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Data\MarCom\USB_Stick\Documents and Manuals\Tools\"/>
    </mc:Choice>
  </mc:AlternateContent>
  <bookViews>
    <workbookView xWindow="0" yWindow="0" windowWidth="28800" windowHeight="12375"/>
  </bookViews>
  <sheets>
    <sheet name="Instructions" sheetId="4" r:id="rId1"/>
    <sheet name="Main" sheetId="1" r:id="rId2"/>
    <sheet name="CalculationsTMP" sheetId="2" r:id="rId3"/>
    <sheet name="CalculationsCam" sheetId="3" r:id="rId4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84" i="1" l="1"/>
  <c r="N71" i="1"/>
  <c r="D42" i="1" l="1"/>
  <c r="D43" i="1"/>
  <c r="D64" i="1"/>
  <c r="N85" i="1" s="1"/>
  <c r="D62" i="1"/>
  <c r="N83" i="1" s="1"/>
  <c r="D61" i="1"/>
  <c r="N82" i="1" s="1"/>
  <c r="D60" i="1"/>
  <c r="N81" i="1" s="1"/>
  <c r="D59" i="1"/>
  <c r="N80" i="1" s="1"/>
  <c r="D58" i="1"/>
  <c r="N79" i="1" s="1"/>
  <c r="D57" i="1"/>
  <c r="N78" i="1" s="1"/>
  <c r="D56" i="1"/>
  <c r="N77" i="1" s="1"/>
  <c r="D55" i="1"/>
  <c r="N76" i="1" s="1"/>
  <c r="D54" i="1"/>
  <c r="N75" i="1" s="1"/>
  <c r="D53" i="1"/>
  <c r="N74" i="1" s="1"/>
  <c r="D52" i="1"/>
  <c r="N73" i="1" s="1"/>
  <c r="D51" i="1"/>
  <c r="N72" i="1" s="1"/>
  <c r="D49" i="1"/>
  <c r="N70" i="1" s="1"/>
  <c r="D48" i="1"/>
  <c r="N69" i="1" s="1"/>
  <c r="D47" i="1"/>
  <c r="D46" i="1"/>
  <c r="D45" i="1"/>
  <c r="D44" i="1"/>
  <c r="I68" i="1" l="1"/>
  <c r="N68" i="1"/>
  <c r="I64" i="1"/>
  <c r="N64" i="1"/>
  <c r="N63" i="1"/>
  <c r="I63" i="1"/>
  <c r="N67" i="1"/>
  <c r="I67" i="1"/>
  <c r="N66" i="1"/>
  <c r="I66" i="1"/>
  <c r="I65" i="1"/>
  <c r="N65" i="1"/>
  <c r="L22" i="1"/>
  <c r="L21" i="1"/>
  <c r="L20" i="1"/>
  <c r="K4" i="2" l="1"/>
  <c r="L2" i="3" l="1"/>
  <c r="V2" i="3" l="1"/>
  <c r="V3" i="3"/>
  <c r="T2" i="3"/>
  <c r="T4" i="3"/>
  <c r="T5" i="3"/>
  <c r="T6" i="3"/>
  <c r="T7" i="3"/>
  <c r="T8" i="3"/>
  <c r="T9" i="3"/>
  <c r="T10" i="3"/>
  <c r="T11" i="3"/>
  <c r="T12" i="3"/>
  <c r="T3" i="3"/>
  <c r="U2" i="3"/>
  <c r="U3" i="3" s="1"/>
  <c r="U4" i="3" s="1"/>
  <c r="U5" i="3" s="1"/>
  <c r="U6" i="3" s="1"/>
  <c r="U7" i="3" s="1"/>
  <c r="V4" i="3"/>
  <c r="V5" i="3"/>
  <c r="V6" i="3"/>
  <c r="V7" i="3"/>
  <c r="V8" i="3"/>
  <c r="V9" i="3"/>
  <c r="V10" i="3"/>
  <c r="V11" i="3"/>
  <c r="V12" i="3"/>
  <c r="V13" i="3" s="1"/>
  <c r="U8" i="3" l="1"/>
  <c r="U9" i="3" s="1"/>
  <c r="U10" i="3" s="1"/>
  <c r="U11" i="3" l="1"/>
  <c r="J27" i="1"/>
  <c r="O27" i="1"/>
  <c r="J26" i="1"/>
  <c r="U12" i="3" l="1"/>
  <c r="I19" i="1"/>
  <c r="I18" i="1"/>
  <c r="W28" i="1"/>
  <c r="V28" i="1"/>
  <c r="W23" i="1"/>
  <c r="W31" i="1" s="1"/>
  <c r="W21" i="1"/>
  <c r="V20" i="1"/>
  <c r="O23" i="1"/>
  <c r="J20" i="1" l="1"/>
  <c r="J21" i="1"/>
  <c r="J22" i="1"/>
  <c r="W29" i="1"/>
  <c r="U13" i="3"/>
  <c r="W24" i="1"/>
  <c r="W32" i="1" s="1"/>
  <c r="W22" i="1"/>
  <c r="O20" i="1" l="1"/>
  <c r="B4" i="2"/>
  <c r="C4" i="2" s="1"/>
  <c r="O21" i="1"/>
  <c r="O22" i="1"/>
  <c r="J24" i="1"/>
  <c r="B1" i="2" s="1"/>
  <c r="A5" i="2" s="1"/>
  <c r="K5" i="2" s="1"/>
  <c r="V21" i="1"/>
  <c r="V22" i="1" s="1"/>
  <c r="V23" i="1" s="1"/>
  <c r="V24" i="1" s="1"/>
  <c r="W30" i="1"/>
  <c r="A6" i="2" l="1"/>
  <c r="K6" i="2" s="1"/>
  <c r="B5" i="2"/>
  <c r="E4" i="2"/>
  <c r="F4" i="2" s="1"/>
  <c r="L4" i="2" s="1"/>
  <c r="L3" i="3"/>
  <c r="V29" i="1"/>
  <c r="V30" i="1" s="1"/>
  <c r="V31" i="1" s="1"/>
  <c r="V32" i="1" s="1"/>
  <c r="O24" i="1"/>
  <c r="O26" i="1" s="1"/>
  <c r="E5" i="2" l="1"/>
  <c r="F5" i="2" s="1"/>
  <c r="C5" i="2"/>
  <c r="D5" i="2" s="1"/>
  <c r="H5" i="2" s="1"/>
  <c r="B6" i="2"/>
  <c r="A7" i="2"/>
  <c r="K7" i="2" s="1"/>
  <c r="D4" i="2"/>
  <c r="H4" i="2" s="1"/>
  <c r="A2" i="3"/>
  <c r="D2" i="3" s="1"/>
  <c r="L4" i="3"/>
  <c r="B7" i="2" l="1"/>
  <c r="A8" i="2"/>
  <c r="K8" i="2" s="1"/>
  <c r="C6" i="2"/>
  <c r="D6" i="2" s="1"/>
  <c r="H6" i="2" s="1"/>
  <c r="E6" i="2"/>
  <c r="F6" i="2" s="1"/>
  <c r="E2" i="3"/>
  <c r="B2" i="3" s="1"/>
  <c r="F2" i="3" s="1"/>
  <c r="I5" i="2"/>
  <c r="L5" i="3"/>
  <c r="I6" i="2" l="1"/>
  <c r="B8" i="2"/>
  <c r="A9" i="2"/>
  <c r="K9" i="2" s="1"/>
  <c r="C7" i="2"/>
  <c r="D7" i="2" s="1"/>
  <c r="H7" i="2" s="1"/>
  <c r="E7" i="2"/>
  <c r="F7" i="2" s="1"/>
  <c r="C2" i="3"/>
  <c r="J2" i="3" s="1"/>
  <c r="G2" i="3"/>
  <c r="H2" i="3" s="1"/>
  <c r="I2" i="3"/>
  <c r="L6" i="3"/>
  <c r="G5" i="2"/>
  <c r="L5" i="2" s="1"/>
  <c r="I7" i="2" l="1"/>
  <c r="E8" i="2"/>
  <c r="F8" i="2" s="1"/>
  <c r="C8" i="2"/>
  <c r="B9" i="2"/>
  <c r="A10" i="2"/>
  <c r="G6" i="2"/>
  <c r="L6" i="2" s="1"/>
  <c r="M2" i="3"/>
  <c r="L7" i="3"/>
  <c r="A3" i="3"/>
  <c r="L8" i="3" l="1"/>
  <c r="K10" i="2"/>
  <c r="B10" i="2"/>
  <c r="A11" i="2"/>
  <c r="G7" i="2"/>
  <c r="L7" i="2" s="1"/>
  <c r="E9" i="2"/>
  <c r="F9" i="2" s="1"/>
  <c r="C9" i="2"/>
  <c r="D9" i="2" s="1"/>
  <c r="H9" i="2" s="1"/>
  <c r="D8" i="2"/>
  <c r="H8" i="2" s="1"/>
  <c r="E3" i="3"/>
  <c r="B3" i="3" s="1"/>
  <c r="D3" i="3"/>
  <c r="A4" i="3"/>
  <c r="L9" i="3" l="1"/>
  <c r="K11" i="2"/>
  <c r="I9" i="2"/>
  <c r="B11" i="2"/>
  <c r="A12" i="2"/>
  <c r="I8" i="2"/>
  <c r="G8" i="2"/>
  <c r="E10" i="2"/>
  <c r="F10" i="2" s="1"/>
  <c r="C10" i="2"/>
  <c r="D10" i="2" s="1"/>
  <c r="H10" i="2" s="1"/>
  <c r="E4" i="3"/>
  <c r="B4" i="3" s="1"/>
  <c r="D4" i="3"/>
  <c r="G3" i="3"/>
  <c r="I3" i="3"/>
  <c r="C3" i="3"/>
  <c r="J3" i="3" s="1"/>
  <c r="F3" i="3"/>
  <c r="A5" i="3"/>
  <c r="L10" i="3" l="1"/>
  <c r="K12" i="2"/>
  <c r="L8" i="2"/>
  <c r="A6" i="3" s="1"/>
  <c r="C11" i="2"/>
  <c r="D11" i="2" s="1"/>
  <c r="H11" i="2" s="1"/>
  <c r="E11" i="2"/>
  <c r="F11" i="2" s="1"/>
  <c r="I10" i="2"/>
  <c r="G9" i="2"/>
  <c r="L9" i="2" s="1"/>
  <c r="B12" i="2"/>
  <c r="A13" i="2"/>
  <c r="E5" i="3"/>
  <c r="B5" i="3" s="1"/>
  <c r="D5" i="3"/>
  <c r="H3" i="3"/>
  <c r="M3" i="3" s="1"/>
  <c r="N3" i="3" s="1"/>
  <c r="O3" i="3" s="1"/>
  <c r="G4" i="3"/>
  <c r="I4" i="3"/>
  <c r="F4" i="3"/>
  <c r="C4" i="3"/>
  <c r="J4" i="3" s="1"/>
  <c r="L11" i="3" l="1"/>
  <c r="K13" i="2"/>
  <c r="I11" i="2"/>
  <c r="A14" i="2"/>
  <c r="K14" i="2" s="1"/>
  <c r="B13" i="2"/>
  <c r="E12" i="2"/>
  <c r="F12" i="2" s="1"/>
  <c r="C12" i="2"/>
  <c r="D12" i="2" s="1"/>
  <c r="H12" i="2" s="1"/>
  <c r="G10" i="2"/>
  <c r="L10" i="2" s="1"/>
  <c r="E6" i="3"/>
  <c r="B6" i="3" s="1"/>
  <c r="D6" i="3"/>
  <c r="H4" i="3"/>
  <c r="M4" i="3" s="1"/>
  <c r="N4" i="3" s="1"/>
  <c r="O4" i="3" s="1"/>
  <c r="C5" i="3"/>
  <c r="J5" i="3" s="1"/>
  <c r="G5" i="3"/>
  <c r="I5" i="3"/>
  <c r="F5" i="3"/>
  <c r="G11" i="2" l="1"/>
  <c r="L11" i="2" s="1"/>
  <c r="I12" i="2"/>
  <c r="B14" i="2"/>
  <c r="A15" i="2"/>
  <c r="L12" i="3"/>
  <c r="E13" i="2"/>
  <c r="F13" i="2" s="1"/>
  <c r="C13" i="2"/>
  <c r="H5" i="3"/>
  <c r="M5" i="3" s="1"/>
  <c r="N5" i="3" s="1"/>
  <c r="O5" i="3" s="1"/>
  <c r="C6" i="3"/>
  <c r="J6" i="3" s="1"/>
  <c r="F6" i="3"/>
  <c r="I6" i="3"/>
  <c r="G6" i="3"/>
  <c r="A7" i="3"/>
  <c r="G12" i="2" l="1"/>
  <c r="L12" i="2" s="1"/>
  <c r="L13" i="3"/>
  <c r="K15" i="2"/>
  <c r="D13" i="2"/>
  <c r="H13" i="2" s="1"/>
  <c r="E14" i="2"/>
  <c r="F14" i="2" s="1"/>
  <c r="C14" i="2"/>
  <c r="B15" i="2"/>
  <c r="A16" i="2"/>
  <c r="K16" i="2" s="1"/>
  <c r="A9" i="3"/>
  <c r="E7" i="3"/>
  <c r="B7" i="3" s="1"/>
  <c r="D7" i="3"/>
  <c r="H6" i="3"/>
  <c r="M6" i="3" s="1"/>
  <c r="N6" i="3" s="1"/>
  <c r="O6" i="3" s="1"/>
  <c r="A8" i="3"/>
  <c r="G13" i="2" l="1"/>
  <c r="I13" i="2"/>
  <c r="B16" i="2"/>
  <c r="A17" i="2"/>
  <c r="L14" i="3"/>
  <c r="C15" i="2"/>
  <c r="E15" i="2"/>
  <c r="F15" i="2" s="1"/>
  <c r="D14" i="2"/>
  <c r="H14" i="2" s="1"/>
  <c r="E9" i="3"/>
  <c r="B9" i="3" s="1"/>
  <c r="F9" i="3" s="1"/>
  <c r="D9" i="3"/>
  <c r="E8" i="3"/>
  <c r="B8" i="3" s="1"/>
  <c r="D8" i="3"/>
  <c r="F7" i="3"/>
  <c r="I7" i="3"/>
  <c r="C7" i="3"/>
  <c r="J7" i="3" s="1"/>
  <c r="G7" i="3"/>
  <c r="G14" i="2" l="1"/>
  <c r="L13" i="2"/>
  <c r="L15" i="3"/>
  <c r="K17" i="2"/>
  <c r="I14" i="2"/>
  <c r="D15" i="2"/>
  <c r="H15" i="2" s="1"/>
  <c r="B17" i="2"/>
  <c r="A18" i="2"/>
  <c r="E16" i="2"/>
  <c r="F16" i="2" s="1"/>
  <c r="C16" i="2"/>
  <c r="I9" i="3"/>
  <c r="C9" i="3"/>
  <c r="J9" i="3" s="1"/>
  <c r="G9" i="3"/>
  <c r="H9" i="3" s="1"/>
  <c r="H7" i="3"/>
  <c r="M7" i="3" s="1"/>
  <c r="N7" i="3" s="1"/>
  <c r="O7" i="3" s="1"/>
  <c r="C8" i="3"/>
  <c r="J8" i="3" s="1"/>
  <c r="F8" i="3"/>
  <c r="I8" i="3"/>
  <c r="G8" i="3"/>
  <c r="A10" i="3"/>
  <c r="L14" i="2" l="1"/>
  <c r="G15" i="2"/>
  <c r="L16" i="3"/>
  <c r="K18" i="2"/>
  <c r="I15" i="2"/>
  <c r="B18" i="2"/>
  <c r="A19" i="2"/>
  <c r="D16" i="2"/>
  <c r="H16" i="2" s="1"/>
  <c r="E17" i="2"/>
  <c r="F17" i="2" s="1"/>
  <c r="C17" i="2"/>
  <c r="G16" i="2" s="1"/>
  <c r="M9" i="3"/>
  <c r="E10" i="3"/>
  <c r="B10" i="3" s="1"/>
  <c r="D10" i="3"/>
  <c r="H8" i="3"/>
  <c r="M8" i="3" s="1"/>
  <c r="N8" i="3" s="1"/>
  <c r="O8" i="3" s="1"/>
  <c r="A11" i="3"/>
  <c r="L15" i="2" l="1"/>
  <c r="L17" i="3"/>
  <c r="K19" i="2"/>
  <c r="D17" i="2"/>
  <c r="H17" i="2" s="1"/>
  <c r="B19" i="2"/>
  <c r="A20" i="2"/>
  <c r="I16" i="2"/>
  <c r="L16" i="2" s="1"/>
  <c r="E18" i="2"/>
  <c r="F18" i="2" s="1"/>
  <c r="C18" i="2"/>
  <c r="G17" i="2" s="1"/>
  <c r="E11" i="3"/>
  <c r="B11" i="3" s="1"/>
  <c r="D11" i="3"/>
  <c r="N9" i="3"/>
  <c r="O9" i="3" s="1"/>
  <c r="G10" i="3"/>
  <c r="I10" i="3"/>
  <c r="C10" i="3"/>
  <c r="J10" i="3" s="1"/>
  <c r="F10" i="3"/>
  <c r="A12" i="3"/>
  <c r="L18" i="3" l="1"/>
  <c r="K20" i="2"/>
  <c r="I17" i="2"/>
  <c r="L17" i="2" s="1"/>
  <c r="E19" i="2"/>
  <c r="F19" i="2" s="1"/>
  <c r="C19" i="2"/>
  <c r="G18" i="2" s="1"/>
  <c r="D18" i="2"/>
  <c r="H18" i="2" s="1"/>
  <c r="B20" i="2"/>
  <c r="A21" i="2"/>
  <c r="K21" i="2" s="1"/>
  <c r="E12" i="3"/>
  <c r="B12" i="3" s="1"/>
  <c r="D12" i="3"/>
  <c r="H10" i="3"/>
  <c r="M10" i="3" s="1"/>
  <c r="N10" i="3" s="1"/>
  <c r="O10" i="3" s="1"/>
  <c r="F11" i="3"/>
  <c r="C11" i="3"/>
  <c r="J11" i="3" s="1"/>
  <c r="G11" i="3"/>
  <c r="I11" i="3"/>
  <c r="A13" i="3"/>
  <c r="A22" i="2" l="1"/>
  <c r="B21" i="2"/>
  <c r="E20" i="2"/>
  <c r="F20" i="2" s="1"/>
  <c r="C20" i="2"/>
  <c r="G19" i="2" s="1"/>
  <c r="L19" i="3"/>
  <c r="I18" i="2"/>
  <c r="L18" i="2" s="1"/>
  <c r="D19" i="2"/>
  <c r="H19" i="2" s="1"/>
  <c r="E13" i="3"/>
  <c r="B13" i="3" s="1"/>
  <c r="G13" i="3" s="1"/>
  <c r="D13" i="3"/>
  <c r="H11" i="3"/>
  <c r="M11" i="3" s="1"/>
  <c r="N11" i="3" s="1"/>
  <c r="O11" i="3" s="1"/>
  <c r="G12" i="3"/>
  <c r="F12" i="3"/>
  <c r="I12" i="3"/>
  <c r="C12" i="3"/>
  <c r="J12" i="3" s="1"/>
  <c r="A14" i="3"/>
  <c r="L20" i="3" l="1"/>
  <c r="K22" i="2"/>
  <c r="D20" i="2"/>
  <c r="H20" i="2" s="1"/>
  <c r="I19" i="2"/>
  <c r="L19" i="2" s="1"/>
  <c r="C21" i="2"/>
  <c r="G20" i="2" s="1"/>
  <c r="E21" i="2"/>
  <c r="F21" i="2" s="1"/>
  <c r="B22" i="2"/>
  <c r="A23" i="2"/>
  <c r="C13" i="3"/>
  <c r="J13" i="3" s="1"/>
  <c r="I13" i="3"/>
  <c r="F13" i="3"/>
  <c r="H13" i="3" s="1"/>
  <c r="E14" i="3"/>
  <c r="B14" i="3" s="1"/>
  <c r="D14" i="3"/>
  <c r="H12" i="3"/>
  <c r="M12" i="3" s="1"/>
  <c r="N12" i="3" s="1"/>
  <c r="O12" i="3" s="1"/>
  <c r="A15" i="3"/>
  <c r="L21" i="3" l="1"/>
  <c r="K23" i="2"/>
  <c r="I20" i="2"/>
  <c r="L20" i="2" s="1"/>
  <c r="E22" i="2"/>
  <c r="F22" i="2" s="1"/>
  <c r="C22" i="2"/>
  <c r="G21" i="2" s="1"/>
  <c r="A24" i="2"/>
  <c r="B23" i="2"/>
  <c r="D21" i="2"/>
  <c r="H21" i="2" s="1"/>
  <c r="M13" i="3"/>
  <c r="N13" i="3" s="1"/>
  <c r="O13" i="3" s="1"/>
  <c r="E15" i="3"/>
  <c r="B15" i="3" s="1"/>
  <c r="D15" i="3"/>
  <c r="C14" i="3"/>
  <c r="J14" i="3" s="1"/>
  <c r="I14" i="3"/>
  <c r="F14" i="3"/>
  <c r="G14" i="3"/>
  <c r="A16" i="3"/>
  <c r="L22" i="3" l="1"/>
  <c r="K24" i="2"/>
  <c r="I21" i="2"/>
  <c r="L21" i="2" s="1"/>
  <c r="D22" i="2"/>
  <c r="H22" i="2" s="1"/>
  <c r="E23" i="2"/>
  <c r="F23" i="2" s="1"/>
  <c r="C23" i="2"/>
  <c r="G22" i="2" s="1"/>
  <c r="B24" i="2"/>
  <c r="A25" i="2"/>
  <c r="K25" i="2" s="1"/>
  <c r="A18" i="3"/>
  <c r="E16" i="3"/>
  <c r="B16" i="3" s="1"/>
  <c r="D16" i="3"/>
  <c r="H14" i="3"/>
  <c r="M14" i="3" s="1"/>
  <c r="N14" i="3" s="1"/>
  <c r="O14" i="3" s="1"/>
  <c r="I15" i="3"/>
  <c r="F15" i="3"/>
  <c r="G15" i="3"/>
  <c r="C15" i="3"/>
  <c r="J15" i="3" s="1"/>
  <c r="A17" i="3"/>
  <c r="L23" i="3" l="1"/>
  <c r="A26" i="2"/>
  <c r="B25" i="2"/>
  <c r="E24" i="2"/>
  <c r="F24" i="2" s="1"/>
  <c r="C24" i="2"/>
  <c r="G23" i="2" s="1"/>
  <c r="I22" i="2"/>
  <c r="L22" i="2" s="1"/>
  <c r="D23" i="2"/>
  <c r="H23" i="2" s="1"/>
  <c r="E18" i="3"/>
  <c r="B18" i="3" s="1"/>
  <c r="D18" i="3"/>
  <c r="E17" i="3"/>
  <c r="B17" i="3" s="1"/>
  <c r="G17" i="3" s="1"/>
  <c r="D17" i="3"/>
  <c r="H15" i="3"/>
  <c r="M15" i="3" s="1"/>
  <c r="N15" i="3" s="1"/>
  <c r="O15" i="3" s="1"/>
  <c r="C16" i="3"/>
  <c r="J16" i="3" s="1"/>
  <c r="F16" i="3"/>
  <c r="G16" i="3"/>
  <c r="I16" i="3"/>
  <c r="A19" i="3"/>
  <c r="L24" i="3" l="1"/>
  <c r="K26" i="2"/>
  <c r="D24" i="2"/>
  <c r="H24" i="2" s="1"/>
  <c r="C25" i="2"/>
  <c r="G24" i="2" s="1"/>
  <c r="E25" i="2"/>
  <c r="F25" i="2" s="1"/>
  <c r="I23" i="2"/>
  <c r="L23" i="2" s="1"/>
  <c r="B26" i="2"/>
  <c r="A27" i="2"/>
  <c r="I17" i="3"/>
  <c r="F17" i="3"/>
  <c r="H17" i="3" s="1"/>
  <c r="C17" i="3"/>
  <c r="J17" i="3" s="1"/>
  <c r="E19" i="3"/>
  <c r="B19" i="3" s="1"/>
  <c r="D19" i="3"/>
  <c r="H16" i="3"/>
  <c r="M16" i="3" s="1"/>
  <c r="N16" i="3" s="1"/>
  <c r="O16" i="3" s="1"/>
  <c r="F18" i="3"/>
  <c r="G18" i="3"/>
  <c r="C18" i="3"/>
  <c r="J18" i="3" s="1"/>
  <c r="I18" i="3"/>
  <c r="A20" i="3"/>
  <c r="L25" i="3" l="1"/>
  <c r="K27" i="2"/>
  <c r="I24" i="2"/>
  <c r="L24" i="2" s="1"/>
  <c r="D25" i="2"/>
  <c r="H25" i="2" s="1"/>
  <c r="A28" i="2"/>
  <c r="B27" i="2"/>
  <c r="E26" i="2"/>
  <c r="F26" i="2" s="1"/>
  <c r="C26" i="2"/>
  <c r="G25" i="2" s="1"/>
  <c r="A21" i="3"/>
  <c r="M17" i="3"/>
  <c r="N17" i="3" s="1"/>
  <c r="O17" i="3" s="1"/>
  <c r="E20" i="3"/>
  <c r="B20" i="3" s="1"/>
  <c r="D20" i="3"/>
  <c r="H18" i="3"/>
  <c r="M18" i="3" s="1"/>
  <c r="G19" i="3"/>
  <c r="C19" i="3"/>
  <c r="J19" i="3" s="1"/>
  <c r="I19" i="3"/>
  <c r="F19" i="3"/>
  <c r="L26" i="3" l="1"/>
  <c r="K28" i="2"/>
  <c r="I25" i="2"/>
  <c r="L25" i="2" s="1"/>
  <c r="D26" i="2"/>
  <c r="H26" i="2" s="1"/>
  <c r="E27" i="2"/>
  <c r="F27" i="2" s="1"/>
  <c r="C27" i="2"/>
  <c r="G26" i="2" s="1"/>
  <c r="B28" i="2"/>
  <c r="A29" i="2"/>
  <c r="A22" i="3"/>
  <c r="N18" i="3"/>
  <c r="O18" i="3" s="1"/>
  <c r="E21" i="3"/>
  <c r="B21" i="3" s="1"/>
  <c r="I21" i="3" s="1"/>
  <c r="D21" i="3"/>
  <c r="H19" i="3"/>
  <c r="M19" i="3" s="1"/>
  <c r="N19" i="3" s="1"/>
  <c r="F20" i="3"/>
  <c r="C20" i="3"/>
  <c r="J20" i="3" s="1"/>
  <c r="I20" i="3"/>
  <c r="G20" i="3"/>
  <c r="L27" i="3" l="1"/>
  <c r="K29" i="2"/>
  <c r="I26" i="2"/>
  <c r="L26" i="2" s="1"/>
  <c r="A30" i="2"/>
  <c r="K30" i="2" s="1"/>
  <c r="B29" i="2"/>
  <c r="E28" i="2"/>
  <c r="F28" i="2" s="1"/>
  <c r="C28" i="2"/>
  <c r="G27" i="2" s="1"/>
  <c r="D27" i="2"/>
  <c r="H27" i="2" s="1"/>
  <c r="A23" i="3"/>
  <c r="O19" i="3"/>
  <c r="C21" i="3"/>
  <c r="J21" i="3" s="1"/>
  <c r="G21" i="3"/>
  <c r="E22" i="3"/>
  <c r="B22" i="3" s="1"/>
  <c r="D22" i="3"/>
  <c r="F21" i="3"/>
  <c r="L28" i="3"/>
  <c r="H20" i="3"/>
  <c r="M20" i="3" s="1"/>
  <c r="N20" i="3" s="1"/>
  <c r="D28" i="2" l="1"/>
  <c r="H28" i="2" s="1"/>
  <c r="I27" i="2"/>
  <c r="L27" i="2" s="1"/>
  <c r="E29" i="2"/>
  <c r="F29" i="2" s="1"/>
  <c r="C29" i="2"/>
  <c r="G28" i="2" s="1"/>
  <c r="B30" i="2"/>
  <c r="A31" i="2"/>
  <c r="A24" i="3"/>
  <c r="O20" i="3"/>
  <c r="H21" i="3"/>
  <c r="M21" i="3" s="1"/>
  <c r="N21" i="3" s="1"/>
  <c r="E23" i="3"/>
  <c r="B23" i="3" s="1"/>
  <c r="D23" i="3"/>
  <c r="F22" i="3"/>
  <c r="G22" i="3"/>
  <c r="C22" i="3"/>
  <c r="J22" i="3" s="1"/>
  <c r="I22" i="3"/>
  <c r="L29" i="3" l="1"/>
  <c r="K31" i="2"/>
  <c r="I28" i="2"/>
  <c r="L28" i="2" s="1"/>
  <c r="D29" i="2"/>
  <c r="H29" i="2" s="1"/>
  <c r="A32" i="2"/>
  <c r="B31" i="2"/>
  <c r="E30" i="2"/>
  <c r="F30" i="2" s="1"/>
  <c r="C30" i="2"/>
  <c r="G29" i="2" s="1"/>
  <c r="O21" i="3"/>
  <c r="E24" i="3"/>
  <c r="B24" i="3" s="1"/>
  <c r="D24" i="3"/>
  <c r="H22" i="3"/>
  <c r="M22" i="3" s="1"/>
  <c r="N22" i="3" s="1"/>
  <c r="I23" i="3"/>
  <c r="G23" i="3"/>
  <c r="C23" i="3"/>
  <c r="J23" i="3" s="1"/>
  <c r="F23" i="3"/>
  <c r="A25" i="3"/>
  <c r="L30" i="3" l="1"/>
  <c r="K32" i="2"/>
  <c r="I29" i="2"/>
  <c r="L29" i="2" s="1"/>
  <c r="D30" i="2"/>
  <c r="H30" i="2" s="1"/>
  <c r="E31" i="2"/>
  <c r="F31" i="2" s="1"/>
  <c r="C31" i="2"/>
  <c r="G30" i="2" s="1"/>
  <c r="B32" i="2"/>
  <c r="A33" i="2"/>
  <c r="A26" i="3"/>
  <c r="O22" i="3"/>
  <c r="E25" i="3"/>
  <c r="B25" i="3" s="1"/>
  <c r="D25" i="3"/>
  <c r="H23" i="3"/>
  <c r="M23" i="3" s="1"/>
  <c r="N23" i="3" s="1"/>
  <c r="G24" i="3"/>
  <c r="C24" i="3"/>
  <c r="J24" i="3" s="1"/>
  <c r="F24" i="3"/>
  <c r="I24" i="3"/>
  <c r="L31" i="3" l="1"/>
  <c r="K33" i="2"/>
  <c r="D31" i="2"/>
  <c r="H31" i="2" s="1"/>
  <c r="A34" i="2"/>
  <c r="B33" i="2"/>
  <c r="E32" i="2"/>
  <c r="F32" i="2" s="1"/>
  <c r="C32" i="2"/>
  <c r="G31" i="2" s="1"/>
  <c r="I30" i="2"/>
  <c r="L30" i="2" s="1"/>
  <c r="A27" i="3"/>
  <c r="O23" i="3"/>
  <c r="E26" i="3"/>
  <c r="B26" i="3" s="1"/>
  <c r="D26" i="3"/>
  <c r="H24" i="3"/>
  <c r="M24" i="3" s="1"/>
  <c r="N24" i="3" s="1"/>
  <c r="G25" i="3"/>
  <c r="C25" i="3"/>
  <c r="J25" i="3" s="1"/>
  <c r="I25" i="3"/>
  <c r="F25" i="3"/>
  <c r="L32" i="3" l="1"/>
  <c r="K34" i="2"/>
  <c r="D32" i="2"/>
  <c r="H32" i="2" s="1"/>
  <c r="E33" i="2"/>
  <c r="F33" i="2" s="1"/>
  <c r="C33" i="2"/>
  <c r="G32" i="2" s="1"/>
  <c r="B34" i="2"/>
  <c r="A35" i="2"/>
  <c r="I31" i="2"/>
  <c r="L31" i="2" s="1"/>
  <c r="O24" i="3"/>
  <c r="E27" i="3"/>
  <c r="B27" i="3" s="1"/>
  <c r="D27" i="3"/>
  <c r="H25" i="3"/>
  <c r="M25" i="3" s="1"/>
  <c r="N25" i="3" s="1"/>
  <c r="I26" i="3"/>
  <c r="F26" i="3"/>
  <c r="G26" i="3"/>
  <c r="C26" i="3"/>
  <c r="J26" i="3" s="1"/>
  <c r="A28" i="3"/>
  <c r="L33" i="3" l="1"/>
  <c r="K35" i="2"/>
  <c r="D33" i="2"/>
  <c r="H33" i="2" s="1"/>
  <c r="A36" i="2"/>
  <c r="B35" i="2"/>
  <c r="E34" i="2"/>
  <c r="F34" i="2" s="1"/>
  <c r="C34" i="2"/>
  <c r="G33" i="2" s="1"/>
  <c r="I32" i="2"/>
  <c r="L32" i="2" s="1"/>
  <c r="A29" i="3"/>
  <c r="O25" i="3"/>
  <c r="E28" i="3"/>
  <c r="B28" i="3" s="1"/>
  <c r="D28" i="3"/>
  <c r="H26" i="3"/>
  <c r="M26" i="3" s="1"/>
  <c r="N26" i="3" s="1"/>
  <c r="I27" i="3"/>
  <c r="G27" i="3"/>
  <c r="F27" i="3"/>
  <c r="C27" i="3"/>
  <c r="J27" i="3" s="1"/>
  <c r="L34" i="3" l="1"/>
  <c r="K36" i="2"/>
  <c r="O26" i="3"/>
  <c r="D34" i="2"/>
  <c r="H34" i="2" s="1"/>
  <c r="C35" i="2"/>
  <c r="G34" i="2" s="1"/>
  <c r="E35" i="2"/>
  <c r="F35" i="2" s="1"/>
  <c r="B36" i="2"/>
  <c r="A37" i="2"/>
  <c r="I33" i="2"/>
  <c r="L33" i="2" s="1"/>
  <c r="A30" i="3"/>
  <c r="E29" i="3"/>
  <c r="B29" i="3" s="1"/>
  <c r="D29" i="3"/>
  <c r="H27" i="3"/>
  <c r="M27" i="3" s="1"/>
  <c r="N27" i="3" s="1"/>
  <c r="F28" i="3"/>
  <c r="C28" i="3"/>
  <c r="J28" i="3" s="1"/>
  <c r="G28" i="3"/>
  <c r="I28" i="3"/>
  <c r="L35" i="3" l="1"/>
  <c r="K37" i="2"/>
  <c r="O27" i="3"/>
  <c r="A38" i="2"/>
  <c r="B37" i="2"/>
  <c r="C36" i="2"/>
  <c r="G35" i="2" s="1"/>
  <c r="E36" i="2"/>
  <c r="F36" i="2" s="1"/>
  <c r="D35" i="2"/>
  <c r="H35" i="2" s="1"/>
  <c r="I34" i="2"/>
  <c r="L34" i="2" s="1"/>
  <c r="A31" i="3"/>
  <c r="E30" i="3"/>
  <c r="B30" i="3" s="1"/>
  <c r="D30" i="3"/>
  <c r="H28" i="3"/>
  <c r="M28" i="3" s="1"/>
  <c r="N28" i="3" s="1"/>
  <c r="I29" i="3"/>
  <c r="F29" i="3"/>
  <c r="G29" i="3"/>
  <c r="C29" i="3"/>
  <c r="J29" i="3" s="1"/>
  <c r="L36" i="3" l="1"/>
  <c r="K38" i="2"/>
  <c r="O28" i="3"/>
  <c r="I35" i="2"/>
  <c r="L35" i="2" s="1"/>
  <c r="C37" i="2"/>
  <c r="G36" i="2" s="1"/>
  <c r="E37" i="2"/>
  <c r="F37" i="2" s="1"/>
  <c r="D36" i="2"/>
  <c r="H36" i="2" s="1"/>
  <c r="B38" i="2"/>
  <c r="A39" i="2"/>
  <c r="A32" i="3"/>
  <c r="E31" i="3"/>
  <c r="B31" i="3" s="1"/>
  <c r="D31" i="3"/>
  <c r="H29" i="3"/>
  <c r="M29" i="3" s="1"/>
  <c r="N29" i="3" s="1"/>
  <c r="G30" i="3"/>
  <c r="I30" i="3"/>
  <c r="C30" i="3"/>
  <c r="J30" i="3" s="1"/>
  <c r="F30" i="3"/>
  <c r="O29" i="3" l="1"/>
  <c r="L37" i="3"/>
  <c r="K39" i="2"/>
  <c r="E38" i="2"/>
  <c r="F38" i="2" s="1"/>
  <c r="C38" i="2"/>
  <c r="G37" i="2" s="1"/>
  <c r="I36" i="2"/>
  <c r="L36" i="2" s="1"/>
  <c r="D37" i="2"/>
  <c r="H37" i="2" s="1"/>
  <c r="A40" i="2"/>
  <c r="B39" i="2"/>
  <c r="A33" i="3"/>
  <c r="E32" i="3"/>
  <c r="B32" i="3" s="1"/>
  <c r="D32" i="3"/>
  <c r="H30" i="3"/>
  <c r="M30" i="3" s="1"/>
  <c r="N30" i="3" s="1"/>
  <c r="G31" i="3"/>
  <c r="C31" i="3"/>
  <c r="J31" i="3" s="1"/>
  <c r="I31" i="3"/>
  <c r="F31" i="3"/>
  <c r="O30" i="3" l="1"/>
  <c r="L38" i="3"/>
  <c r="K40" i="2"/>
  <c r="C39" i="2"/>
  <c r="G38" i="2" s="1"/>
  <c r="E39" i="2"/>
  <c r="F39" i="2" s="1"/>
  <c r="B40" i="2"/>
  <c r="A41" i="2"/>
  <c r="D38" i="2"/>
  <c r="H38" i="2" s="1"/>
  <c r="I37" i="2"/>
  <c r="L37" i="2" s="1"/>
  <c r="A34" i="3"/>
  <c r="E33" i="3"/>
  <c r="B33" i="3" s="1"/>
  <c r="D33" i="3"/>
  <c r="H31" i="3"/>
  <c r="M31" i="3" s="1"/>
  <c r="N31" i="3" s="1"/>
  <c r="C32" i="3"/>
  <c r="J32" i="3" s="1"/>
  <c r="I32" i="3"/>
  <c r="G32" i="3"/>
  <c r="F32" i="3"/>
  <c r="O31" i="3" l="1"/>
  <c r="L39" i="3"/>
  <c r="K41" i="2"/>
  <c r="D39" i="2"/>
  <c r="H39" i="2" s="1"/>
  <c r="I38" i="2"/>
  <c r="L38" i="2" s="1"/>
  <c r="A42" i="2"/>
  <c r="B41" i="2"/>
  <c r="E40" i="2"/>
  <c r="F40" i="2" s="1"/>
  <c r="C40" i="2"/>
  <c r="G39" i="2" s="1"/>
  <c r="A35" i="3"/>
  <c r="E34" i="3"/>
  <c r="B34" i="3" s="1"/>
  <c r="D34" i="3"/>
  <c r="H32" i="3"/>
  <c r="M32" i="3" s="1"/>
  <c r="N32" i="3" s="1"/>
  <c r="G33" i="3"/>
  <c r="I33" i="3"/>
  <c r="C33" i="3"/>
  <c r="J33" i="3" s="1"/>
  <c r="F33" i="3"/>
  <c r="O32" i="3" l="1"/>
  <c r="L40" i="3"/>
  <c r="K42" i="2"/>
  <c r="I39" i="2"/>
  <c r="L39" i="2" s="1"/>
  <c r="C41" i="2"/>
  <c r="G40" i="2" s="1"/>
  <c r="E41" i="2"/>
  <c r="F41" i="2" s="1"/>
  <c r="B42" i="2"/>
  <c r="A43" i="2"/>
  <c r="D40" i="2"/>
  <c r="H40" i="2" s="1"/>
  <c r="E35" i="3"/>
  <c r="B35" i="3" s="1"/>
  <c r="D35" i="3"/>
  <c r="H33" i="3"/>
  <c r="M33" i="3" s="1"/>
  <c r="N33" i="3" s="1"/>
  <c r="F34" i="3"/>
  <c r="C34" i="3"/>
  <c r="J34" i="3" s="1"/>
  <c r="I34" i="3"/>
  <c r="G34" i="3"/>
  <c r="A36" i="3"/>
  <c r="O33" i="3" l="1"/>
  <c r="L41" i="3"/>
  <c r="K43" i="2"/>
  <c r="D41" i="2"/>
  <c r="H41" i="2" s="1"/>
  <c r="I40" i="2"/>
  <c r="L40" i="2" s="1"/>
  <c r="A44" i="2"/>
  <c r="B43" i="2"/>
  <c r="C42" i="2"/>
  <c r="G41" i="2" s="1"/>
  <c r="E42" i="2"/>
  <c r="F42" i="2" s="1"/>
  <c r="E36" i="3"/>
  <c r="B36" i="3" s="1"/>
  <c r="C36" i="3" s="1"/>
  <c r="J36" i="3" s="1"/>
  <c r="D36" i="3"/>
  <c r="H34" i="3"/>
  <c r="M34" i="3" s="1"/>
  <c r="N34" i="3" s="1"/>
  <c r="I35" i="3"/>
  <c r="F35" i="3"/>
  <c r="G35" i="3"/>
  <c r="C35" i="3"/>
  <c r="J35" i="3" s="1"/>
  <c r="A37" i="3"/>
  <c r="O34" i="3" l="1"/>
  <c r="L42" i="3"/>
  <c r="K44" i="2"/>
  <c r="C43" i="2"/>
  <c r="G42" i="2" s="1"/>
  <c r="E43" i="2"/>
  <c r="F43" i="2" s="1"/>
  <c r="D42" i="2"/>
  <c r="H42" i="2" s="1"/>
  <c r="B44" i="2"/>
  <c r="A45" i="2"/>
  <c r="I41" i="2"/>
  <c r="L41" i="2" s="1"/>
  <c r="G36" i="3"/>
  <c r="I36" i="3"/>
  <c r="F36" i="3"/>
  <c r="E37" i="3"/>
  <c r="B37" i="3" s="1"/>
  <c r="D37" i="3"/>
  <c r="H35" i="3"/>
  <c r="M35" i="3" s="1"/>
  <c r="N35" i="3" s="1"/>
  <c r="A38" i="3"/>
  <c r="O35" i="3" l="1"/>
  <c r="L43" i="3"/>
  <c r="K45" i="2"/>
  <c r="D43" i="2"/>
  <c r="H43" i="2" s="1"/>
  <c r="A46" i="2"/>
  <c r="B45" i="2"/>
  <c r="E44" i="2"/>
  <c r="F44" i="2" s="1"/>
  <c r="C44" i="2"/>
  <c r="G43" i="2" s="1"/>
  <c r="I42" i="2"/>
  <c r="L42" i="2" s="1"/>
  <c r="A39" i="3"/>
  <c r="H36" i="3"/>
  <c r="M36" i="3" s="1"/>
  <c r="N36" i="3" s="1"/>
  <c r="E38" i="3"/>
  <c r="B38" i="3" s="1"/>
  <c r="D38" i="3"/>
  <c r="I37" i="3"/>
  <c r="F37" i="3"/>
  <c r="G37" i="3"/>
  <c r="C37" i="3"/>
  <c r="J37" i="3" s="1"/>
  <c r="O36" i="3" l="1"/>
  <c r="L44" i="3"/>
  <c r="K46" i="2"/>
  <c r="D44" i="2"/>
  <c r="H44" i="2" s="1"/>
  <c r="C45" i="2"/>
  <c r="G44" i="2" s="1"/>
  <c r="E45" i="2"/>
  <c r="F45" i="2" s="1"/>
  <c r="B46" i="2"/>
  <c r="A47" i="2"/>
  <c r="K47" i="2" s="1"/>
  <c r="I43" i="2"/>
  <c r="L43" i="2" s="1"/>
  <c r="E39" i="3"/>
  <c r="B39" i="3" s="1"/>
  <c r="D39" i="3"/>
  <c r="H37" i="3"/>
  <c r="M37" i="3" s="1"/>
  <c r="N37" i="3" s="1"/>
  <c r="G38" i="3"/>
  <c r="C38" i="3"/>
  <c r="J38" i="3" s="1"/>
  <c r="I38" i="3"/>
  <c r="F38" i="3"/>
  <c r="A40" i="3"/>
  <c r="O37" i="3" l="1"/>
  <c r="I44" i="2"/>
  <c r="L44" i="2" s="1"/>
  <c r="A48" i="2"/>
  <c r="B47" i="2"/>
  <c r="L45" i="3"/>
  <c r="E46" i="2"/>
  <c r="F46" i="2" s="1"/>
  <c r="C46" i="2"/>
  <c r="G45" i="2" s="1"/>
  <c r="D45" i="2"/>
  <c r="H45" i="2" s="1"/>
  <c r="A41" i="3"/>
  <c r="E40" i="3"/>
  <c r="B40" i="3" s="1"/>
  <c r="D40" i="3"/>
  <c r="H38" i="3"/>
  <c r="M38" i="3" s="1"/>
  <c r="N38" i="3" s="1"/>
  <c r="I39" i="3"/>
  <c r="F39" i="3"/>
  <c r="G39" i="3"/>
  <c r="C39" i="3"/>
  <c r="J39" i="3" s="1"/>
  <c r="O38" i="3" l="1"/>
  <c r="L46" i="3"/>
  <c r="K48" i="2"/>
  <c r="I45" i="2"/>
  <c r="L45" i="2" s="1"/>
  <c r="C47" i="2"/>
  <c r="G46" i="2" s="1"/>
  <c r="E47" i="2"/>
  <c r="F47" i="2" s="1"/>
  <c r="D46" i="2"/>
  <c r="H46" i="2" s="1"/>
  <c r="B48" i="2"/>
  <c r="A49" i="2"/>
  <c r="A42" i="3"/>
  <c r="E41" i="3"/>
  <c r="B41" i="3" s="1"/>
  <c r="D41" i="3"/>
  <c r="H39" i="3"/>
  <c r="M39" i="3" s="1"/>
  <c r="N39" i="3" s="1"/>
  <c r="C40" i="3"/>
  <c r="J40" i="3" s="1"/>
  <c r="F40" i="3"/>
  <c r="I40" i="3"/>
  <c r="G40" i="3"/>
  <c r="O39" i="3" l="1"/>
  <c r="L47" i="3"/>
  <c r="K49" i="2"/>
  <c r="C48" i="2"/>
  <c r="G47" i="2" s="1"/>
  <c r="E48" i="2"/>
  <c r="F48" i="2" s="1"/>
  <c r="I46" i="2"/>
  <c r="L46" i="2" s="1"/>
  <c r="D47" i="2"/>
  <c r="H47" i="2" s="1"/>
  <c r="A50" i="2"/>
  <c r="B49" i="2"/>
  <c r="A43" i="3"/>
  <c r="E42" i="3"/>
  <c r="B42" i="3" s="1"/>
  <c r="D42" i="3"/>
  <c r="H40" i="3"/>
  <c r="M40" i="3" s="1"/>
  <c r="N40" i="3" s="1"/>
  <c r="F41" i="3"/>
  <c r="G41" i="3"/>
  <c r="C41" i="3"/>
  <c r="J41" i="3" s="1"/>
  <c r="I41" i="3"/>
  <c r="O40" i="3" l="1"/>
  <c r="L48" i="3"/>
  <c r="K50" i="2"/>
  <c r="B50" i="2"/>
  <c r="A51" i="2"/>
  <c r="K51" i="2" s="1"/>
  <c r="D48" i="2"/>
  <c r="H48" i="2" s="1"/>
  <c r="I47" i="2"/>
  <c r="L47" i="2" s="1"/>
  <c r="C49" i="2"/>
  <c r="G48" i="2" s="1"/>
  <c r="E49" i="2"/>
  <c r="F49" i="2" s="1"/>
  <c r="A44" i="3"/>
  <c r="E43" i="3"/>
  <c r="B43" i="3" s="1"/>
  <c r="D43" i="3"/>
  <c r="H41" i="3"/>
  <c r="M41" i="3" s="1"/>
  <c r="N41" i="3" s="1"/>
  <c r="G42" i="3"/>
  <c r="I42" i="3"/>
  <c r="C42" i="3"/>
  <c r="J42" i="3" s="1"/>
  <c r="F42" i="3"/>
  <c r="O41" i="3" l="1"/>
  <c r="L49" i="3"/>
  <c r="I48" i="2"/>
  <c r="L48" i="2" s="1"/>
  <c r="A52" i="2"/>
  <c r="B51" i="2"/>
  <c r="D49" i="2"/>
  <c r="H49" i="2" s="1"/>
  <c r="E50" i="2"/>
  <c r="F50" i="2" s="1"/>
  <c r="C50" i="2"/>
  <c r="G49" i="2" s="1"/>
  <c r="E44" i="3"/>
  <c r="B44" i="3" s="1"/>
  <c r="D44" i="3"/>
  <c r="H42" i="3"/>
  <c r="M42" i="3" s="1"/>
  <c r="N42" i="3" s="1"/>
  <c r="I43" i="3"/>
  <c r="F43" i="3"/>
  <c r="C43" i="3"/>
  <c r="J43" i="3" s="1"/>
  <c r="G43" i="3"/>
  <c r="A45" i="3"/>
  <c r="O42" i="3" l="1"/>
  <c r="L50" i="3"/>
  <c r="K52" i="2"/>
  <c r="B52" i="2"/>
  <c r="A53" i="2"/>
  <c r="I49" i="2"/>
  <c r="L49" i="2" s="1"/>
  <c r="D50" i="2"/>
  <c r="H50" i="2" s="1"/>
  <c r="C51" i="2"/>
  <c r="G50" i="2" s="1"/>
  <c r="E51" i="2"/>
  <c r="F51" i="2" s="1"/>
  <c r="A46" i="3"/>
  <c r="E45" i="3"/>
  <c r="B45" i="3" s="1"/>
  <c r="D45" i="3"/>
  <c r="H43" i="3"/>
  <c r="M43" i="3" s="1"/>
  <c r="N43" i="3" s="1"/>
  <c r="C44" i="3"/>
  <c r="J44" i="3" s="1"/>
  <c r="F44" i="3"/>
  <c r="I44" i="3"/>
  <c r="G44" i="3"/>
  <c r="O43" i="3" l="1"/>
  <c r="L51" i="3"/>
  <c r="K53" i="2"/>
  <c r="I50" i="2"/>
  <c r="L50" i="2" s="1"/>
  <c r="A54" i="2"/>
  <c r="K54" i="2" s="1"/>
  <c r="B53" i="2"/>
  <c r="D51" i="2"/>
  <c r="H51" i="2" s="1"/>
  <c r="E52" i="2"/>
  <c r="F52" i="2" s="1"/>
  <c r="C52" i="2"/>
  <c r="G51" i="2" s="1"/>
  <c r="A47" i="3"/>
  <c r="E46" i="3"/>
  <c r="B46" i="3" s="1"/>
  <c r="D46" i="3"/>
  <c r="C45" i="3"/>
  <c r="J45" i="3" s="1"/>
  <c r="G45" i="3"/>
  <c r="F45" i="3"/>
  <c r="I45" i="3"/>
  <c r="H44" i="3"/>
  <c r="M44" i="3" s="1"/>
  <c r="N44" i="3" s="1"/>
  <c r="O44" i="3" s="1"/>
  <c r="L52" i="3" l="1"/>
  <c r="B54" i="2"/>
  <c r="A55" i="2"/>
  <c r="I51" i="2"/>
  <c r="L51" i="2" s="1"/>
  <c r="D52" i="2"/>
  <c r="H52" i="2" s="1"/>
  <c r="E53" i="2"/>
  <c r="F53" i="2" s="1"/>
  <c r="C53" i="2"/>
  <c r="G52" i="2" s="1"/>
  <c r="E47" i="3"/>
  <c r="B47" i="3" s="1"/>
  <c r="D47" i="3"/>
  <c r="H45" i="3"/>
  <c r="M45" i="3" s="1"/>
  <c r="N45" i="3" s="1"/>
  <c r="O45" i="3" s="1"/>
  <c r="G46" i="3"/>
  <c r="C46" i="3"/>
  <c r="J46" i="3" s="1"/>
  <c r="I46" i="3"/>
  <c r="F46" i="3"/>
  <c r="A48" i="3"/>
  <c r="L53" i="3" l="1"/>
  <c r="K55" i="2"/>
  <c r="I52" i="2"/>
  <c r="L52" i="2" s="1"/>
  <c r="B55" i="2"/>
  <c r="A56" i="2"/>
  <c r="D53" i="2"/>
  <c r="H53" i="2" s="1"/>
  <c r="E54" i="2"/>
  <c r="F54" i="2" s="1"/>
  <c r="C54" i="2"/>
  <c r="G53" i="2" s="1"/>
  <c r="E48" i="3"/>
  <c r="B48" i="3" s="1"/>
  <c r="D48" i="3"/>
  <c r="H46" i="3"/>
  <c r="M46" i="3" s="1"/>
  <c r="N46" i="3" s="1"/>
  <c r="O46" i="3" s="1"/>
  <c r="G47" i="3"/>
  <c r="I47" i="3"/>
  <c r="C47" i="3"/>
  <c r="J47" i="3" s="1"/>
  <c r="F47" i="3"/>
  <c r="A49" i="3"/>
  <c r="L54" i="3" l="1"/>
  <c r="K56" i="2"/>
  <c r="D54" i="2"/>
  <c r="H54" i="2" s="1"/>
  <c r="E55" i="2"/>
  <c r="F55" i="2" s="1"/>
  <c r="C55" i="2"/>
  <c r="G54" i="2" s="1"/>
  <c r="I53" i="2"/>
  <c r="L53" i="2" s="1"/>
  <c r="A57" i="2"/>
  <c r="B56" i="2"/>
  <c r="A50" i="3"/>
  <c r="E49" i="3"/>
  <c r="B49" i="3" s="1"/>
  <c r="D49" i="3"/>
  <c r="H47" i="3"/>
  <c r="M47" i="3" s="1"/>
  <c r="N47" i="3" s="1"/>
  <c r="O47" i="3" s="1"/>
  <c r="G48" i="3"/>
  <c r="C48" i="3"/>
  <c r="J48" i="3" s="1"/>
  <c r="F48" i="3"/>
  <c r="I48" i="3"/>
  <c r="L55" i="3" l="1"/>
  <c r="K57" i="2"/>
  <c r="I54" i="2"/>
  <c r="L54" i="2" s="1"/>
  <c r="D55" i="2"/>
  <c r="H55" i="2" s="1"/>
  <c r="E56" i="2"/>
  <c r="F56" i="2" s="1"/>
  <c r="C56" i="2"/>
  <c r="G55" i="2" s="1"/>
  <c r="B57" i="2"/>
  <c r="A58" i="2"/>
  <c r="E50" i="3"/>
  <c r="B50" i="3" s="1"/>
  <c r="D50" i="3"/>
  <c r="H48" i="3"/>
  <c r="M48" i="3" s="1"/>
  <c r="N48" i="3" s="1"/>
  <c r="O48" i="3" s="1"/>
  <c r="F49" i="3"/>
  <c r="C49" i="3"/>
  <c r="J49" i="3" s="1"/>
  <c r="G49" i="3"/>
  <c r="I49" i="3"/>
  <c r="A51" i="3"/>
  <c r="L56" i="3" l="1"/>
  <c r="K58" i="2"/>
  <c r="D56" i="2"/>
  <c r="H56" i="2" s="1"/>
  <c r="B58" i="2"/>
  <c r="A59" i="2"/>
  <c r="C57" i="2"/>
  <c r="G56" i="2" s="1"/>
  <c r="E57" i="2"/>
  <c r="F57" i="2" s="1"/>
  <c r="I55" i="2"/>
  <c r="L55" i="2" s="1"/>
  <c r="A52" i="3"/>
  <c r="E51" i="3"/>
  <c r="B51" i="3" s="1"/>
  <c r="I51" i="3" s="1"/>
  <c r="D51" i="3"/>
  <c r="H49" i="3"/>
  <c r="M49" i="3" s="1"/>
  <c r="N49" i="3" s="1"/>
  <c r="O49" i="3" s="1"/>
  <c r="I50" i="3"/>
  <c r="C50" i="3"/>
  <c r="J50" i="3" s="1"/>
  <c r="F50" i="3"/>
  <c r="G50" i="3"/>
  <c r="L57" i="3" l="1"/>
  <c r="K59" i="2"/>
  <c r="D57" i="2"/>
  <c r="H57" i="2" s="1"/>
  <c r="B59" i="2"/>
  <c r="A60" i="2"/>
  <c r="E58" i="2"/>
  <c r="F58" i="2" s="1"/>
  <c r="C58" i="2"/>
  <c r="G57" i="2" s="1"/>
  <c r="I56" i="2"/>
  <c r="L56" i="2" s="1"/>
  <c r="C51" i="3"/>
  <c r="J51" i="3" s="1"/>
  <c r="F51" i="3"/>
  <c r="G51" i="3"/>
  <c r="E52" i="3"/>
  <c r="B52" i="3" s="1"/>
  <c r="D52" i="3"/>
  <c r="H50" i="3"/>
  <c r="M50" i="3" s="1"/>
  <c r="N50" i="3" s="1"/>
  <c r="O50" i="3" s="1"/>
  <c r="A53" i="3"/>
  <c r="L58" i="3" l="1"/>
  <c r="K60" i="2"/>
  <c r="B60" i="2"/>
  <c r="A61" i="2"/>
  <c r="K61" i="2" s="1"/>
  <c r="D58" i="2"/>
  <c r="H58" i="2" s="1"/>
  <c r="C59" i="2"/>
  <c r="G58" i="2" s="1"/>
  <c r="E59" i="2"/>
  <c r="F59" i="2" s="1"/>
  <c r="I57" i="2"/>
  <c r="L57" i="2" s="1"/>
  <c r="H51" i="3"/>
  <c r="M51" i="3" s="1"/>
  <c r="N51" i="3" s="1"/>
  <c r="O51" i="3" s="1"/>
  <c r="E53" i="3"/>
  <c r="B53" i="3" s="1"/>
  <c r="D53" i="3"/>
  <c r="C52" i="3"/>
  <c r="J52" i="3" s="1"/>
  <c r="I52" i="3"/>
  <c r="G52" i="3"/>
  <c r="F52" i="3"/>
  <c r="A54" i="3"/>
  <c r="L59" i="3" l="1"/>
  <c r="I58" i="2"/>
  <c r="L58" i="2" s="1"/>
  <c r="D59" i="2"/>
  <c r="H59" i="2" s="1"/>
  <c r="A62" i="2"/>
  <c r="B61" i="2"/>
  <c r="C60" i="2"/>
  <c r="G59" i="2" s="1"/>
  <c r="E60" i="2"/>
  <c r="F60" i="2" s="1"/>
  <c r="E54" i="3"/>
  <c r="B54" i="3" s="1"/>
  <c r="I54" i="3" s="1"/>
  <c r="D54" i="3"/>
  <c r="H52" i="3"/>
  <c r="M52" i="3" s="1"/>
  <c r="N52" i="3" s="1"/>
  <c r="O52" i="3" s="1"/>
  <c r="C53" i="3"/>
  <c r="J53" i="3" s="1"/>
  <c r="G53" i="3"/>
  <c r="I53" i="3"/>
  <c r="F53" i="3"/>
  <c r="A55" i="3"/>
  <c r="L60" i="3" l="1"/>
  <c r="K62" i="2"/>
  <c r="A63" i="2"/>
  <c r="K63" i="2" s="1"/>
  <c r="B62" i="2"/>
  <c r="I59" i="2"/>
  <c r="L59" i="2" s="1"/>
  <c r="D60" i="2"/>
  <c r="H60" i="2" s="1"/>
  <c r="C61" i="2"/>
  <c r="G60" i="2" s="1"/>
  <c r="E61" i="2"/>
  <c r="F61" i="2" s="1"/>
  <c r="F54" i="3"/>
  <c r="E55" i="3"/>
  <c r="B55" i="3" s="1"/>
  <c r="C55" i="3" s="1"/>
  <c r="J55" i="3" s="1"/>
  <c r="D55" i="3"/>
  <c r="C54" i="3"/>
  <c r="J54" i="3" s="1"/>
  <c r="G54" i="3"/>
  <c r="H53" i="3"/>
  <c r="M53" i="3" s="1"/>
  <c r="N53" i="3" s="1"/>
  <c r="O53" i="3" s="1"/>
  <c r="A56" i="3"/>
  <c r="L61" i="3" l="1"/>
  <c r="C62" i="2"/>
  <c r="G61" i="2" s="1"/>
  <c r="E62" i="2"/>
  <c r="F62" i="2" s="1"/>
  <c r="I60" i="2"/>
  <c r="L60" i="2" s="1"/>
  <c r="A64" i="2"/>
  <c r="B63" i="2"/>
  <c r="D61" i="2"/>
  <c r="H61" i="2" s="1"/>
  <c r="G55" i="3"/>
  <c r="H54" i="3"/>
  <c r="M54" i="3" s="1"/>
  <c r="N54" i="3" s="1"/>
  <c r="O54" i="3" s="1"/>
  <c r="F55" i="3"/>
  <c r="I55" i="3"/>
  <c r="E56" i="3"/>
  <c r="B56" i="3" s="1"/>
  <c r="D56" i="3"/>
  <c r="A57" i="3"/>
  <c r="L62" i="3" l="1"/>
  <c r="K64" i="2"/>
  <c r="C63" i="2"/>
  <c r="G62" i="2" s="1"/>
  <c r="E63" i="2"/>
  <c r="F63" i="2" s="1"/>
  <c r="D62" i="2"/>
  <c r="H62" i="2" s="1"/>
  <c r="B64" i="2"/>
  <c r="A65" i="2"/>
  <c r="I61" i="2"/>
  <c r="L61" i="2" s="1"/>
  <c r="A58" i="3"/>
  <c r="H55" i="3"/>
  <c r="M55" i="3" s="1"/>
  <c r="N55" i="3" s="1"/>
  <c r="O55" i="3" s="1"/>
  <c r="E57" i="3"/>
  <c r="B57" i="3" s="1"/>
  <c r="D57" i="3"/>
  <c r="I56" i="3"/>
  <c r="F56" i="3"/>
  <c r="G56" i="3"/>
  <c r="C56" i="3"/>
  <c r="J56" i="3" s="1"/>
  <c r="L63" i="3" l="1"/>
  <c r="K65" i="2"/>
  <c r="I62" i="2"/>
  <c r="L62" i="2" s="1"/>
  <c r="D63" i="2"/>
  <c r="H63" i="2" s="1"/>
  <c r="B65" i="2"/>
  <c r="A66" i="2"/>
  <c r="E64" i="2"/>
  <c r="F64" i="2" s="1"/>
  <c r="C64" i="2"/>
  <c r="G63" i="2" s="1"/>
  <c r="E58" i="3"/>
  <c r="B58" i="3" s="1"/>
  <c r="D58" i="3"/>
  <c r="H56" i="3"/>
  <c r="M56" i="3" s="1"/>
  <c r="N56" i="3" s="1"/>
  <c r="O56" i="3" s="1"/>
  <c r="I57" i="3"/>
  <c r="G57" i="3"/>
  <c r="C57" i="3"/>
  <c r="J57" i="3" s="1"/>
  <c r="F57" i="3"/>
  <c r="A59" i="3"/>
  <c r="L64" i="3" l="1"/>
  <c r="K66" i="2"/>
  <c r="D64" i="2"/>
  <c r="H64" i="2" s="1"/>
  <c r="E65" i="2"/>
  <c r="F65" i="2" s="1"/>
  <c r="C65" i="2"/>
  <c r="G64" i="2" s="1"/>
  <c r="I63" i="2"/>
  <c r="L63" i="2" s="1"/>
  <c r="B66" i="2"/>
  <c r="A67" i="2"/>
  <c r="A60" i="3"/>
  <c r="E59" i="3"/>
  <c r="B59" i="3" s="1"/>
  <c r="D59" i="3"/>
  <c r="H57" i="3"/>
  <c r="M57" i="3" s="1"/>
  <c r="N57" i="3" s="1"/>
  <c r="O57" i="3" s="1"/>
  <c r="G58" i="3"/>
  <c r="F58" i="3"/>
  <c r="I58" i="3"/>
  <c r="C58" i="3"/>
  <c r="J58" i="3" s="1"/>
  <c r="I64" i="2" l="1"/>
  <c r="L64" i="2" s="1"/>
  <c r="L65" i="3"/>
  <c r="K67" i="2"/>
  <c r="D65" i="2"/>
  <c r="H65" i="2" s="1"/>
  <c r="A68" i="2"/>
  <c r="B67" i="2"/>
  <c r="C66" i="2"/>
  <c r="G65" i="2" s="1"/>
  <c r="E66" i="2"/>
  <c r="F66" i="2" s="1"/>
  <c r="E60" i="3"/>
  <c r="B60" i="3" s="1"/>
  <c r="D60" i="3"/>
  <c r="I59" i="3"/>
  <c r="C59" i="3"/>
  <c r="J59" i="3" s="1"/>
  <c r="G59" i="3"/>
  <c r="F59" i="3"/>
  <c r="H58" i="3"/>
  <c r="M58" i="3" s="1"/>
  <c r="N58" i="3" s="1"/>
  <c r="O58" i="3" s="1"/>
  <c r="A61" i="3"/>
  <c r="L66" i="3" l="1"/>
  <c r="K68" i="2"/>
  <c r="D66" i="2"/>
  <c r="H66" i="2" s="1"/>
  <c r="C67" i="2"/>
  <c r="G66" i="2" s="1"/>
  <c r="E67" i="2"/>
  <c r="F67" i="2" s="1"/>
  <c r="A69" i="2"/>
  <c r="B68" i="2"/>
  <c r="I65" i="2"/>
  <c r="L65" i="2" s="1"/>
  <c r="E61" i="3"/>
  <c r="B61" i="3" s="1"/>
  <c r="F61" i="3" s="1"/>
  <c r="D61" i="3"/>
  <c r="H59" i="3"/>
  <c r="M59" i="3" s="1"/>
  <c r="N59" i="3" s="1"/>
  <c r="O59" i="3" s="1"/>
  <c r="F60" i="3"/>
  <c r="I60" i="3"/>
  <c r="C60" i="3"/>
  <c r="J60" i="3" s="1"/>
  <c r="G60" i="3"/>
  <c r="A62" i="3"/>
  <c r="L67" i="3" l="1"/>
  <c r="K69" i="2"/>
  <c r="I66" i="2"/>
  <c r="L66" i="2" s="1"/>
  <c r="E68" i="2"/>
  <c r="F68" i="2" s="1"/>
  <c r="C68" i="2"/>
  <c r="G67" i="2" s="1"/>
  <c r="D67" i="2"/>
  <c r="H67" i="2" s="1"/>
  <c r="B69" i="2"/>
  <c r="A70" i="2"/>
  <c r="G61" i="3"/>
  <c r="H61" i="3" s="1"/>
  <c r="I61" i="3"/>
  <c r="C61" i="3"/>
  <c r="J61" i="3" s="1"/>
  <c r="E62" i="3"/>
  <c r="B62" i="3" s="1"/>
  <c r="D62" i="3"/>
  <c r="H60" i="3"/>
  <c r="M60" i="3" s="1"/>
  <c r="N60" i="3" s="1"/>
  <c r="O60" i="3" s="1"/>
  <c r="A63" i="3"/>
  <c r="L68" i="3" l="1"/>
  <c r="K70" i="2"/>
  <c r="D68" i="2"/>
  <c r="H68" i="2" s="1"/>
  <c r="A71" i="2"/>
  <c r="B70" i="2"/>
  <c r="E69" i="2"/>
  <c r="F69" i="2" s="1"/>
  <c r="C69" i="2"/>
  <c r="G68" i="2" s="1"/>
  <c r="I67" i="2"/>
  <c r="L67" i="2" s="1"/>
  <c r="A64" i="3"/>
  <c r="M61" i="3"/>
  <c r="N61" i="3" s="1"/>
  <c r="O61" i="3" s="1"/>
  <c r="E63" i="3"/>
  <c r="B63" i="3" s="1"/>
  <c r="D63" i="3"/>
  <c r="C62" i="3"/>
  <c r="J62" i="3" s="1"/>
  <c r="G62" i="3"/>
  <c r="F62" i="3"/>
  <c r="I62" i="3"/>
  <c r="L69" i="3" l="1"/>
  <c r="K71" i="2"/>
  <c r="D69" i="2"/>
  <c r="H69" i="2" s="1"/>
  <c r="E70" i="2"/>
  <c r="F70" i="2" s="1"/>
  <c r="C70" i="2"/>
  <c r="G69" i="2" s="1"/>
  <c r="B71" i="2"/>
  <c r="A72" i="2"/>
  <c r="I68" i="2"/>
  <c r="L68" i="2" s="1"/>
  <c r="A65" i="3"/>
  <c r="E64" i="3"/>
  <c r="B64" i="3" s="1"/>
  <c r="D64" i="3"/>
  <c r="H62" i="3"/>
  <c r="M62" i="3" s="1"/>
  <c r="N62" i="3" s="1"/>
  <c r="O62" i="3" s="1"/>
  <c r="G63" i="3"/>
  <c r="C63" i="3"/>
  <c r="J63" i="3" s="1"/>
  <c r="F63" i="3"/>
  <c r="I63" i="3"/>
  <c r="L70" i="3" l="1"/>
  <c r="K72" i="2"/>
  <c r="I69" i="2"/>
  <c r="L69" i="2" s="1"/>
  <c r="A73" i="2"/>
  <c r="B72" i="2"/>
  <c r="E71" i="2"/>
  <c r="F71" i="2" s="1"/>
  <c r="C71" i="2"/>
  <c r="G70" i="2" s="1"/>
  <c r="D70" i="2"/>
  <c r="H70" i="2" s="1"/>
  <c r="E65" i="3"/>
  <c r="B65" i="3" s="1"/>
  <c r="D65" i="3"/>
  <c r="H63" i="3"/>
  <c r="M63" i="3" s="1"/>
  <c r="N63" i="3" s="1"/>
  <c r="O63" i="3" s="1"/>
  <c r="I64" i="3"/>
  <c r="G64" i="3"/>
  <c r="F64" i="3"/>
  <c r="C64" i="3"/>
  <c r="J64" i="3" s="1"/>
  <c r="A66" i="3"/>
  <c r="L71" i="3" l="1"/>
  <c r="K73" i="2"/>
  <c r="I70" i="2"/>
  <c r="L70" i="2" s="1"/>
  <c r="D71" i="2"/>
  <c r="H71" i="2" s="1"/>
  <c r="E72" i="2"/>
  <c r="F72" i="2" s="1"/>
  <c r="C72" i="2"/>
  <c r="G71" i="2" s="1"/>
  <c r="A74" i="2"/>
  <c r="K74" i="2" s="1"/>
  <c r="B73" i="2"/>
  <c r="E66" i="3"/>
  <c r="B66" i="3" s="1"/>
  <c r="D66" i="3"/>
  <c r="H64" i="3"/>
  <c r="M64" i="3" s="1"/>
  <c r="N64" i="3" s="1"/>
  <c r="O64" i="3" s="1"/>
  <c r="F65" i="3"/>
  <c r="I65" i="3"/>
  <c r="G65" i="3"/>
  <c r="C65" i="3"/>
  <c r="J65" i="3" s="1"/>
  <c r="A67" i="3"/>
  <c r="L72" i="3" l="1"/>
  <c r="D72" i="2"/>
  <c r="H72" i="2" s="1"/>
  <c r="B74" i="2"/>
  <c r="A75" i="2"/>
  <c r="I71" i="2"/>
  <c r="L71" i="2" s="1"/>
  <c r="C73" i="2"/>
  <c r="G72" i="2" s="1"/>
  <c r="E73" i="2"/>
  <c r="F73" i="2" s="1"/>
  <c r="E67" i="3"/>
  <c r="B67" i="3" s="1"/>
  <c r="D67" i="3"/>
  <c r="H65" i="3"/>
  <c r="M65" i="3" s="1"/>
  <c r="N65" i="3" s="1"/>
  <c r="O65" i="3" s="1"/>
  <c r="F66" i="3"/>
  <c r="I66" i="3"/>
  <c r="C66" i="3"/>
  <c r="J66" i="3" s="1"/>
  <c r="G66" i="3"/>
  <c r="A68" i="3"/>
  <c r="I72" i="2" l="1"/>
  <c r="L72" i="2" s="1"/>
  <c r="L73" i="3"/>
  <c r="K75" i="2"/>
  <c r="B75" i="2"/>
  <c r="A76" i="2"/>
  <c r="D73" i="2"/>
  <c r="H73" i="2" s="1"/>
  <c r="E74" i="2"/>
  <c r="F74" i="2" s="1"/>
  <c r="C74" i="2"/>
  <c r="G73" i="2" s="1"/>
  <c r="E68" i="3"/>
  <c r="B68" i="3" s="1"/>
  <c r="D68" i="3"/>
  <c r="H66" i="3"/>
  <c r="M66" i="3" s="1"/>
  <c r="N66" i="3" s="1"/>
  <c r="O66" i="3" s="1"/>
  <c r="F67" i="3"/>
  <c r="C67" i="3"/>
  <c r="J67" i="3" s="1"/>
  <c r="I67" i="3"/>
  <c r="G67" i="3"/>
  <c r="A69" i="3"/>
  <c r="L74" i="3" l="1"/>
  <c r="K76" i="2"/>
  <c r="D74" i="2"/>
  <c r="H74" i="2" s="1"/>
  <c r="I73" i="2"/>
  <c r="L73" i="2" s="1"/>
  <c r="B76" i="2"/>
  <c r="A77" i="2"/>
  <c r="E75" i="2"/>
  <c r="F75" i="2" s="1"/>
  <c r="C75" i="2"/>
  <c r="G74" i="2" s="1"/>
  <c r="A70" i="3"/>
  <c r="E69" i="3"/>
  <c r="B69" i="3" s="1"/>
  <c r="F69" i="3" s="1"/>
  <c r="D69" i="3"/>
  <c r="H67" i="3"/>
  <c r="M67" i="3" s="1"/>
  <c r="N67" i="3" s="1"/>
  <c r="O67" i="3" s="1"/>
  <c r="F68" i="3"/>
  <c r="I68" i="3"/>
  <c r="C68" i="3"/>
  <c r="J68" i="3" s="1"/>
  <c r="G68" i="3"/>
  <c r="L75" i="3" l="1"/>
  <c r="K77" i="2"/>
  <c r="D75" i="2"/>
  <c r="H75" i="2" s="1"/>
  <c r="I74" i="2"/>
  <c r="L74" i="2" s="1"/>
  <c r="B77" i="2"/>
  <c r="A78" i="2"/>
  <c r="E76" i="2"/>
  <c r="F76" i="2" s="1"/>
  <c r="C76" i="2"/>
  <c r="G75" i="2" s="1"/>
  <c r="A71" i="3"/>
  <c r="C69" i="3"/>
  <c r="J69" i="3" s="1"/>
  <c r="G69" i="3"/>
  <c r="H69" i="3" s="1"/>
  <c r="I69" i="3"/>
  <c r="E70" i="3"/>
  <c r="B70" i="3" s="1"/>
  <c r="D70" i="3"/>
  <c r="H68" i="3"/>
  <c r="M68" i="3" s="1"/>
  <c r="N68" i="3" s="1"/>
  <c r="O68" i="3" s="1"/>
  <c r="L76" i="3" l="1"/>
  <c r="K78" i="2"/>
  <c r="I75" i="2"/>
  <c r="L75" i="2" s="1"/>
  <c r="D76" i="2"/>
  <c r="H76" i="2" s="1"/>
  <c r="E77" i="2"/>
  <c r="F77" i="2" s="1"/>
  <c r="C77" i="2"/>
  <c r="G76" i="2" s="1"/>
  <c r="B78" i="2"/>
  <c r="A79" i="2"/>
  <c r="K79" i="2" s="1"/>
  <c r="A72" i="3"/>
  <c r="M69" i="3"/>
  <c r="N69" i="3" s="1"/>
  <c r="O69" i="3" s="1"/>
  <c r="E71" i="3"/>
  <c r="B71" i="3" s="1"/>
  <c r="D71" i="3"/>
  <c r="F70" i="3"/>
  <c r="I70" i="3"/>
  <c r="C70" i="3"/>
  <c r="J70" i="3" s="1"/>
  <c r="G70" i="3"/>
  <c r="D77" i="2" l="1"/>
  <c r="H77" i="2" s="1"/>
  <c r="B79" i="2"/>
  <c r="A80" i="2"/>
  <c r="C78" i="2"/>
  <c r="G77" i="2" s="1"/>
  <c r="E78" i="2"/>
  <c r="F78" i="2" s="1"/>
  <c r="L77" i="3"/>
  <c r="I76" i="2"/>
  <c r="L76" i="2" s="1"/>
  <c r="E72" i="3"/>
  <c r="B72" i="3" s="1"/>
  <c r="D72" i="3"/>
  <c r="H70" i="3"/>
  <c r="M70" i="3" s="1"/>
  <c r="N70" i="3" s="1"/>
  <c r="O70" i="3" s="1"/>
  <c r="G71" i="3"/>
  <c r="I71" i="3"/>
  <c r="C71" i="3"/>
  <c r="J71" i="3" s="1"/>
  <c r="F71" i="3"/>
  <c r="A73" i="3"/>
  <c r="L78" i="3" l="1"/>
  <c r="K80" i="2"/>
  <c r="B80" i="2"/>
  <c r="A81" i="2"/>
  <c r="K81" i="2" s="1"/>
  <c r="C79" i="2"/>
  <c r="G78" i="2" s="1"/>
  <c r="E79" i="2"/>
  <c r="F79" i="2" s="1"/>
  <c r="D78" i="2"/>
  <c r="H78" i="2" s="1"/>
  <c r="I77" i="2"/>
  <c r="L77" i="2" s="1"/>
  <c r="A74" i="3"/>
  <c r="E73" i="3"/>
  <c r="B73" i="3" s="1"/>
  <c r="D73" i="3"/>
  <c r="H71" i="3"/>
  <c r="M71" i="3" s="1"/>
  <c r="N71" i="3" s="1"/>
  <c r="O71" i="3" s="1"/>
  <c r="I72" i="3"/>
  <c r="C72" i="3"/>
  <c r="J72" i="3" s="1"/>
  <c r="F72" i="3"/>
  <c r="G72" i="3"/>
  <c r="L79" i="3" l="1"/>
  <c r="I78" i="2"/>
  <c r="L78" i="2" s="1"/>
  <c r="D79" i="2"/>
  <c r="H79" i="2" s="1"/>
  <c r="A82" i="2"/>
  <c r="B81" i="2"/>
  <c r="C80" i="2"/>
  <c r="G79" i="2" s="1"/>
  <c r="E80" i="2"/>
  <c r="F80" i="2" s="1"/>
  <c r="E74" i="3"/>
  <c r="B74" i="3" s="1"/>
  <c r="D74" i="3"/>
  <c r="H72" i="3"/>
  <c r="M72" i="3" s="1"/>
  <c r="N72" i="3" s="1"/>
  <c r="O72" i="3" s="1"/>
  <c r="G73" i="3"/>
  <c r="F73" i="3"/>
  <c r="I73" i="3"/>
  <c r="C73" i="3"/>
  <c r="J73" i="3" s="1"/>
  <c r="A75" i="3"/>
  <c r="L80" i="3" l="1"/>
  <c r="K82" i="2"/>
  <c r="B82" i="2"/>
  <c r="A83" i="2"/>
  <c r="K83" i="2" s="1"/>
  <c r="I79" i="2"/>
  <c r="L79" i="2" s="1"/>
  <c r="D80" i="2"/>
  <c r="H80" i="2" s="1"/>
  <c r="E81" i="2"/>
  <c r="F81" i="2" s="1"/>
  <c r="C81" i="2"/>
  <c r="G80" i="2" s="1"/>
  <c r="A76" i="3"/>
  <c r="E75" i="3"/>
  <c r="B75" i="3" s="1"/>
  <c r="D75" i="3"/>
  <c r="H73" i="3"/>
  <c r="M73" i="3" s="1"/>
  <c r="N73" i="3" s="1"/>
  <c r="O73" i="3" s="1"/>
  <c r="F74" i="3"/>
  <c r="C74" i="3"/>
  <c r="J74" i="3" s="1"/>
  <c r="I74" i="3"/>
  <c r="G74" i="3"/>
  <c r="L81" i="3" l="1"/>
  <c r="B83" i="2"/>
  <c r="A84" i="2"/>
  <c r="K84" i="2" s="1"/>
  <c r="I80" i="2"/>
  <c r="L80" i="2" s="1"/>
  <c r="C82" i="2"/>
  <c r="G81" i="2" s="1"/>
  <c r="E82" i="2"/>
  <c r="F82" i="2" s="1"/>
  <c r="D81" i="2"/>
  <c r="H81" i="2" s="1"/>
  <c r="A77" i="3"/>
  <c r="E76" i="3"/>
  <c r="B76" i="3" s="1"/>
  <c r="D76" i="3"/>
  <c r="H74" i="3"/>
  <c r="M74" i="3" s="1"/>
  <c r="N74" i="3" s="1"/>
  <c r="O74" i="3" s="1"/>
  <c r="G75" i="3"/>
  <c r="C75" i="3"/>
  <c r="J75" i="3" s="1"/>
  <c r="I75" i="3"/>
  <c r="F75" i="3"/>
  <c r="L82" i="3" l="1"/>
  <c r="A85" i="2"/>
  <c r="B84" i="2"/>
  <c r="I81" i="2"/>
  <c r="L81" i="2" s="1"/>
  <c r="E83" i="2"/>
  <c r="F83" i="2" s="1"/>
  <c r="C83" i="2"/>
  <c r="G82" i="2" s="1"/>
  <c r="D82" i="2"/>
  <c r="H82" i="2" s="1"/>
  <c r="A78" i="3"/>
  <c r="E77" i="3"/>
  <c r="B77" i="3" s="1"/>
  <c r="D77" i="3"/>
  <c r="H75" i="3"/>
  <c r="M75" i="3" s="1"/>
  <c r="N75" i="3" s="1"/>
  <c r="O75" i="3" s="1"/>
  <c r="C76" i="3"/>
  <c r="J76" i="3" s="1"/>
  <c r="F76" i="3"/>
  <c r="I76" i="3"/>
  <c r="G76" i="3"/>
  <c r="L83" i="3" l="1"/>
  <c r="K85" i="2"/>
  <c r="E84" i="2"/>
  <c r="F84" i="2" s="1"/>
  <c r="C84" i="2"/>
  <c r="G83" i="2" s="1"/>
  <c r="I82" i="2"/>
  <c r="L82" i="2" s="1"/>
  <c r="A86" i="2"/>
  <c r="B85" i="2"/>
  <c r="D83" i="2"/>
  <c r="H83" i="2" s="1"/>
  <c r="E78" i="3"/>
  <c r="B78" i="3" s="1"/>
  <c r="C78" i="3" s="1"/>
  <c r="J78" i="3" s="1"/>
  <c r="D78" i="3"/>
  <c r="H76" i="3"/>
  <c r="M76" i="3" s="1"/>
  <c r="N76" i="3" s="1"/>
  <c r="O76" i="3" s="1"/>
  <c r="F77" i="3"/>
  <c r="G77" i="3"/>
  <c r="C77" i="3"/>
  <c r="J77" i="3" s="1"/>
  <c r="I77" i="3"/>
  <c r="A79" i="3"/>
  <c r="L84" i="3" l="1"/>
  <c r="K86" i="2"/>
  <c r="C85" i="2"/>
  <c r="G84" i="2" s="1"/>
  <c r="E85" i="2"/>
  <c r="F85" i="2" s="1"/>
  <c r="B86" i="2"/>
  <c r="A87" i="2"/>
  <c r="K87" i="2" s="1"/>
  <c r="D84" i="2"/>
  <c r="H84" i="2" s="1"/>
  <c r="I83" i="2"/>
  <c r="L83" i="2" s="1"/>
  <c r="G78" i="3"/>
  <c r="I78" i="3"/>
  <c r="F78" i="3"/>
  <c r="E79" i="3"/>
  <c r="B79" i="3" s="1"/>
  <c r="D79" i="3"/>
  <c r="H77" i="3"/>
  <c r="M77" i="3" s="1"/>
  <c r="N77" i="3" s="1"/>
  <c r="O77" i="3" s="1"/>
  <c r="A80" i="3"/>
  <c r="L85" i="3" l="1"/>
  <c r="C86" i="2"/>
  <c r="G85" i="2" s="1"/>
  <c r="E86" i="2"/>
  <c r="F86" i="2" s="1"/>
  <c r="I84" i="2"/>
  <c r="L84" i="2" s="1"/>
  <c r="D85" i="2"/>
  <c r="H85" i="2" s="1"/>
  <c r="A88" i="2"/>
  <c r="B87" i="2"/>
  <c r="A81" i="3"/>
  <c r="H78" i="3"/>
  <c r="M78" i="3" s="1"/>
  <c r="N78" i="3" s="1"/>
  <c r="O78" i="3" s="1"/>
  <c r="E80" i="3"/>
  <c r="B80" i="3" s="1"/>
  <c r="D80" i="3"/>
  <c r="I79" i="3"/>
  <c r="C79" i="3"/>
  <c r="J79" i="3" s="1"/>
  <c r="G79" i="3"/>
  <c r="F79" i="3"/>
  <c r="L86" i="3" l="1"/>
  <c r="K88" i="2"/>
  <c r="D86" i="2"/>
  <c r="H86" i="2" s="1"/>
  <c r="A89" i="2"/>
  <c r="B88" i="2"/>
  <c r="I85" i="2"/>
  <c r="L85" i="2" s="1"/>
  <c r="E87" i="2"/>
  <c r="F87" i="2" s="1"/>
  <c r="C87" i="2"/>
  <c r="G86" i="2" s="1"/>
  <c r="E81" i="3"/>
  <c r="B81" i="3" s="1"/>
  <c r="D81" i="3"/>
  <c r="H79" i="3"/>
  <c r="M79" i="3" s="1"/>
  <c r="N79" i="3" s="1"/>
  <c r="O79" i="3" s="1"/>
  <c r="I80" i="3"/>
  <c r="C80" i="3"/>
  <c r="J80" i="3" s="1"/>
  <c r="G80" i="3"/>
  <c r="F80" i="3"/>
  <c r="A82" i="3"/>
  <c r="L87" i="3" l="1"/>
  <c r="K89" i="2"/>
  <c r="D87" i="2"/>
  <c r="H87" i="2" s="1"/>
  <c r="I86" i="2"/>
  <c r="L86" i="2" s="1"/>
  <c r="C88" i="2"/>
  <c r="G87" i="2" s="1"/>
  <c r="E88" i="2"/>
  <c r="F88" i="2" s="1"/>
  <c r="B89" i="2"/>
  <c r="A90" i="2"/>
  <c r="A83" i="3"/>
  <c r="E82" i="3"/>
  <c r="B82" i="3" s="1"/>
  <c r="D82" i="3"/>
  <c r="H80" i="3"/>
  <c r="M80" i="3" s="1"/>
  <c r="N80" i="3" s="1"/>
  <c r="O80" i="3" s="1"/>
  <c r="I81" i="3"/>
  <c r="C81" i="3"/>
  <c r="J81" i="3" s="1"/>
  <c r="G81" i="3"/>
  <c r="F81" i="3"/>
  <c r="L88" i="3" l="1"/>
  <c r="K90" i="2"/>
  <c r="D88" i="2"/>
  <c r="H88" i="2" s="1"/>
  <c r="I87" i="2"/>
  <c r="L87" i="2" s="1"/>
  <c r="C89" i="2"/>
  <c r="G88" i="2" s="1"/>
  <c r="E89" i="2"/>
  <c r="F89" i="2" s="1"/>
  <c r="B90" i="2"/>
  <c r="A91" i="2"/>
  <c r="A84" i="3"/>
  <c r="E83" i="3"/>
  <c r="B83" i="3" s="1"/>
  <c r="D83" i="3"/>
  <c r="H81" i="3"/>
  <c r="M81" i="3" s="1"/>
  <c r="N81" i="3" s="1"/>
  <c r="O81" i="3" s="1"/>
  <c r="I82" i="3"/>
  <c r="F82" i="3"/>
  <c r="G82" i="3"/>
  <c r="C82" i="3"/>
  <c r="J82" i="3" s="1"/>
  <c r="L89" i="3" l="1"/>
  <c r="K91" i="2"/>
  <c r="I88" i="2"/>
  <c r="L88" i="2" s="1"/>
  <c r="D89" i="2"/>
  <c r="H89" i="2" s="1"/>
  <c r="B91" i="2"/>
  <c r="A92" i="2"/>
  <c r="E90" i="2"/>
  <c r="F90" i="2" s="1"/>
  <c r="C90" i="2"/>
  <c r="G89" i="2" s="1"/>
  <c r="E84" i="3"/>
  <c r="B84" i="3" s="1"/>
  <c r="D84" i="3"/>
  <c r="H82" i="3"/>
  <c r="M82" i="3" s="1"/>
  <c r="N82" i="3" s="1"/>
  <c r="O82" i="3" s="1"/>
  <c r="F83" i="3"/>
  <c r="G83" i="3"/>
  <c r="I83" i="3"/>
  <c r="C83" i="3"/>
  <c r="J83" i="3" s="1"/>
  <c r="A85" i="3"/>
  <c r="L90" i="3" l="1"/>
  <c r="K92" i="2"/>
  <c r="I89" i="2"/>
  <c r="L89" i="2" s="1"/>
  <c r="D90" i="2"/>
  <c r="H90" i="2" s="1"/>
  <c r="B92" i="2"/>
  <c r="A93" i="2"/>
  <c r="E91" i="2"/>
  <c r="F91" i="2" s="1"/>
  <c r="C91" i="2"/>
  <c r="G90" i="2" s="1"/>
  <c r="A86" i="3"/>
  <c r="E85" i="3"/>
  <c r="B85" i="3" s="1"/>
  <c r="D85" i="3"/>
  <c r="H83" i="3"/>
  <c r="M83" i="3" s="1"/>
  <c r="N83" i="3" s="1"/>
  <c r="O83" i="3" s="1"/>
  <c r="G84" i="3"/>
  <c r="F84" i="3"/>
  <c r="I84" i="3"/>
  <c r="C84" i="3"/>
  <c r="J84" i="3" s="1"/>
  <c r="L91" i="3" l="1"/>
  <c r="K93" i="2"/>
  <c r="D91" i="2"/>
  <c r="H91" i="2" s="1"/>
  <c r="B93" i="2"/>
  <c r="A94" i="2"/>
  <c r="E92" i="2"/>
  <c r="F92" i="2" s="1"/>
  <c r="C92" i="2"/>
  <c r="G91" i="2" s="1"/>
  <c r="I90" i="2"/>
  <c r="L90" i="2" s="1"/>
  <c r="A87" i="3"/>
  <c r="E86" i="3"/>
  <c r="B86" i="3" s="1"/>
  <c r="D86" i="3"/>
  <c r="H84" i="3"/>
  <c r="M84" i="3" s="1"/>
  <c r="N84" i="3" s="1"/>
  <c r="O84" i="3" s="1"/>
  <c r="G85" i="3"/>
  <c r="C85" i="3"/>
  <c r="J85" i="3" s="1"/>
  <c r="I85" i="3"/>
  <c r="F85" i="3"/>
  <c r="L92" i="3" l="1"/>
  <c r="K94" i="2"/>
  <c r="I91" i="2"/>
  <c r="L91" i="2" s="1"/>
  <c r="B94" i="2"/>
  <c r="A95" i="2"/>
  <c r="D92" i="2"/>
  <c r="H92" i="2" s="1"/>
  <c r="C93" i="2"/>
  <c r="G92" i="2" s="1"/>
  <c r="E93" i="2"/>
  <c r="F93" i="2" s="1"/>
  <c r="A88" i="3"/>
  <c r="E87" i="3"/>
  <c r="B87" i="3" s="1"/>
  <c r="D87" i="3"/>
  <c r="H85" i="3"/>
  <c r="M85" i="3" s="1"/>
  <c r="N85" i="3" s="1"/>
  <c r="O85" i="3" s="1"/>
  <c r="G86" i="3"/>
  <c r="C86" i="3"/>
  <c r="J86" i="3" s="1"/>
  <c r="I86" i="3"/>
  <c r="F86" i="3"/>
  <c r="L93" i="3" l="1"/>
  <c r="K95" i="2"/>
  <c r="I92" i="2"/>
  <c r="L92" i="2" s="1"/>
  <c r="D93" i="2"/>
  <c r="H93" i="2" s="1"/>
  <c r="B95" i="2"/>
  <c r="A96" i="2"/>
  <c r="E94" i="2"/>
  <c r="F94" i="2" s="1"/>
  <c r="C94" i="2"/>
  <c r="G93" i="2" s="1"/>
  <c r="A89" i="3"/>
  <c r="E88" i="3"/>
  <c r="B88" i="3" s="1"/>
  <c r="D88" i="3"/>
  <c r="H86" i="3"/>
  <c r="M86" i="3" s="1"/>
  <c r="N86" i="3" s="1"/>
  <c r="O86" i="3" s="1"/>
  <c r="F87" i="3"/>
  <c r="G87" i="3"/>
  <c r="I87" i="3"/>
  <c r="C87" i="3"/>
  <c r="J87" i="3" s="1"/>
  <c r="L94" i="3" l="1"/>
  <c r="K96" i="2"/>
  <c r="D94" i="2"/>
  <c r="H94" i="2" s="1"/>
  <c r="E95" i="2"/>
  <c r="F95" i="2" s="1"/>
  <c r="C95" i="2"/>
  <c r="G94" i="2" s="1"/>
  <c r="I93" i="2"/>
  <c r="L93" i="2" s="1"/>
  <c r="A97" i="2"/>
  <c r="K97" i="2" s="1"/>
  <c r="B96" i="2"/>
  <c r="E89" i="3"/>
  <c r="B89" i="3" s="1"/>
  <c r="D89" i="3"/>
  <c r="C88" i="3"/>
  <c r="J88" i="3" s="1"/>
  <c r="G88" i="3"/>
  <c r="F88" i="3"/>
  <c r="I88" i="3"/>
  <c r="H87" i="3"/>
  <c r="M87" i="3" s="1"/>
  <c r="N87" i="3" s="1"/>
  <c r="O87" i="3" s="1"/>
  <c r="A90" i="3"/>
  <c r="L95" i="3" l="1"/>
  <c r="I94" i="2"/>
  <c r="L94" i="2" s="1"/>
  <c r="D95" i="2"/>
  <c r="H95" i="2" s="1"/>
  <c r="C96" i="2"/>
  <c r="G95" i="2" s="1"/>
  <c r="E96" i="2"/>
  <c r="F96" i="2" s="1"/>
  <c r="B97" i="2"/>
  <c r="A98" i="2"/>
  <c r="A91" i="3"/>
  <c r="E90" i="3"/>
  <c r="B90" i="3" s="1"/>
  <c r="D90" i="3"/>
  <c r="H88" i="3"/>
  <c r="M88" i="3" s="1"/>
  <c r="N88" i="3" s="1"/>
  <c r="O88" i="3" s="1"/>
  <c r="C89" i="3"/>
  <c r="J89" i="3" s="1"/>
  <c r="G89" i="3"/>
  <c r="I89" i="3"/>
  <c r="F89" i="3"/>
  <c r="L96" i="3" l="1"/>
  <c r="K98" i="2"/>
  <c r="D96" i="2"/>
  <c r="H96" i="2" s="1"/>
  <c r="B98" i="2"/>
  <c r="A99" i="2"/>
  <c r="E97" i="2"/>
  <c r="F97" i="2" s="1"/>
  <c r="C97" i="2"/>
  <c r="G96" i="2" s="1"/>
  <c r="I95" i="2"/>
  <c r="L95" i="2" s="1"/>
  <c r="A92" i="3"/>
  <c r="E91" i="3"/>
  <c r="B91" i="3" s="1"/>
  <c r="D91" i="3"/>
  <c r="H89" i="3"/>
  <c r="M89" i="3" s="1"/>
  <c r="N89" i="3" s="1"/>
  <c r="O89" i="3" s="1"/>
  <c r="G90" i="3"/>
  <c r="F90" i="3"/>
  <c r="I90" i="3"/>
  <c r="C90" i="3"/>
  <c r="J90" i="3" s="1"/>
  <c r="L97" i="3" l="1"/>
  <c r="K99" i="2"/>
  <c r="D97" i="2"/>
  <c r="H97" i="2" s="1"/>
  <c r="B99" i="2"/>
  <c r="A100" i="2"/>
  <c r="C98" i="2"/>
  <c r="G97" i="2" s="1"/>
  <c r="E98" i="2"/>
  <c r="F98" i="2" s="1"/>
  <c r="I96" i="2"/>
  <c r="L96" i="2" s="1"/>
  <c r="A93" i="3"/>
  <c r="E92" i="3"/>
  <c r="B92" i="3" s="1"/>
  <c r="D92" i="3"/>
  <c r="H90" i="3"/>
  <c r="M90" i="3" s="1"/>
  <c r="N90" i="3" s="1"/>
  <c r="O90" i="3" s="1"/>
  <c r="G91" i="3"/>
  <c r="C91" i="3"/>
  <c r="J91" i="3" s="1"/>
  <c r="F91" i="3"/>
  <c r="I91" i="3"/>
  <c r="L98" i="3" l="1"/>
  <c r="K100" i="2"/>
  <c r="D98" i="2"/>
  <c r="H98" i="2" s="1"/>
  <c r="B100" i="2"/>
  <c r="A101" i="2"/>
  <c r="E99" i="2"/>
  <c r="F99" i="2" s="1"/>
  <c r="C99" i="2"/>
  <c r="G98" i="2" s="1"/>
  <c r="I97" i="2"/>
  <c r="L97" i="2" s="1"/>
  <c r="A94" i="3"/>
  <c r="E93" i="3"/>
  <c r="B93" i="3" s="1"/>
  <c r="D93" i="3"/>
  <c r="H91" i="3"/>
  <c r="M91" i="3" s="1"/>
  <c r="N91" i="3" s="1"/>
  <c r="O91" i="3" s="1"/>
  <c r="G92" i="3"/>
  <c r="C92" i="3"/>
  <c r="J92" i="3" s="1"/>
  <c r="F92" i="3"/>
  <c r="I92" i="3"/>
  <c r="L99" i="3" l="1"/>
  <c r="K101" i="2"/>
  <c r="A102" i="2"/>
  <c r="B101" i="2"/>
  <c r="D99" i="2"/>
  <c r="H99" i="2" s="1"/>
  <c r="C100" i="2"/>
  <c r="G99" i="2" s="1"/>
  <c r="E100" i="2"/>
  <c r="F100" i="2" s="1"/>
  <c r="I98" i="2"/>
  <c r="L98" i="2" s="1"/>
  <c r="A95" i="3"/>
  <c r="E94" i="3"/>
  <c r="B94" i="3" s="1"/>
  <c r="D94" i="3"/>
  <c r="H92" i="3"/>
  <c r="M92" i="3" s="1"/>
  <c r="N92" i="3" s="1"/>
  <c r="O92" i="3" s="1"/>
  <c r="C93" i="3"/>
  <c r="J93" i="3" s="1"/>
  <c r="F93" i="3"/>
  <c r="I93" i="3"/>
  <c r="G93" i="3"/>
  <c r="L100" i="3" l="1"/>
  <c r="K102" i="2"/>
  <c r="I99" i="2"/>
  <c r="L99" i="2" s="1"/>
  <c r="D100" i="2"/>
  <c r="H100" i="2" s="1"/>
  <c r="E101" i="2"/>
  <c r="F101" i="2" s="1"/>
  <c r="C101" i="2"/>
  <c r="G100" i="2" s="1"/>
  <c r="A103" i="2"/>
  <c r="B102" i="2"/>
  <c r="A96" i="3"/>
  <c r="E95" i="3"/>
  <c r="B95" i="3" s="1"/>
  <c r="D95" i="3"/>
  <c r="G94" i="3"/>
  <c r="C94" i="3"/>
  <c r="J94" i="3" s="1"/>
  <c r="F94" i="3"/>
  <c r="I94" i="3"/>
  <c r="H93" i="3"/>
  <c r="M93" i="3" s="1"/>
  <c r="N93" i="3" s="1"/>
  <c r="O93" i="3" s="1"/>
  <c r="L101" i="3" l="1"/>
  <c r="K103" i="2"/>
  <c r="D101" i="2"/>
  <c r="H101" i="2" s="1"/>
  <c r="A104" i="2"/>
  <c r="B103" i="2"/>
  <c r="I100" i="2"/>
  <c r="L100" i="2" s="1"/>
  <c r="E102" i="2"/>
  <c r="F102" i="2" s="1"/>
  <c r="C102" i="2"/>
  <c r="G101" i="2" s="1"/>
  <c r="E96" i="3"/>
  <c r="B96" i="3" s="1"/>
  <c r="D96" i="3"/>
  <c r="H94" i="3"/>
  <c r="M94" i="3" s="1"/>
  <c r="N94" i="3" s="1"/>
  <c r="O94" i="3" s="1"/>
  <c r="C95" i="3"/>
  <c r="J95" i="3" s="1"/>
  <c r="G95" i="3"/>
  <c r="I95" i="3"/>
  <c r="F95" i="3"/>
  <c r="L102" i="3" l="1"/>
  <c r="K104" i="2"/>
  <c r="I101" i="2"/>
  <c r="L101" i="2" s="1"/>
  <c r="D102" i="2"/>
  <c r="H102" i="2" s="1"/>
  <c r="E103" i="2"/>
  <c r="F103" i="2" s="1"/>
  <c r="C103" i="2"/>
  <c r="G102" i="2" s="1"/>
  <c r="B104" i="2"/>
  <c r="A105" i="2"/>
  <c r="H95" i="3"/>
  <c r="M95" i="3" s="1"/>
  <c r="N95" i="3" s="1"/>
  <c r="O95" i="3" s="1"/>
  <c r="G96" i="3"/>
  <c r="I96" i="3"/>
  <c r="F96" i="3"/>
  <c r="C96" i="3"/>
  <c r="J96" i="3" s="1"/>
  <c r="A97" i="3"/>
  <c r="L103" i="3" l="1"/>
  <c r="K105" i="2"/>
  <c r="A106" i="2"/>
  <c r="K106" i="2" s="1"/>
  <c r="B105" i="2"/>
  <c r="C104" i="2"/>
  <c r="G103" i="2" s="1"/>
  <c r="E104" i="2"/>
  <c r="F104" i="2" s="1"/>
  <c r="I102" i="2"/>
  <c r="L102" i="2" s="1"/>
  <c r="D103" i="2"/>
  <c r="H103" i="2" s="1"/>
  <c r="E97" i="3"/>
  <c r="B97" i="3" s="1"/>
  <c r="D97" i="3"/>
  <c r="H96" i="3"/>
  <c r="M96" i="3" s="1"/>
  <c r="N96" i="3" s="1"/>
  <c r="O96" i="3" s="1"/>
  <c r="L104" i="3" l="1"/>
  <c r="D104" i="2"/>
  <c r="H104" i="2" s="1"/>
  <c r="E105" i="2"/>
  <c r="F105" i="2" s="1"/>
  <c r="C105" i="2"/>
  <c r="G104" i="2" s="1"/>
  <c r="I103" i="2"/>
  <c r="L103" i="2" s="1"/>
  <c r="B106" i="2"/>
  <c r="A107" i="2"/>
  <c r="A98" i="3"/>
  <c r="F97" i="3"/>
  <c r="G97" i="3"/>
  <c r="I97" i="3"/>
  <c r="C97" i="3"/>
  <c r="J97" i="3" s="1"/>
  <c r="A99" i="3"/>
  <c r="L105" i="3" l="1"/>
  <c r="K107" i="2"/>
  <c r="C106" i="2"/>
  <c r="G105" i="2" s="1"/>
  <c r="E106" i="2"/>
  <c r="F106" i="2" s="1"/>
  <c r="D105" i="2"/>
  <c r="H105" i="2" s="1"/>
  <c r="A108" i="2"/>
  <c r="B107" i="2"/>
  <c r="I104" i="2"/>
  <c r="L104" i="2" s="1"/>
  <c r="E99" i="3"/>
  <c r="B99" i="3" s="1"/>
  <c r="D99" i="3"/>
  <c r="E98" i="3"/>
  <c r="B98" i="3" s="1"/>
  <c r="C98" i="3" s="1"/>
  <c r="J98" i="3" s="1"/>
  <c r="D98" i="3"/>
  <c r="H97" i="3"/>
  <c r="M97" i="3" s="1"/>
  <c r="N97" i="3" s="1"/>
  <c r="O97" i="3" s="1"/>
  <c r="A100" i="3"/>
  <c r="L106" i="3" l="1"/>
  <c r="K108" i="2"/>
  <c r="D106" i="2"/>
  <c r="H106" i="2" s="1"/>
  <c r="C107" i="2"/>
  <c r="G106" i="2" s="1"/>
  <c r="E107" i="2"/>
  <c r="F107" i="2" s="1"/>
  <c r="B108" i="2"/>
  <c r="A109" i="2"/>
  <c r="I105" i="2"/>
  <c r="L105" i="2" s="1"/>
  <c r="F98" i="3"/>
  <c r="G98" i="3"/>
  <c r="I98" i="3"/>
  <c r="E100" i="3"/>
  <c r="B100" i="3" s="1"/>
  <c r="D100" i="3"/>
  <c r="A101" i="3"/>
  <c r="G99" i="3"/>
  <c r="I99" i="3"/>
  <c r="F99" i="3"/>
  <c r="C99" i="3"/>
  <c r="J99" i="3" s="1"/>
  <c r="A102" i="3"/>
  <c r="L107" i="3" l="1"/>
  <c r="K109" i="2"/>
  <c r="I106" i="2"/>
  <c r="L106" i="2" s="1"/>
  <c r="D107" i="2"/>
  <c r="H107" i="2" s="1"/>
  <c r="A110" i="2"/>
  <c r="B109" i="2"/>
  <c r="E108" i="2"/>
  <c r="F108" i="2" s="1"/>
  <c r="C108" i="2"/>
  <c r="G107" i="2" s="1"/>
  <c r="H98" i="3"/>
  <c r="M98" i="3" s="1"/>
  <c r="N98" i="3" s="1"/>
  <c r="O98" i="3" s="1"/>
  <c r="E102" i="3"/>
  <c r="B102" i="3" s="1"/>
  <c r="I102" i="3" s="1"/>
  <c r="D102" i="3"/>
  <c r="E101" i="3"/>
  <c r="B101" i="3" s="1"/>
  <c r="F101" i="3" s="1"/>
  <c r="D101" i="3"/>
  <c r="H99" i="3"/>
  <c r="M99" i="3" s="1"/>
  <c r="F100" i="3"/>
  <c r="G100" i="3"/>
  <c r="I100" i="3"/>
  <c r="C100" i="3"/>
  <c r="J100" i="3" s="1"/>
  <c r="A103" i="3"/>
  <c r="L108" i="3" l="1"/>
  <c r="K110" i="2"/>
  <c r="I107" i="2"/>
  <c r="L107" i="2" s="1"/>
  <c r="A105" i="3" s="1"/>
  <c r="D108" i="2"/>
  <c r="H108" i="2" s="1"/>
  <c r="C109" i="2"/>
  <c r="G108" i="2" s="1"/>
  <c r="E109" i="2"/>
  <c r="F109" i="2" s="1"/>
  <c r="B110" i="2"/>
  <c r="A111" i="2"/>
  <c r="N99" i="3"/>
  <c r="O99" i="3" s="1"/>
  <c r="F102" i="3"/>
  <c r="G102" i="3"/>
  <c r="C102" i="3"/>
  <c r="J102" i="3" s="1"/>
  <c r="I101" i="3"/>
  <c r="G101" i="3"/>
  <c r="H101" i="3" s="1"/>
  <c r="C101" i="3"/>
  <c r="J101" i="3" s="1"/>
  <c r="E103" i="3"/>
  <c r="B103" i="3" s="1"/>
  <c r="D103" i="3"/>
  <c r="A104" i="3"/>
  <c r="H100" i="3"/>
  <c r="M100" i="3" s="1"/>
  <c r="N100" i="3" s="1"/>
  <c r="L109" i="3" l="1"/>
  <c r="K111" i="2"/>
  <c r="D109" i="2"/>
  <c r="H109" i="2" s="1"/>
  <c r="I108" i="2"/>
  <c r="L108" i="2" s="1"/>
  <c r="A106" i="3" s="1"/>
  <c r="E110" i="2"/>
  <c r="F110" i="2" s="1"/>
  <c r="C110" i="2"/>
  <c r="G109" i="2" s="1"/>
  <c r="A112" i="2"/>
  <c r="B111" i="2"/>
  <c r="O100" i="3"/>
  <c r="H102" i="3"/>
  <c r="M102" i="3" s="1"/>
  <c r="M101" i="3"/>
  <c r="N101" i="3" s="1"/>
  <c r="E105" i="3"/>
  <c r="B105" i="3" s="1"/>
  <c r="D105" i="3"/>
  <c r="E104" i="3"/>
  <c r="B104" i="3" s="1"/>
  <c r="F104" i="3" s="1"/>
  <c r="D104" i="3"/>
  <c r="C103" i="3"/>
  <c r="J103" i="3" s="1"/>
  <c r="G103" i="3"/>
  <c r="F103" i="3"/>
  <c r="I103" i="3"/>
  <c r="I109" i="2" l="1"/>
  <c r="L110" i="3"/>
  <c r="K112" i="2"/>
  <c r="L109" i="2"/>
  <c r="A107" i="3" s="1"/>
  <c r="E111" i="2"/>
  <c r="F111" i="2" s="1"/>
  <c r="C111" i="2"/>
  <c r="G110" i="2" s="1"/>
  <c r="D110" i="2"/>
  <c r="H110" i="2" s="1"/>
  <c r="A113" i="2"/>
  <c r="B112" i="2"/>
  <c r="N102" i="3"/>
  <c r="C104" i="3"/>
  <c r="J104" i="3" s="1"/>
  <c r="G104" i="3"/>
  <c r="H104" i="3" s="1"/>
  <c r="I104" i="3"/>
  <c r="O101" i="3"/>
  <c r="E106" i="3"/>
  <c r="B106" i="3" s="1"/>
  <c r="D106" i="3"/>
  <c r="H103" i="3"/>
  <c r="M103" i="3" s="1"/>
  <c r="N103" i="3" s="1"/>
  <c r="C105" i="3"/>
  <c r="J105" i="3" s="1"/>
  <c r="I105" i="3"/>
  <c r="G105" i="3"/>
  <c r="F105" i="3"/>
  <c r="L111" i="3" l="1"/>
  <c r="K113" i="2"/>
  <c r="D111" i="2"/>
  <c r="H111" i="2" s="1"/>
  <c r="E112" i="2"/>
  <c r="F112" i="2" s="1"/>
  <c r="C112" i="2"/>
  <c r="G111" i="2" s="1"/>
  <c r="B113" i="2"/>
  <c r="A114" i="2"/>
  <c r="I110" i="2"/>
  <c r="L110" i="2" s="1"/>
  <c r="A108" i="3" s="1"/>
  <c r="O102" i="3"/>
  <c r="O103" i="3" s="1"/>
  <c r="M104" i="3"/>
  <c r="N104" i="3" s="1"/>
  <c r="E107" i="3"/>
  <c r="B107" i="3" s="1"/>
  <c r="D107" i="3"/>
  <c r="H105" i="3"/>
  <c r="M105" i="3" s="1"/>
  <c r="F106" i="3"/>
  <c r="G106" i="3"/>
  <c r="I106" i="3"/>
  <c r="C106" i="3"/>
  <c r="J106" i="3" s="1"/>
  <c r="L112" i="3" l="1"/>
  <c r="K114" i="2"/>
  <c r="B114" i="2"/>
  <c r="A115" i="2"/>
  <c r="E113" i="2"/>
  <c r="F113" i="2" s="1"/>
  <c r="C113" i="2"/>
  <c r="G112" i="2" s="1"/>
  <c r="D112" i="2"/>
  <c r="H112" i="2" s="1"/>
  <c r="I111" i="2"/>
  <c r="L111" i="2" s="1"/>
  <c r="A109" i="3" s="1"/>
  <c r="N105" i="3"/>
  <c r="O104" i="3"/>
  <c r="E108" i="3"/>
  <c r="B108" i="3" s="1"/>
  <c r="F108" i="3" s="1"/>
  <c r="D108" i="3"/>
  <c r="H106" i="3"/>
  <c r="M106" i="3" s="1"/>
  <c r="N106" i="3" s="1"/>
  <c r="I107" i="3"/>
  <c r="G107" i="3"/>
  <c r="C107" i="3"/>
  <c r="J107" i="3" s="1"/>
  <c r="F107" i="3"/>
  <c r="L113" i="3" l="1"/>
  <c r="K115" i="2"/>
  <c r="I112" i="2"/>
  <c r="L112" i="2" s="1"/>
  <c r="A110" i="3" s="1"/>
  <c r="B115" i="2"/>
  <c r="A116" i="2"/>
  <c r="D113" i="2"/>
  <c r="H113" i="2" s="1"/>
  <c r="E114" i="2"/>
  <c r="F114" i="2" s="1"/>
  <c r="C114" i="2"/>
  <c r="G113" i="2" s="1"/>
  <c r="O105" i="3"/>
  <c r="O106" i="3" s="1"/>
  <c r="G108" i="3"/>
  <c r="H108" i="3" s="1"/>
  <c r="I108" i="3"/>
  <c r="C108" i="3"/>
  <c r="J108" i="3" s="1"/>
  <c r="E109" i="3"/>
  <c r="B109" i="3" s="1"/>
  <c r="C109" i="3" s="1"/>
  <c r="J109" i="3" s="1"/>
  <c r="D109" i="3"/>
  <c r="H107" i="3"/>
  <c r="M107" i="3" s="1"/>
  <c r="N107" i="3" s="1"/>
  <c r="L114" i="3" l="1"/>
  <c r="K116" i="2"/>
  <c r="D114" i="2"/>
  <c r="H114" i="2" s="1"/>
  <c r="C115" i="2"/>
  <c r="G114" i="2" s="1"/>
  <c r="E115" i="2"/>
  <c r="F115" i="2" s="1"/>
  <c r="I113" i="2"/>
  <c r="L113" i="2" s="1"/>
  <c r="A111" i="3" s="1"/>
  <c r="B116" i="2"/>
  <c r="A117" i="2"/>
  <c r="K117" i="2" s="1"/>
  <c r="M108" i="3"/>
  <c r="N108" i="3" s="1"/>
  <c r="G109" i="3"/>
  <c r="F109" i="3"/>
  <c r="E110" i="3"/>
  <c r="B110" i="3" s="1"/>
  <c r="G110" i="3" s="1"/>
  <c r="D110" i="3"/>
  <c r="I109" i="3"/>
  <c r="O107" i="3"/>
  <c r="L115" i="3" l="1"/>
  <c r="I114" i="2"/>
  <c r="L114" i="2" s="1"/>
  <c r="A112" i="3" s="1"/>
  <c r="D115" i="2"/>
  <c r="H115" i="2" s="1"/>
  <c r="A118" i="2"/>
  <c r="B117" i="2"/>
  <c r="C116" i="2"/>
  <c r="G115" i="2" s="1"/>
  <c r="E116" i="2"/>
  <c r="F116" i="2" s="1"/>
  <c r="O108" i="3"/>
  <c r="C110" i="3"/>
  <c r="J110" i="3" s="1"/>
  <c r="I110" i="3"/>
  <c r="H109" i="3"/>
  <c r="M109" i="3" s="1"/>
  <c r="N109" i="3" s="1"/>
  <c r="F110" i="3"/>
  <c r="H110" i="3" s="1"/>
  <c r="E111" i="3"/>
  <c r="B111" i="3" s="1"/>
  <c r="D111" i="3"/>
  <c r="L116" i="3" l="1"/>
  <c r="K118" i="2"/>
  <c r="E117" i="2"/>
  <c r="F117" i="2" s="1"/>
  <c r="C117" i="2"/>
  <c r="G116" i="2" s="1"/>
  <c r="D116" i="2"/>
  <c r="H116" i="2" s="1"/>
  <c r="B118" i="2"/>
  <c r="A119" i="2"/>
  <c r="I115" i="2"/>
  <c r="L115" i="2" s="1"/>
  <c r="A113" i="3" s="1"/>
  <c r="O109" i="3"/>
  <c r="M110" i="3"/>
  <c r="N110" i="3" s="1"/>
  <c r="E112" i="3"/>
  <c r="B112" i="3" s="1"/>
  <c r="D112" i="3"/>
  <c r="C111" i="3"/>
  <c r="J111" i="3" s="1"/>
  <c r="I111" i="3"/>
  <c r="G111" i="3"/>
  <c r="F111" i="3"/>
  <c r="L117" i="3" l="1"/>
  <c r="K119" i="2"/>
  <c r="I116" i="2"/>
  <c r="L116" i="2" s="1"/>
  <c r="A114" i="3" s="1"/>
  <c r="D117" i="2"/>
  <c r="H117" i="2" s="1"/>
  <c r="B119" i="2"/>
  <c r="A120" i="2"/>
  <c r="E118" i="2"/>
  <c r="F118" i="2" s="1"/>
  <c r="C118" i="2"/>
  <c r="G117" i="2" s="1"/>
  <c r="O110" i="3"/>
  <c r="E113" i="3"/>
  <c r="B113" i="3" s="1"/>
  <c r="F113" i="3" s="1"/>
  <c r="D113" i="3"/>
  <c r="H111" i="3"/>
  <c r="M111" i="3" s="1"/>
  <c r="N111" i="3" s="1"/>
  <c r="I112" i="3"/>
  <c r="C112" i="3"/>
  <c r="J112" i="3" s="1"/>
  <c r="G112" i="3"/>
  <c r="F112" i="3"/>
  <c r="L118" i="3" l="1"/>
  <c r="K120" i="2"/>
  <c r="D118" i="2"/>
  <c r="H118" i="2" s="1"/>
  <c r="E119" i="2"/>
  <c r="F119" i="2" s="1"/>
  <c r="C119" i="2"/>
  <c r="G118" i="2" s="1"/>
  <c r="I117" i="2"/>
  <c r="L117" i="2" s="1"/>
  <c r="A115" i="3" s="1"/>
  <c r="B120" i="2"/>
  <c r="A121" i="2"/>
  <c r="O111" i="3"/>
  <c r="I113" i="3"/>
  <c r="C113" i="3"/>
  <c r="J113" i="3" s="1"/>
  <c r="G113" i="3"/>
  <c r="H113" i="3" s="1"/>
  <c r="E114" i="3"/>
  <c r="B114" i="3" s="1"/>
  <c r="D114" i="3"/>
  <c r="H112" i="3"/>
  <c r="M112" i="3" s="1"/>
  <c r="N112" i="3" s="1"/>
  <c r="L119" i="3" l="1"/>
  <c r="K121" i="2"/>
  <c r="E120" i="2"/>
  <c r="F120" i="2" s="1"/>
  <c r="C120" i="2"/>
  <c r="G119" i="2" s="1"/>
  <c r="D119" i="2"/>
  <c r="H119" i="2" s="1"/>
  <c r="B121" i="2"/>
  <c r="A122" i="2"/>
  <c r="I118" i="2"/>
  <c r="L118" i="2" s="1"/>
  <c r="A116" i="3" s="1"/>
  <c r="O112" i="3"/>
  <c r="M113" i="3"/>
  <c r="N113" i="3" s="1"/>
  <c r="E115" i="3"/>
  <c r="B115" i="3" s="1"/>
  <c r="C115" i="3" s="1"/>
  <c r="J115" i="3" s="1"/>
  <c r="D115" i="3"/>
  <c r="F114" i="3"/>
  <c r="I114" i="3"/>
  <c r="G114" i="3"/>
  <c r="C114" i="3"/>
  <c r="J114" i="3" s="1"/>
  <c r="L120" i="3" l="1"/>
  <c r="K122" i="2"/>
  <c r="A123" i="2"/>
  <c r="K123" i="2" s="1"/>
  <c r="B122" i="2"/>
  <c r="E121" i="2"/>
  <c r="F121" i="2" s="1"/>
  <c r="C121" i="2"/>
  <c r="G120" i="2" s="1"/>
  <c r="D120" i="2"/>
  <c r="H120" i="2" s="1"/>
  <c r="I119" i="2"/>
  <c r="L119" i="2" s="1"/>
  <c r="A117" i="3" s="1"/>
  <c r="O113" i="3"/>
  <c r="G115" i="3"/>
  <c r="I115" i="3"/>
  <c r="F115" i="3"/>
  <c r="E116" i="3"/>
  <c r="B116" i="3" s="1"/>
  <c r="G116" i="3" s="1"/>
  <c r="D116" i="3"/>
  <c r="H114" i="3"/>
  <c r="M114" i="3" s="1"/>
  <c r="N114" i="3" s="1"/>
  <c r="L121" i="3" l="1"/>
  <c r="I120" i="2"/>
  <c r="L120" i="2" s="1"/>
  <c r="A118" i="3" s="1"/>
  <c r="D121" i="2"/>
  <c r="H121" i="2" s="1"/>
  <c r="C122" i="2"/>
  <c r="G121" i="2" s="1"/>
  <c r="E122" i="2"/>
  <c r="F122" i="2" s="1"/>
  <c r="B123" i="2"/>
  <c r="A124" i="2"/>
  <c r="O114" i="3"/>
  <c r="H115" i="3"/>
  <c r="M115" i="3" s="1"/>
  <c r="N115" i="3" s="1"/>
  <c r="C116" i="3"/>
  <c r="J116" i="3" s="1"/>
  <c r="I116" i="3"/>
  <c r="F116" i="3"/>
  <c r="H116" i="3" s="1"/>
  <c r="E117" i="3"/>
  <c r="B117" i="3" s="1"/>
  <c r="D117" i="3"/>
  <c r="L122" i="3" l="1"/>
  <c r="K124" i="2"/>
  <c r="D122" i="2"/>
  <c r="H122" i="2" s="1"/>
  <c r="C123" i="2"/>
  <c r="G122" i="2" s="1"/>
  <c r="E123" i="2"/>
  <c r="F123" i="2" s="1"/>
  <c r="I121" i="2"/>
  <c r="L121" i="2" s="1"/>
  <c r="A119" i="3" s="1"/>
  <c r="A125" i="2"/>
  <c r="B124" i="2"/>
  <c r="O115" i="3"/>
  <c r="M116" i="3"/>
  <c r="N116" i="3" s="1"/>
  <c r="E118" i="3"/>
  <c r="B118" i="3" s="1"/>
  <c r="D118" i="3"/>
  <c r="C117" i="3"/>
  <c r="J117" i="3" s="1"/>
  <c r="I117" i="3"/>
  <c r="G117" i="3"/>
  <c r="F117" i="3"/>
  <c r="L123" i="3" l="1"/>
  <c r="K125" i="2"/>
  <c r="I122" i="2"/>
  <c r="L122" i="2" s="1"/>
  <c r="A120" i="3" s="1"/>
  <c r="D123" i="2"/>
  <c r="H123" i="2" s="1"/>
  <c r="E124" i="2"/>
  <c r="F124" i="2" s="1"/>
  <c r="C124" i="2"/>
  <c r="G123" i="2" s="1"/>
  <c r="B125" i="2"/>
  <c r="A126" i="2"/>
  <c r="O116" i="3"/>
  <c r="E119" i="3"/>
  <c r="B119" i="3" s="1"/>
  <c r="D119" i="3"/>
  <c r="H117" i="3"/>
  <c r="M117" i="3" s="1"/>
  <c r="N117" i="3" s="1"/>
  <c r="I118" i="3"/>
  <c r="G118" i="3"/>
  <c r="F118" i="3"/>
  <c r="C118" i="3"/>
  <c r="J118" i="3" s="1"/>
  <c r="L124" i="3" l="1"/>
  <c r="K126" i="2"/>
  <c r="D124" i="2"/>
  <c r="H124" i="2" s="1"/>
  <c r="I123" i="2"/>
  <c r="L123" i="2" s="1"/>
  <c r="A121" i="3" s="1"/>
  <c r="B126" i="2"/>
  <c r="A127" i="2"/>
  <c r="E125" i="2"/>
  <c r="F125" i="2" s="1"/>
  <c r="C125" i="2"/>
  <c r="G124" i="2" s="1"/>
  <c r="O117" i="3"/>
  <c r="E120" i="3"/>
  <c r="B120" i="3" s="1"/>
  <c r="D120" i="3"/>
  <c r="H118" i="3"/>
  <c r="M118" i="3" s="1"/>
  <c r="N118" i="3" s="1"/>
  <c r="I119" i="3"/>
  <c r="G119" i="3"/>
  <c r="F119" i="3"/>
  <c r="C119" i="3"/>
  <c r="J119" i="3" s="1"/>
  <c r="L125" i="3" l="1"/>
  <c r="K127" i="2"/>
  <c r="I124" i="2"/>
  <c r="L124" i="2" s="1"/>
  <c r="A122" i="3" s="1"/>
  <c r="D125" i="2"/>
  <c r="H125" i="2" s="1"/>
  <c r="A128" i="2"/>
  <c r="B127" i="2"/>
  <c r="E126" i="2"/>
  <c r="F126" i="2" s="1"/>
  <c r="C126" i="2"/>
  <c r="G125" i="2" s="1"/>
  <c r="O118" i="3"/>
  <c r="E121" i="3"/>
  <c r="B121" i="3" s="1"/>
  <c r="G121" i="3" s="1"/>
  <c r="D121" i="3"/>
  <c r="H119" i="3"/>
  <c r="M119" i="3" s="1"/>
  <c r="N119" i="3" s="1"/>
  <c r="C120" i="3"/>
  <c r="J120" i="3" s="1"/>
  <c r="G120" i="3"/>
  <c r="F120" i="3"/>
  <c r="I120" i="3"/>
  <c r="L126" i="3" l="1"/>
  <c r="K128" i="2"/>
  <c r="O119" i="3"/>
  <c r="D126" i="2"/>
  <c r="H126" i="2" s="1"/>
  <c r="C127" i="2"/>
  <c r="G126" i="2" s="1"/>
  <c r="E127" i="2"/>
  <c r="F127" i="2" s="1"/>
  <c r="A129" i="2"/>
  <c r="K129" i="2" s="1"/>
  <c r="B128" i="2"/>
  <c r="I125" i="2"/>
  <c r="L125" i="2" s="1"/>
  <c r="A123" i="3" s="1"/>
  <c r="F121" i="3"/>
  <c r="H121" i="3" s="1"/>
  <c r="I121" i="3"/>
  <c r="C121" i="3"/>
  <c r="J121" i="3" s="1"/>
  <c r="E122" i="3"/>
  <c r="B122" i="3" s="1"/>
  <c r="D122" i="3"/>
  <c r="H120" i="3"/>
  <c r="M120" i="3" s="1"/>
  <c r="N120" i="3" s="1"/>
  <c r="O120" i="3" l="1"/>
  <c r="I126" i="2"/>
  <c r="L126" i="2" s="1"/>
  <c r="A124" i="3" s="1"/>
  <c r="E128" i="2"/>
  <c r="F128" i="2" s="1"/>
  <c r="C128" i="2"/>
  <c r="G127" i="2" s="1"/>
  <c r="B129" i="2"/>
  <c r="A130" i="2"/>
  <c r="L127" i="3"/>
  <c r="D127" i="2"/>
  <c r="H127" i="2" s="1"/>
  <c r="M121" i="3"/>
  <c r="N121" i="3" s="1"/>
  <c r="O121" i="3" s="1"/>
  <c r="E123" i="3"/>
  <c r="B123" i="3" s="1"/>
  <c r="G123" i="3" s="1"/>
  <c r="D123" i="3"/>
  <c r="F122" i="3"/>
  <c r="G122" i="3"/>
  <c r="C122" i="3"/>
  <c r="J122" i="3" s="1"/>
  <c r="I122" i="3"/>
  <c r="L128" i="3" l="1"/>
  <c r="K130" i="2"/>
  <c r="E129" i="2"/>
  <c r="F129" i="2" s="1"/>
  <c r="C129" i="2"/>
  <c r="G128" i="2" s="1"/>
  <c r="I127" i="2"/>
  <c r="L127" i="2" s="1"/>
  <c r="A125" i="3" s="1"/>
  <c r="D128" i="2"/>
  <c r="H128" i="2" s="1"/>
  <c r="B130" i="2"/>
  <c r="A131" i="2"/>
  <c r="C123" i="3"/>
  <c r="J123" i="3" s="1"/>
  <c r="I123" i="3"/>
  <c r="F123" i="3"/>
  <c r="H123" i="3" s="1"/>
  <c r="E124" i="3"/>
  <c r="B124" i="3" s="1"/>
  <c r="D124" i="3"/>
  <c r="H122" i="3"/>
  <c r="M122" i="3" s="1"/>
  <c r="N122" i="3" s="1"/>
  <c r="O122" i="3" s="1"/>
  <c r="L129" i="3" l="1"/>
  <c r="K131" i="2"/>
  <c r="A132" i="2"/>
  <c r="B131" i="2"/>
  <c r="E130" i="2"/>
  <c r="F130" i="2" s="1"/>
  <c r="C130" i="2"/>
  <c r="G129" i="2" s="1"/>
  <c r="D129" i="2"/>
  <c r="H129" i="2" s="1"/>
  <c r="I128" i="2"/>
  <c r="L128" i="2" s="1"/>
  <c r="A126" i="3" s="1"/>
  <c r="M123" i="3"/>
  <c r="N123" i="3" s="1"/>
  <c r="O123" i="3" s="1"/>
  <c r="E125" i="3"/>
  <c r="B125" i="3" s="1"/>
  <c r="D125" i="3"/>
  <c r="G124" i="3"/>
  <c r="I124" i="3"/>
  <c r="F124" i="3"/>
  <c r="C124" i="3"/>
  <c r="J124" i="3" s="1"/>
  <c r="L130" i="3" l="1"/>
  <c r="K132" i="2"/>
  <c r="I129" i="2"/>
  <c r="L129" i="2" s="1"/>
  <c r="A127" i="3" s="1"/>
  <c r="C131" i="2"/>
  <c r="G130" i="2" s="1"/>
  <c r="E131" i="2"/>
  <c r="F131" i="2" s="1"/>
  <c r="D130" i="2"/>
  <c r="H130" i="2" s="1"/>
  <c r="A133" i="2"/>
  <c r="K133" i="2" s="1"/>
  <c r="B132" i="2"/>
  <c r="E126" i="3"/>
  <c r="B126" i="3" s="1"/>
  <c r="D126" i="3"/>
  <c r="H124" i="3"/>
  <c r="M124" i="3" s="1"/>
  <c r="N124" i="3" s="1"/>
  <c r="O124" i="3" s="1"/>
  <c r="F125" i="3"/>
  <c r="G125" i="3"/>
  <c r="C125" i="3"/>
  <c r="J125" i="3" s="1"/>
  <c r="I125" i="3"/>
  <c r="B133" i="2" l="1"/>
  <c r="A134" i="2"/>
  <c r="K134" i="2" s="1"/>
  <c r="I130" i="2"/>
  <c r="L130" i="2" s="1"/>
  <c r="A128" i="3" s="1"/>
  <c r="L131" i="3"/>
  <c r="D131" i="2"/>
  <c r="H131" i="2" s="1"/>
  <c r="C132" i="2"/>
  <c r="G131" i="2" s="1"/>
  <c r="E132" i="2"/>
  <c r="F132" i="2" s="1"/>
  <c r="E127" i="3"/>
  <c r="B127" i="3" s="1"/>
  <c r="D127" i="3"/>
  <c r="H125" i="3"/>
  <c r="M125" i="3" s="1"/>
  <c r="N125" i="3" s="1"/>
  <c r="O125" i="3" s="1"/>
  <c r="C126" i="3"/>
  <c r="J126" i="3" s="1"/>
  <c r="G126" i="3"/>
  <c r="F126" i="3"/>
  <c r="I126" i="3"/>
  <c r="L132" i="3" l="1"/>
  <c r="I131" i="2"/>
  <c r="L131" i="2" s="1"/>
  <c r="A129" i="3" s="1"/>
  <c r="B134" i="2"/>
  <c r="A135" i="2"/>
  <c r="D132" i="2"/>
  <c r="H132" i="2" s="1"/>
  <c r="E133" i="2"/>
  <c r="F133" i="2" s="1"/>
  <c r="C133" i="2"/>
  <c r="G132" i="2" s="1"/>
  <c r="E128" i="3"/>
  <c r="B128" i="3" s="1"/>
  <c r="D128" i="3"/>
  <c r="H126" i="3"/>
  <c r="M126" i="3" s="1"/>
  <c r="N126" i="3" s="1"/>
  <c r="O126" i="3" s="1"/>
  <c r="I127" i="3"/>
  <c r="F127" i="3"/>
  <c r="C127" i="3"/>
  <c r="J127" i="3" s="1"/>
  <c r="G127" i="3"/>
  <c r="L133" i="3" l="1"/>
  <c r="K135" i="2"/>
  <c r="C134" i="2"/>
  <c r="G133" i="2" s="1"/>
  <c r="E134" i="2"/>
  <c r="F134" i="2" s="1"/>
  <c r="I132" i="2"/>
  <c r="L132" i="2" s="1"/>
  <c r="A130" i="3" s="1"/>
  <c r="D133" i="2"/>
  <c r="H133" i="2" s="1"/>
  <c r="B135" i="2"/>
  <c r="A136" i="2"/>
  <c r="E129" i="3"/>
  <c r="B129" i="3" s="1"/>
  <c r="I129" i="3" s="1"/>
  <c r="D129" i="3"/>
  <c r="G128" i="3"/>
  <c r="I128" i="3"/>
  <c r="C128" i="3"/>
  <c r="J128" i="3" s="1"/>
  <c r="F128" i="3"/>
  <c r="H127" i="3"/>
  <c r="M127" i="3" s="1"/>
  <c r="N127" i="3" s="1"/>
  <c r="O127" i="3" s="1"/>
  <c r="L134" i="3" l="1"/>
  <c r="K136" i="2"/>
  <c r="D134" i="2"/>
  <c r="H134" i="2" s="1"/>
  <c r="C135" i="2"/>
  <c r="G134" i="2" s="1"/>
  <c r="E135" i="2"/>
  <c r="F135" i="2" s="1"/>
  <c r="I133" i="2"/>
  <c r="L133" i="2" s="1"/>
  <c r="A131" i="3" s="1"/>
  <c r="A137" i="2"/>
  <c r="K137" i="2" s="1"/>
  <c r="B136" i="2"/>
  <c r="H128" i="3"/>
  <c r="M128" i="3" s="1"/>
  <c r="N128" i="3" s="1"/>
  <c r="O128" i="3" s="1"/>
  <c r="C129" i="3"/>
  <c r="J129" i="3" s="1"/>
  <c r="E130" i="3"/>
  <c r="B130" i="3" s="1"/>
  <c r="D130" i="3"/>
  <c r="F129" i="3"/>
  <c r="G129" i="3"/>
  <c r="L135" i="3" l="1"/>
  <c r="D135" i="2"/>
  <c r="H135" i="2" s="1"/>
  <c r="I134" i="2"/>
  <c r="L134" i="2" s="1"/>
  <c r="C136" i="2"/>
  <c r="G135" i="2" s="1"/>
  <c r="E136" i="2"/>
  <c r="F136" i="2" s="1"/>
  <c r="B137" i="2"/>
  <c r="A138" i="2"/>
  <c r="K138" i="2" s="1"/>
  <c r="H129" i="3"/>
  <c r="M129" i="3" s="1"/>
  <c r="N129" i="3" s="1"/>
  <c r="O129" i="3" s="1"/>
  <c r="E131" i="3"/>
  <c r="B131" i="3" s="1"/>
  <c r="D131" i="3"/>
  <c r="F130" i="3"/>
  <c r="G130" i="3"/>
  <c r="I130" i="3"/>
  <c r="C130" i="3"/>
  <c r="J130" i="3" s="1"/>
  <c r="I135" i="2" l="1"/>
  <c r="L135" i="2" s="1"/>
  <c r="A133" i="3" s="1"/>
  <c r="D136" i="2"/>
  <c r="H136" i="2" s="1"/>
  <c r="B138" i="2"/>
  <c r="A139" i="2"/>
  <c r="E137" i="2"/>
  <c r="F137" i="2" s="1"/>
  <c r="C137" i="2"/>
  <c r="G136" i="2" s="1"/>
  <c r="L136" i="3"/>
  <c r="A132" i="3"/>
  <c r="D132" i="3" s="1"/>
  <c r="H130" i="3"/>
  <c r="M130" i="3" s="1"/>
  <c r="N130" i="3" s="1"/>
  <c r="O130" i="3" s="1"/>
  <c r="C131" i="3"/>
  <c r="J131" i="3" s="1"/>
  <c r="G131" i="3"/>
  <c r="F131" i="3"/>
  <c r="I131" i="3"/>
  <c r="L137" i="3" l="1"/>
  <c r="K139" i="2"/>
  <c r="B139" i="2"/>
  <c r="A140" i="2"/>
  <c r="K140" i="2" s="1"/>
  <c r="C138" i="2"/>
  <c r="G137" i="2" s="1"/>
  <c r="E138" i="2"/>
  <c r="F138" i="2" s="1"/>
  <c r="D137" i="2"/>
  <c r="H137" i="2" s="1"/>
  <c r="I136" i="2"/>
  <c r="L136" i="2" s="1"/>
  <c r="A134" i="3" s="1"/>
  <c r="E132" i="3"/>
  <c r="B132" i="3" s="1"/>
  <c r="C132" i="3" s="1"/>
  <c r="J132" i="3" s="1"/>
  <c r="E133" i="3"/>
  <c r="B133" i="3" s="1"/>
  <c r="D133" i="3"/>
  <c r="H131" i="3"/>
  <c r="M131" i="3" s="1"/>
  <c r="N131" i="3" s="1"/>
  <c r="O131" i="3" s="1"/>
  <c r="L138" i="3" l="1"/>
  <c r="I137" i="2"/>
  <c r="L137" i="2" s="1"/>
  <c r="A135" i="3" s="1"/>
  <c r="A141" i="2"/>
  <c r="K141" i="2" s="1"/>
  <c r="B140" i="2"/>
  <c r="D138" i="2"/>
  <c r="H138" i="2" s="1"/>
  <c r="C139" i="2"/>
  <c r="G138" i="2" s="1"/>
  <c r="E139" i="2"/>
  <c r="F139" i="2" s="1"/>
  <c r="I132" i="3"/>
  <c r="F132" i="3"/>
  <c r="G132" i="3"/>
  <c r="E134" i="3"/>
  <c r="B134" i="3" s="1"/>
  <c r="D134" i="3"/>
  <c r="F133" i="3"/>
  <c r="I133" i="3"/>
  <c r="G133" i="3"/>
  <c r="C133" i="3"/>
  <c r="J133" i="3" s="1"/>
  <c r="L139" i="3" l="1"/>
  <c r="H132" i="3"/>
  <c r="M132" i="3" s="1"/>
  <c r="N132" i="3" s="1"/>
  <c r="O132" i="3" s="1"/>
  <c r="C140" i="2"/>
  <c r="G139" i="2" s="1"/>
  <c r="E140" i="2"/>
  <c r="F140" i="2" s="1"/>
  <c r="B141" i="2"/>
  <c r="A142" i="2"/>
  <c r="D139" i="2"/>
  <c r="H139" i="2" s="1"/>
  <c r="I138" i="2"/>
  <c r="L138" i="2" s="1"/>
  <c r="A136" i="3" s="1"/>
  <c r="E135" i="3"/>
  <c r="B135" i="3" s="1"/>
  <c r="G135" i="3" s="1"/>
  <c r="D135" i="3"/>
  <c r="C134" i="3"/>
  <c r="J134" i="3" s="1"/>
  <c r="G134" i="3"/>
  <c r="F134" i="3"/>
  <c r="I134" i="3"/>
  <c r="H133" i="3"/>
  <c r="M133" i="3" s="1"/>
  <c r="L140" i="3" l="1"/>
  <c r="K142" i="2"/>
  <c r="N133" i="3"/>
  <c r="O133" i="3" s="1"/>
  <c r="I139" i="2"/>
  <c r="L139" i="2" s="1"/>
  <c r="A137" i="3" s="1"/>
  <c r="D140" i="2"/>
  <c r="H140" i="2" s="1"/>
  <c r="A143" i="2"/>
  <c r="B142" i="2"/>
  <c r="E141" i="2"/>
  <c r="F141" i="2" s="1"/>
  <c r="C141" i="2"/>
  <c r="G140" i="2" s="1"/>
  <c r="E136" i="3"/>
  <c r="B136" i="3" s="1"/>
  <c r="I136" i="3" s="1"/>
  <c r="D136" i="3"/>
  <c r="C135" i="3"/>
  <c r="J135" i="3" s="1"/>
  <c r="F135" i="3"/>
  <c r="H135" i="3" s="1"/>
  <c r="I135" i="3"/>
  <c r="H134" i="3"/>
  <c r="M134" i="3" s="1"/>
  <c r="N134" i="3" s="1"/>
  <c r="O134" i="3" l="1"/>
  <c r="L141" i="3"/>
  <c r="K143" i="2"/>
  <c r="D141" i="2"/>
  <c r="H141" i="2" s="1"/>
  <c r="I140" i="2"/>
  <c r="L140" i="2" s="1"/>
  <c r="A138" i="3" s="1"/>
  <c r="C142" i="2"/>
  <c r="G141" i="2" s="1"/>
  <c r="E142" i="2"/>
  <c r="F142" i="2" s="1"/>
  <c r="A144" i="2"/>
  <c r="K144" i="2" s="1"/>
  <c r="B143" i="2"/>
  <c r="F136" i="3"/>
  <c r="C136" i="3"/>
  <c r="J136" i="3" s="1"/>
  <c r="G136" i="3"/>
  <c r="M135" i="3"/>
  <c r="N135" i="3" s="1"/>
  <c r="O135" i="3" s="1"/>
  <c r="E137" i="3"/>
  <c r="B137" i="3" s="1"/>
  <c r="G137" i="3" s="1"/>
  <c r="D137" i="3"/>
  <c r="L142" i="3" l="1"/>
  <c r="D142" i="2"/>
  <c r="H142" i="2" s="1"/>
  <c r="I141" i="2"/>
  <c r="L141" i="2" s="1"/>
  <c r="A139" i="3" s="1"/>
  <c r="C143" i="2"/>
  <c r="G142" i="2" s="1"/>
  <c r="E143" i="2"/>
  <c r="F143" i="2" s="1"/>
  <c r="A145" i="2"/>
  <c r="B144" i="2"/>
  <c r="H136" i="3"/>
  <c r="M136" i="3" s="1"/>
  <c r="N136" i="3" s="1"/>
  <c r="O136" i="3" s="1"/>
  <c r="E138" i="3"/>
  <c r="B138" i="3" s="1"/>
  <c r="D138" i="3"/>
  <c r="C137" i="3"/>
  <c r="J137" i="3" s="1"/>
  <c r="I137" i="3"/>
  <c r="F137" i="3"/>
  <c r="H137" i="3" s="1"/>
  <c r="L143" i="3" l="1"/>
  <c r="K145" i="2"/>
  <c r="I142" i="2"/>
  <c r="L142" i="2" s="1"/>
  <c r="A140" i="3" s="1"/>
  <c r="C144" i="2"/>
  <c r="G143" i="2" s="1"/>
  <c r="E144" i="2"/>
  <c r="F144" i="2" s="1"/>
  <c r="B145" i="2"/>
  <c r="A146" i="2"/>
  <c r="D143" i="2"/>
  <c r="H143" i="2" s="1"/>
  <c r="M137" i="3"/>
  <c r="N137" i="3" s="1"/>
  <c r="O137" i="3" s="1"/>
  <c r="E139" i="3"/>
  <c r="B139" i="3" s="1"/>
  <c r="F139" i="3" s="1"/>
  <c r="D139" i="3"/>
  <c r="I138" i="3"/>
  <c r="G138" i="3"/>
  <c r="F138" i="3"/>
  <c r="C138" i="3"/>
  <c r="J138" i="3" s="1"/>
  <c r="L144" i="3" l="1"/>
  <c r="K146" i="2"/>
  <c r="D144" i="2"/>
  <c r="H144" i="2" s="1"/>
  <c r="I143" i="2"/>
  <c r="L143" i="2" s="1"/>
  <c r="A141" i="3" s="1"/>
  <c r="A147" i="2"/>
  <c r="B146" i="2"/>
  <c r="E145" i="2"/>
  <c r="F145" i="2" s="1"/>
  <c r="C145" i="2"/>
  <c r="G144" i="2" s="1"/>
  <c r="C139" i="3"/>
  <c r="J139" i="3" s="1"/>
  <c r="I139" i="3"/>
  <c r="G139" i="3"/>
  <c r="H139" i="3" s="1"/>
  <c r="E140" i="3"/>
  <c r="B140" i="3" s="1"/>
  <c r="D140" i="3"/>
  <c r="H138" i="3"/>
  <c r="M138" i="3" s="1"/>
  <c r="N138" i="3" s="1"/>
  <c r="O138" i="3" s="1"/>
  <c r="L145" i="3" l="1"/>
  <c r="K147" i="2"/>
  <c r="D145" i="2"/>
  <c r="H145" i="2" s="1"/>
  <c r="I144" i="2"/>
  <c r="L144" i="2" s="1"/>
  <c r="A142" i="3" s="1"/>
  <c r="E146" i="2"/>
  <c r="F146" i="2" s="1"/>
  <c r="C146" i="2"/>
  <c r="G145" i="2" s="1"/>
  <c r="A148" i="2"/>
  <c r="B147" i="2"/>
  <c r="M139" i="3"/>
  <c r="N139" i="3" s="1"/>
  <c r="O139" i="3" s="1"/>
  <c r="E141" i="3"/>
  <c r="B141" i="3" s="1"/>
  <c r="D141" i="3"/>
  <c r="I140" i="3"/>
  <c r="F140" i="3"/>
  <c r="C140" i="3"/>
  <c r="J140" i="3" s="1"/>
  <c r="G140" i="3"/>
  <c r="L146" i="3" l="1"/>
  <c r="K148" i="2"/>
  <c r="I145" i="2"/>
  <c r="L145" i="2" s="1"/>
  <c r="A143" i="3" s="1"/>
  <c r="C147" i="2"/>
  <c r="G146" i="2" s="1"/>
  <c r="E147" i="2"/>
  <c r="F147" i="2" s="1"/>
  <c r="A149" i="2"/>
  <c r="B148" i="2"/>
  <c r="D146" i="2"/>
  <c r="H146" i="2" s="1"/>
  <c r="E142" i="3"/>
  <c r="B142" i="3" s="1"/>
  <c r="D142" i="3"/>
  <c r="H140" i="3"/>
  <c r="M140" i="3" s="1"/>
  <c r="N140" i="3" s="1"/>
  <c r="O140" i="3" s="1"/>
  <c r="F141" i="3"/>
  <c r="I141" i="3"/>
  <c r="C141" i="3"/>
  <c r="J141" i="3" s="1"/>
  <c r="G141" i="3"/>
  <c r="L147" i="3" l="1"/>
  <c r="K149" i="2"/>
  <c r="I146" i="2"/>
  <c r="L146" i="2" s="1"/>
  <c r="A144" i="3" s="1"/>
  <c r="C148" i="2"/>
  <c r="G147" i="2" s="1"/>
  <c r="E148" i="2"/>
  <c r="F148" i="2" s="1"/>
  <c r="A150" i="2"/>
  <c r="K150" i="2" s="1"/>
  <c r="B149" i="2"/>
  <c r="D147" i="2"/>
  <c r="H147" i="2" s="1"/>
  <c r="E143" i="3"/>
  <c r="B143" i="3" s="1"/>
  <c r="D143" i="3"/>
  <c r="H141" i="3"/>
  <c r="M141" i="3" s="1"/>
  <c r="N141" i="3" s="1"/>
  <c r="O141" i="3" s="1"/>
  <c r="F142" i="3"/>
  <c r="I142" i="3"/>
  <c r="G142" i="3"/>
  <c r="C142" i="3"/>
  <c r="J142" i="3" s="1"/>
  <c r="C149" i="2" l="1"/>
  <c r="G148" i="2" s="1"/>
  <c r="E149" i="2"/>
  <c r="F149" i="2" s="1"/>
  <c r="B150" i="2"/>
  <c r="A151" i="2"/>
  <c r="L148" i="3"/>
  <c r="I147" i="2"/>
  <c r="L147" i="2" s="1"/>
  <c r="A145" i="3" s="1"/>
  <c r="D148" i="2"/>
  <c r="H148" i="2" s="1"/>
  <c r="E144" i="3"/>
  <c r="B144" i="3" s="1"/>
  <c r="D144" i="3"/>
  <c r="H142" i="3"/>
  <c r="M142" i="3" s="1"/>
  <c r="N142" i="3" s="1"/>
  <c r="O142" i="3" s="1"/>
  <c r="G143" i="3"/>
  <c r="F143" i="3"/>
  <c r="C143" i="3"/>
  <c r="J143" i="3" s="1"/>
  <c r="I143" i="3"/>
  <c r="L149" i="3" l="1"/>
  <c r="K151" i="2"/>
  <c r="D149" i="2"/>
  <c r="H149" i="2" s="1"/>
  <c r="I148" i="2"/>
  <c r="L148" i="2" s="1"/>
  <c r="A146" i="3" s="1"/>
  <c r="B151" i="2"/>
  <c r="A152" i="2"/>
  <c r="C150" i="2"/>
  <c r="G149" i="2" s="1"/>
  <c r="E150" i="2"/>
  <c r="F150" i="2" s="1"/>
  <c r="E145" i="3"/>
  <c r="B145" i="3" s="1"/>
  <c r="D145" i="3"/>
  <c r="H143" i="3"/>
  <c r="M143" i="3" s="1"/>
  <c r="N143" i="3" s="1"/>
  <c r="O143" i="3" s="1"/>
  <c r="G144" i="3"/>
  <c r="F144" i="3"/>
  <c r="I144" i="3"/>
  <c r="C144" i="3"/>
  <c r="J144" i="3" s="1"/>
  <c r="L150" i="3" l="1"/>
  <c r="K152" i="2"/>
  <c r="D150" i="2"/>
  <c r="H150" i="2" s="1"/>
  <c r="E151" i="2"/>
  <c r="F151" i="2" s="1"/>
  <c r="C151" i="2"/>
  <c r="G150" i="2" s="1"/>
  <c r="B152" i="2"/>
  <c r="A153" i="2"/>
  <c r="K153" i="2" s="1"/>
  <c r="I149" i="2"/>
  <c r="L149" i="2" s="1"/>
  <c r="A147" i="3" s="1"/>
  <c r="E146" i="3"/>
  <c r="B146" i="3" s="1"/>
  <c r="D146" i="3"/>
  <c r="H144" i="3"/>
  <c r="M144" i="3" s="1"/>
  <c r="N144" i="3" s="1"/>
  <c r="O144" i="3" s="1"/>
  <c r="I145" i="3"/>
  <c r="F145" i="3"/>
  <c r="G145" i="3"/>
  <c r="C145" i="3"/>
  <c r="J145" i="3" s="1"/>
  <c r="D151" i="2" l="1"/>
  <c r="H151" i="2" s="1"/>
  <c r="A154" i="2"/>
  <c r="K154" i="2" s="1"/>
  <c r="B153" i="2"/>
  <c r="C152" i="2"/>
  <c r="G151" i="2" s="1"/>
  <c r="E152" i="2"/>
  <c r="F152" i="2" s="1"/>
  <c r="L151" i="3"/>
  <c r="I150" i="2"/>
  <c r="L150" i="2" s="1"/>
  <c r="A148" i="3" s="1"/>
  <c r="E147" i="3"/>
  <c r="B147" i="3" s="1"/>
  <c r="D147" i="3"/>
  <c r="L152" i="3"/>
  <c r="H145" i="3"/>
  <c r="M145" i="3" s="1"/>
  <c r="N145" i="3" s="1"/>
  <c r="O145" i="3" s="1"/>
  <c r="C146" i="3"/>
  <c r="J146" i="3" s="1"/>
  <c r="G146" i="3"/>
  <c r="I146" i="3"/>
  <c r="F146" i="3"/>
  <c r="E153" i="2" l="1"/>
  <c r="F153" i="2" s="1"/>
  <c r="C153" i="2"/>
  <c r="G152" i="2" s="1"/>
  <c r="D152" i="2"/>
  <c r="H152" i="2" s="1"/>
  <c r="B154" i="2"/>
  <c r="A155" i="2"/>
  <c r="K155" i="2" s="1"/>
  <c r="I151" i="2"/>
  <c r="L151" i="2" s="1"/>
  <c r="A149" i="3" s="1"/>
  <c r="E148" i="3"/>
  <c r="B148" i="3" s="1"/>
  <c r="D148" i="3"/>
  <c r="H146" i="3"/>
  <c r="M146" i="3" s="1"/>
  <c r="N146" i="3" s="1"/>
  <c r="O146" i="3" s="1"/>
  <c r="G147" i="3"/>
  <c r="C147" i="3"/>
  <c r="J147" i="3" s="1"/>
  <c r="F147" i="3"/>
  <c r="I147" i="3"/>
  <c r="L153" i="3" l="1"/>
  <c r="I152" i="2"/>
  <c r="L152" i="2" s="1"/>
  <c r="A150" i="3" s="1"/>
  <c r="D153" i="2"/>
  <c r="H153" i="2" s="1"/>
  <c r="A156" i="2"/>
  <c r="B155" i="2"/>
  <c r="C154" i="2"/>
  <c r="G153" i="2" s="1"/>
  <c r="E154" i="2"/>
  <c r="F154" i="2" s="1"/>
  <c r="E149" i="3"/>
  <c r="B149" i="3" s="1"/>
  <c r="D149" i="3"/>
  <c r="H147" i="3"/>
  <c r="M147" i="3" s="1"/>
  <c r="N147" i="3" s="1"/>
  <c r="O147" i="3" s="1"/>
  <c r="C148" i="3"/>
  <c r="J148" i="3" s="1"/>
  <c r="G148" i="3"/>
  <c r="I148" i="3"/>
  <c r="F148" i="3"/>
  <c r="L154" i="3" l="1"/>
  <c r="K156" i="2"/>
  <c r="D154" i="2"/>
  <c r="H154" i="2" s="1"/>
  <c r="A157" i="2"/>
  <c r="K157" i="2" s="1"/>
  <c r="B156" i="2"/>
  <c r="I153" i="2"/>
  <c r="L153" i="2" s="1"/>
  <c r="A151" i="3" s="1"/>
  <c r="E155" i="2"/>
  <c r="F155" i="2" s="1"/>
  <c r="C155" i="2"/>
  <c r="G154" i="2" s="1"/>
  <c r="H148" i="3"/>
  <c r="M148" i="3" s="1"/>
  <c r="N148" i="3" s="1"/>
  <c r="O148" i="3" s="1"/>
  <c r="E150" i="3"/>
  <c r="B150" i="3" s="1"/>
  <c r="D150" i="3"/>
  <c r="I149" i="3"/>
  <c r="F149" i="3"/>
  <c r="C149" i="3"/>
  <c r="J149" i="3" s="1"/>
  <c r="G149" i="3"/>
  <c r="L155" i="3" l="1"/>
  <c r="I154" i="2"/>
  <c r="L154" i="2" s="1"/>
  <c r="A152" i="3" s="1"/>
  <c r="E156" i="2"/>
  <c r="F156" i="2" s="1"/>
  <c r="C156" i="2"/>
  <c r="G155" i="2" s="1"/>
  <c r="D155" i="2"/>
  <c r="H155" i="2" s="1"/>
  <c r="A158" i="2"/>
  <c r="B157" i="2"/>
  <c r="E151" i="3"/>
  <c r="B151" i="3" s="1"/>
  <c r="D151" i="3"/>
  <c r="G150" i="3"/>
  <c r="C150" i="3"/>
  <c r="J150" i="3" s="1"/>
  <c r="I150" i="3"/>
  <c r="F150" i="3"/>
  <c r="H149" i="3"/>
  <c r="M149" i="3" s="1"/>
  <c r="N149" i="3" s="1"/>
  <c r="O149" i="3" s="1"/>
  <c r="L156" i="3" l="1"/>
  <c r="K158" i="2"/>
  <c r="D156" i="2"/>
  <c r="H156" i="2" s="1"/>
  <c r="C157" i="2"/>
  <c r="G156" i="2" s="1"/>
  <c r="E157" i="2"/>
  <c r="F157" i="2" s="1"/>
  <c r="A159" i="2"/>
  <c r="B158" i="2"/>
  <c r="I155" i="2"/>
  <c r="L155" i="2" s="1"/>
  <c r="A153" i="3" s="1"/>
  <c r="E152" i="3"/>
  <c r="B152" i="3" s="1"/>
  <c r="D152" i="3"/>
  <c r="C151" i="3"/>
  <c r="J151" i="3" s="1"/>
  <c r="G151" i="3"/>
  <c r="I151" i="3"/>
  <c r="F151" i="3"/>
  <c r="H150" i="3"/>
  <c r="M150" i="3" s="1"/>
  <c r="N150" i="3" s="1"/>
  <c r="O150" i="3" s="1"/>
  <c r="L157" i="3" l="1"/>
  <c r="K159" i="2"/>
  <c r="D157" i="2"/>
  <c r="H157" i="2" s="1"/>
  <c r="C158" i="2"/>
  <c r="G157" i="2" s="1"/>
  <c r="E158" i="2"/>
  <c r="F158" i="2" s="1"/>
  <c r="A160" i="2"/>
  <c r="B159" i="2"/>
  <c r="I156" i="2"/>
  <c r="L156" i="2" s="1"/>
  <c r="A154" i="3" s="1"/>
  <c r="E153" i="3"/>
  <c r="B153" i="3" s="1"/>
  <c r="D153" i="3"/>
  <c r="H151" i="3"/>
  <c r="M151" i="3" s="1"/>
  <c r="N151" i="3" s="1"/>
  <c r="O151" i="3" s="1"/>
  <c r="C152" i="3"/>
  <c r="J152" i="3" s="1"/>
  <c r="F152" i="3"/>
  <c r="I152" i="3"/>
  <c r="G152" i="3"/>
  <c r="L158" i="3" l="1"/>
  <c r="K160" i="2"/>
  <c r="C159" i="2"/>
  <c r="G158" i="2" s="1"/>
  <c r="E159" i="2"/>
  <c r="F159" i="2" s="1"/>
  <c r="B160" i="2"/>
  <c r="A161" i="2"/>
  <c r="D158" i="2"/>
  <c r="H158" i="2" s="1"/>
  <c r="I157" i="2"/>
  <c r="L157" i="2" s="1"/>
  <c r="A155" i="3" s="1"/>
  <c r="E154" i="3"/>
  <c r="B154" i="3" s="1"/>
  <c r="D154" i="3"/>
  <c r="H152" i="3"/>
  <c r="M152" i="3" s="1"/>
  <c r="N152" i="3" s="1"/>
  <c r="O152" i="3" s="1"/>
  <c r="G153" i="3"/>
  <c r="C153" i="3"/>
  <c r="J153" i="3" s="1"/>
  <c r="F153" i="3"/>
  <c r="I153" i="3"/>
  <c r="L159" i="3" l="1"/>
  <c r="K161" i="2"/>
  <c r="I158" i="2"/>
  <c r="L158" i="2" s="1"/>
  <c r="A156" i="3" s="1"/>
  <c r="A162" i="2"/>
  <c r="B161" i="2"/>
  <c r="D159" i="2"/>
  <c r="H159" i="2" s="1"/>
  <c r="C160" i="2"/>
  <c r="G159" i="2" s="1"/>
  <c r="E160" i="2"/>
  <c r="F160" i="2" s="1"/>
  <c r="E155" i="3"/>
  <c r="B155" i="3" s="1"/>
  <c r="D155" i="3"/>
  <c r="H153" i="3"/>
  <c r="M153" i="3" s="1"/>
  <c r="N153" i="3" s="1"/>
  <c r="O153" i="3" s="1"/>
  <c r="I154" i="3"/>
  <c r="C154" i="3"/>
  <c r="J154" i="3" s="1"/>
  <c r="F154" i="3"/>
  <c r="G154" i="3"/>
  <c r="L160" i="3" l="1"/>
  <c r="K162" i="2"/>
  <c r="D160" i="2"/>
  <c r="H160" i="2" s="1"/>
  <c r="E161" i="2"/>
  <c r="F161" i="2" s="1"/>
  <c r="C161" i="2"/>
  <c r="G160" i="2" s="1"/>
  <c r="A163" i="2"/>
  <c r="K163" i="2" s="1"/>
  <c r="B162" i="2"/>
  <c r="I159" i="2"/>
  <c r="L159" i="2" s="1"/>
  <c r="A157" i="3" s="1"/>
  <c r="E156" i="3"/>
  <c r="B156" i="3" s="1"/>
  <c r="D156" i="3"/>
  <c r="H154" i="3"/>
  <c r="M154" i="3" s="1"/>
  <c r="N154" i="3" s="1"/>
  <c r="O154" i="3" s="1"/>
  <c r="G155" i="3"/>
  <c r="C155" i="3"/>
  <c r="J155" i="3" s="1"/>
  <c r="I155" i="3"/>
  <c r="F155" i="3"/>
  <c r="C162" i="2" l="1"/>
  <c r="G161" i="2" s="1"/>
  <c r="E162" i="2"/>
  <c r="F162" i="2" s="1"/>
  <c r="B163" i="2"/>
  <c r="A164" i="2"/>
  <c r="L161" i="3"/>
  <c r="D161" i="2"/>
  <c r="H161" i="2" s="1"/>
  <c r="I160" i="2"/>
  <c r="L160" i="2" s="1"/>
  <c r="A158" i="3" s="1"/>
  <c r="E157" i="3"/>
  <c r="B157" i="3" s="1"/>
  <c r="D157" i="3"/>
  <c r="H155" i="3"/>
  <c r="M155" i="3" s="1"/>
  <c r="N155" i="3" s="1"/>
  <c r="O155" i="3" s="1"/>
  <c r="C156" i="3"/>
  <c r="J156" i="3" s="1"/>
  <c r="I156" i="3"/>
  <c r="G156" i="3"/>
  <c r="F156" i="3"/>
  <c r="L162" i="3" l="1"/>
  <c r="K164" i="2"/>
  <c r="D162" i="2"/>
  <c r="H162" i="2" s="1"/>
  <c r="A165" i="2"/>
  <c r="B164" i="2"/>
  <c r="E163" i="2"/>
  <c r="F163" i="2" s="1"/>
  <c r="C163" i="2"/>
  <c r="G162" i="2" s="1"/>
  <c r="I161" i="2"/>
  <c r="L161" i="2" s="1"/>
  <c r="A159" i="3" s="1"/>
  <c r="E158" i="3"/>
  <c r="B158" i="3" s="1"/>
  <c r="D158" i="3"/>
  <c r="H156" i="3"/>
  <c r="M156" i="3" s="1"/>
  <c r="N156" i="3" s="1"/>
  <c r="O156" i="3" s="1"/>
  <c r="F157" i="3"/>
  <c r="I157" i="3"/>
  <c r="C157" i="3"/>
  <c r="J157" i="3" s="1"/>
  <c r="G157" i="3"/>
  <c r="L163" i="3" l="1"/>
  <c r="K165" i="2"/>
  <c r="I162" i="2"/>
  <c r="L162" i="2" s="1"/>
  <c r="A160" i="3" s="1"/>
  <c r="E164" i="2"/>
  <c r="F164" i="2" s="1"/>
  <c r="C164" i="2"/>
  <c r="G163" i="2" s="1"/>
  <c r="B165" i="2"/>
  <c r="A166" i="2"/>
  <c r="D163" i="2"/>
  <c r="H163" i="2" s="1"/>
  <c r="E159" i="3"/>
  <c r="B159" i="3" s="1"/>
  <c r="D159" i="3"/>
  <c r="H157" i="3"/>
  <c r="M157" i="3" s="1"/>
  <c r="N157" i="3" s="1"/>
  <c r="O157" i="3" s="1"/>
  <c r="I158" i="3"/>
  <c r="F158" i="3"/>
  <c r="G158" i="3"/>
  <c r="C158" i="3"/>
  <c r="J158" i="3" s="1"/>
  <c r="L164" i="3" l="1"/>
  <c r="K166" i="2"/>
  <c r="I163" i="2"/>
  <c r="L163" i="2" s="1"/>
  <c r="A161" i="3" s="1"/>
  <c r="D164" i="2"/>
  <c r="H164" i="2" s="1"/>
  <c r="A167" i="2"/>
  <c r="B166" i="2"/>
  <c r="E165" i="2"/>
  <c r="F165" i="2" s="1"/>
  <c r="C165" i="2"/>
  <c r="G164" i="2" s="1"/>
  <c r="E160" i="3"/>
  <c r="B160" i="3" s="1"/>
  <c r="D160" i="3"/>
  <c r="F159" i="3"/>
  <c r="I159" i="3"/>
  <c r="C159" i="3"/>
  <c r="J159" i="3" s="1"/>
  <c r="G159" i="3"/>
  <c r="H158" i="3"/>
  <c r="M158" i="3" s="1"/>
  <c r="N158" i="3" s="1"/>
  <c r="O158" i="3" s="1"/>
  <c r="L165" i="3" l="1"/>
  <c r="K167" i="2"/>
  <c r="A168" i="2"/>
  <c r="K168" i="2" s="1"/>
  <c r="B167" i="2"/>
  <c r="I164" i="2"/>
  <c r="L164" i="2" s="1"/>
  <c r="A162" i="3" s="1"/>
  <c r="D165" i="2"/>
  <c r="H165" i="2" s="1"/>
  <c r="E166" i="2"/>
  <c r="F166" i="2" s="1"/>
  <c r="C166" i="2"/>
  <c r="G165" i="2" s="1"/>
  <c r="E161" i="3"/>
  <c r="B161" i="3" s="1"/>
  <c r="D161" i="3"/>
  <c r="H159" i="3"/>
  <c r="M159" i="3" s="1"/>
  <c r="N159" i="3" s="1"/>
  <c r="O159" i="3" s="1"/>
  <c r="I160" i="3"/>
  <c r="G160" i="3"/>
  <c r="F160" i="3"/>
  <c r="C160" i="3"/>
  <c r="J160" i="3" s="1"/>
  <c r="L166" i="3" l="1"/>
  <c r="E167" i="2"/>
  <c r="F167" i="2" s="1"/>
  <c r="C167" i="2"/>
  <c r="G166" i="2" s="1"/>
  <c r="I165" i="2"/>
  <c r="L165" i="2" s="1"/>
  <c r="A163" i="3" s="1"/>
  <c r="A169" i="2"/>
  <c r="K169" i="2" s="1"/>
  <c r="B168" i="2"/>
  <c r="D166" i="2"/>
  <c r="H166" i="2" s="1"/>
  <c r="E162" i="3"/>
  <c r="B162" i="3" s="1"/>
  <c r="D162" i="3"/>
  <c r="H160" i="3"/>
  <c r="M160" i="3" s="1"/>
  <c r="N160" i="3" s="1"/>
  <c r="O160" i="3" s="1"/>
  <c r="C161" i="3"/>
  <c r="J161" i="3" s="1"/>
  <c r="G161" i="3"/>
  <c r="I161" i="3"/>
  <c r="F161" i="3"/>
  <c r="C168" i="2" l="1"/>
  <c r="G167" i="2" s="1"/>
  <c r="E168" i="2"/>
  <c r="F168" i="2" s="1"/>
  <c r="D167" i="2"/>
  <c r="H167" i="2" s="1"/>
  <c r="B169" i="2"/>
  <c r="A170" i="2"/>
  <c r="L167" i="3"/>
  <c r="I166" i="2"/>
  <c r="L166" i="2" s="1"/>
  <c r="A164" i="3" s="1"/>
  <c r="E163" i="3"/>
  <c r="B163" i="3" s="1"/>
  <c r="D163" i="3"/>
  <c r="H161" i="3"/>
  <c r="M161" i="3" s="1"/>
  <c r="N161" i="3" s="1"/>
  <c r="O161" i="3" s="1"/>
  <c r="F162" i="3"/>
  <c r="G162" i="3"/>
  <c r="I162" i="3"/>
  <c r="C162" i="3"/>
  <c r="J162" i="3" s="1"/>
  <c r="L168" i="3" l="1"/>
  <c r="K170" i="2"/>
  <c r="I167" i="2"/>
  <c r="L167" i="2" s="1"/>
  <c r="A165" i="3" s="1"/>
  <c r="D168" i="2"/>
  <c r="H168" i="2" s="1"/>
  <c r="A171" i="2"/>
  <c r="B170" i="2"/>
  <c r="C169" i="2"/>
  <c r="G168" i="2" s="1"/>
  <c r="E169" i="2"/>
  <c r="F169" i="2" s="1"/>
  <c r="E164" i="3"/>
  <c r="B164" i="3" s="1"/>
  <c r="D164" i="3"/>
  <c r="H162" i="3"/>
  <c r="M162" i="3" s="1"/>
  <c r="N162" i="3" s="1"/>
  <c r="O162" i="3" s="1"/>
  <c r="G163" i="3"/>
  <c r="I163" i="3"/>
  <c r="F163" i="3"/>
  <c r="C163" i="3"/>
  <c r="J163" i="3" s="1"/>
  <c r="L169" i="3" l="1"/>
  <c r="K171" i="2"/>
  <c r="A172" i="2"/>
  <c r="K172" i="2" s="1"/>
  <c r="B171" i="2"/>
  <c r="I168" i="2"/>
  <c r="L168" i="2" s="1"/>
  <c r="A166" i="3" s="1"/>
  <c r="D169" i="2"/>
  <c r="H169" i="2" s="1"/>
  <c r="C170" i="2"/>
  <c r="G169" i="2" s="1"/>
  <c r="E170" i="2"/>
  <c r="F170" i="2" s="1"/>
  <c r="E165" i="3"/>
  <c r="B165" i="3" s="1"/>
  <c r="D165" i="3"/>
  <c r="H163" i="3"/>
  <c r="M163" i="3" s="1"/>
  <c r="N163" i="3" s="1"/>
  <c r="O163" i="3" s="1"/>
  <c r="G164" i="3"/>
  <c r="C164" i="3"/>
  <c r="J164" i="3" s="1"/>
  <c r="I164" i="3"/>
  <c r="F164" i="3"/>
  <c r="L170" i="3" l="1"/>
  <c r="E171" i="2"/>
  <c r="F171" i="2" s="1"/>
  <c r="C171" i="2"/>
  <c r="G170" i="2" s="1"/>
  <c r="D170" i="2"/>
  <c r="H170" i="2" s="1"/>
  <c r="I169" i="2"/>
  <c r="L169" i="2" s="1"/>
  <c r="A167" i="3" s="1"/>
  <c r="A173" i="2"/>
  <c r="K173" i="2" s="1"/>
  <c r="B172" i="2"/>
  <c r="E166" i="3"/>
  <c r="B166" i="3" s="1"/>
  <c r="D166" i="3"/>
  <c r="H164" i="3"/>
  <c r="M164" i="3" s="1"/>
  <c r="N164" i="3" s="1"/>
  <c r="O164" i="3" s="1"/>
  <c r="F165" i="3"/>
  <c r="C165" i="3"/>
  <c r="J165" i="3" s="1"/>
  <c r="G165" i="3"/>
  <c r="I165" i="3"/>
  <c r="B173" i="2" l="1"/>
  <c r="A174" i="2"/>
  <c r="K174" i="2" s="1"/>
  <c r="L171" i="3"/>
  <c r="C172" i="2"/>
  <c r="G171" i="2" s="1"/>
  <c r="E172" i="2"/>
  <c r="F172" i="2" s="1"/>
  <c r="I170" i="2"/>
  <c r="L170" i="2" s="1"/>
  <c r="A168" i="3" s="1"/>
  <c r="D171" i="2"/>
  <c r="H171" i="2" s="1"/>
  <c r="E167" i="3"/>
  <c r="B167" i="3" s="1"/>
  <c r="D167" i="3"/>
  <c r="L172" i="3"/>
  <c r="H165" i="3"/>
  <c r="M165" i="3" s="1"/>
  <c r="N165" i="3" s="1"/>
  <c r="O165" i="3" s="1"/>
  <c r="F166" i="3"/>
  <c r="C166" i="3"/>
  <c r="J166" i="3" s="1"/>
  <c r="G166" i="3"/>
  <c r="I166" i="3"/>
  <c r="D172" i="2" l="1"/>
  <c r="H172" i="2" s="1"/>
  <c r="I171" i="2"/>
  <c r="L171" i="2" s="1"/>
  <c r="A169" i="3" s="1"/>
  <c r="A175" i="2"/>
  <c r="B174" i="2"/>
  <c r="C173" i="2"/>
  <c r="G172" i="2" s="1"/>
  <c r="E173" i="2"/>
  <c r="F173" i="2" s="1"/>
  <c r="E168" i="3"/>
  <c r="B168" i="3" s="1"/>
  <c r="D168" i="3"/>
  <c r="H166" i="3"/>
  <c r="M166" i="3" s="1"/>
  <c r="N166" i="3" s="1"/>
  <c r="O166" i="3" s="1"/>
  <c r="F167" i="3"/>
  <c r="I167" i="3"/>
  <c r="G167" i="3"/>
  <c r="C167" i="3"/>
  <c r="J167" i="3" s="1"/>
  <c r="L173" i="3" l="1"/>
  <c r="K175" i="2"/>
  <c r="I172" i="2"/>
  <c r="L172" i="2" s="1"/>
  <c r="A170" i="3" s="1"/>
  <c r="E174" i="2"/>
  <c r="F174" i="2" s="1"/>
  <c r="C174" i="2"/>
  <c r="G173" i="2" s="1"/>
  <c r="D173" i="2"/>
  <c r="H173" i="2" s="1"/>
  <c r="A176" i="2"/>
  <c r="B175" i="2"/>
  <c r="E169" i="3"/>
  <c r="B169" i="3" s="1"/>
  <c r="D169" i="3"/>
  <c r="H167" i="3"/>
  <c r="M167" i="3" s="1"/>
  <c r="N167" i="3" s="1"/>
  <c r="O167" i="3" s="1"/>
  <c r="G168" i="3"/>
  <c r="I168" i="3"/>
  <c r="F168" i="3"/>
  <c r="C168" i="3"/>
  <c r="J168" i="3" s="1"/>
  <c r="L174" i="3" l="1"/>
  <c r="K176" i="2"/>
  <c r="I173" i="2"/>
  <c r="L173" i="2" s="1"/>
  <c r="A171" i="3" s="1"/>
  <c r="D174" i="2"/>
  <c r="H174" i="2" s="1"/>
  <c r="E175" i="2"/>
  <c r="F175" i="2" s="1"/>
  <c r="C175" i="2"/>
  <c r="G174" i="2" s="1"/>
  <c r="B176" i="2"/>
  <c r="A177" i="2"/>
  <c r="E170" i="3"/>
  <c r="B170" i="3" s="1"/>
  <c r="D170" i="3"/>
  <c r="H168" i="3"/>
  <c r="M168" i="3" s="1"/>
  <c r="N168" i="3" s="1"/>
  <c r="O168" i="3" s="1"/>
  <c r="F169" i="3"/>
  <c r="G169" i="3"/>
  <c r="I169" i="3"/>
  <c r="C169" i="3"/>
  <c r="J169" i="3" s="1"/>
  <c r="L175" i="3" l="1"/>
  <c r="K177" i="2"/>
  <c r="D175" i="2"/>
  <c r="H175" i="2" s="1"/>
  <c r="C176" i="2"/>
  <c r="G175" i="2" s="1"/>
  <c r="E176" i="2"/>
  <c r="F176" i="2" s="1"/>
  <c r="I174" i="2"/>
  <c r="L174" i="2" s="1"/>
  <c r="A172" i="3" s="1"/>
  <c r="A178" i="2"/>
  <c r="B177" i="2"/>
  <c r="E171" i="3"/>
  <c r="B171" i="3" s="1"/>
  <c r="D171" i="3"/>
  <c r="H169" i="3"/>
  <c r="M169" i="3" s="1"/>
  <c r="N169" i="3" s="1"/>
  <c r="O169" i="3" s="1"/>
  <c r="C170" i="3"/>
  <c r="J170" i="3" s="1"/>
  <c r="I170" i="3"/>
  <c r="G170" i="3"/>
  <c r="F170" i="3"/>
  <c r="L176" i="3" l="1"/>
  <c r="K178" i="2"/>
  <c r="I175" i="2"/>
  <c r="L175" i="2" s="1"/>
  <c r="A173" i="3" s="1"/>
  <c r="D176" i="2"/>
  <c r="H176" i="2" s="1"/>
  <c r="E177" i="2"/>
  <c r="F177" i="2" s="1"/>
  <c r="C177" i="2"/>
  <c r="G176" i="2" s="1"/>
  <c r="A179" i="2"/>
  <c r="K179" i="2" s="1"/>
  <c r="B178" i="2"/>
  <c r="E172" i="3"/>
  <c r="B172" i="3" s="1"/>
  <c r="D172" i="3"/>
  <c r="H170" i="3"/>
  <c r="M170" i="3" s="1"/>
  <c r="N170" i="3" s="1"/>
  <c r="O170" i="3" s="1"/>
  <c r="C171" i="3"/>
  <c r="J171" i="3" s="1"/>
  <c r="I171" i="3"/>
  <c r="F171" i="3"/>
  <c r="G171" i="3"/>
  <c r="I176" i="2" l="1"/>
  <c r="L176" i="2" s="1"/>
  <c r="A174" i="3" s="1"/>
  <c r="B179" i="2"/>
  <c r="A180" i="2"/>
  <c r="C178" i="2"/>
  <c r="G177" i="2" s="1"/>
  <c r="E178" i="2"/>
  <c r="F178" i="2" s="1"/>
  <c r="L177" i="3"/>
  <c r="D177" i="2"/>
  <c r="H177" i="2" s="1"/>
  <c r="E173" i="3"/>
  <c r="B173" i="3" s="1"/>
  <c r="D173" i="3"/>
  <c r="H171" i="3"/>
  <c r="M171" i="3" s="1"/>
  <c r="N171" i="3" s="1"/>
  <c r="O171" i="3" s="1"/>
  <c r="C172" i="3"/>
  <c r="J172" i="3" s="1"/>
  <c r="I172" i="3"/>
  <c r="F172" i="3"/>
  <c r="G172" i="3"/>
  <c r="L178" i="3" l="1"/>
  <c r="K180" i="2"/>
  <c r="I177" i="2"/>
  <c r="L177" i="2" s="1"/>
  <c r="A175" i="3" s="1"/>
  <c r="B180" i="2"/>
  <c r="A181" i="2"/>
  <c r="D178" i="2"/>
  <c r="H178" i="2" s="1"/>
  <c r="E179" i="2"/>
  <c r="F179" i="2" s="1"/>
  <c r="C179" i="2"/>
  <c r="G178" i="2" s="1"/>
  <c r="E174" i="3"/>
  <c r="B174" i="3" s="1"/>
  <c r="D174" i="3"/>
  <c r="H172" i="3"/>
  <c r="M172" i="3" s="1"/>
  <c r="N172" i="3" s="1"/>
  <c r="O172" i="3" s="1"/>
  <c r="F173" i="3"/>
  <c r="C173" i="3"/>
  <c r="J173" i="3" s="1"/>
  <c r="G173" i="3"/>
  <c r="I173" i="3"/>
  <c r="L179" i="3" l="1"/>
  <c r="K181" i="2"/>
  <c r="C180" i="2"/>
  <c r="G179" i="2" s="1"/>
  <c r="E180" i="2"/>
  <c r="F180" i="2" s="1"/>
  <c r="D179" i="2"/>
  <c r="H179" i="2" s="1"/>
  <c r="I178" i="2"/>
  <c r="L178" i="2" s="1"/>
  <c r="A176" i="3" s="1"/>
  <c r="B181" i="2"/>
  <c r="A182" i="2"/>
  <c r="E175" i="3"/>
  <c r="B175" i="3" s="1"/>
  <c r="D175" i="3"/>
  <c r="H173" i="3"/>
  <c r="M173" i="3" s="1"/>
  <c r="N173" i="3" s="1"/>
  <c r="O173" i="3" s="1"/>
  <c r="F174" i="3"/>
  <c r="G174" i="3"/>
  <c r="C174" i="3"/>
  <c r="J174" i="3" s="1"/>
  <c r="I174" i="3"/>
  <c r="L180" i="3" l="1"/>
  <c r="K182" i="2"/>
  <c r="E181" i="2"/>
  <c r="F181" i="2" s="1"/>
  <c r="C181" i="2"/>
  <c r="G180" i="2" s="1"/>
  <c r="D180" i="2"/>
  <c r="H180" i="2" s="1"/>
  <c r="A183" i="2"/>
  <c r="B182" i="2"/>
  <c r="I179" i="2"/>
  <c r="L179" i="2" s="1"/>
  <c r="A177" i="3" s="1"/>
  <c r="E176" i="3"/>
  <c r="B176" i="3" s="1"/>
  <c r="D176" i="3"/>
  <c r="H174" i="3"/>
  <c r="M174" i="3" s="1"/>
  <c r="N174" i="3" s="1"/>
  <c r="O174" i="3" s="1"/>
  <c r="I175" i="3"/>
  <c r="G175" i="3"/>
  <c r="C175" i="3"/>
  <c r="J175" i="3" s="1"/>
  <c r="F175" i="3"/>
  <c r="L181" i="3" l="1"/>
  <c r="K183" i="2"/>
  <c r="C182" i="2"/>
  <c r="G181" i="2" s="1"/>
  <c r="E182" i="2"/>
  <c r="F182" i="2" s="1"/>
  <c r="D181" i="2"/>
  <c r="H181" i="2" s="1"/>
  <c r="A184" i="2"/>
  <c r="B183" i="2"/>
  <c r="I180" i="2"/>
  <c r="L180" i="2" s="1"/>
  <c r="A178" i="3" s="1"/>
  <c r="E177" i="3"/>
  <c r="B177" i="3" s="1"/>
  <c r="D177" i="3"/>
  <c r="H175" i="3"/>
  <c r="M175" i="3" s="1"/>
  <c r="N175" i="3" s="1"/>
  <c r="O175" i="3" s="1"/>
  <c r="F176" i="3"/>
  <c r="G176" i="3"/>
  <c r="C176" i="3"/>
  <c r="J176" i="3" s="1"/>
  <c r="I176" i="3"/>
  <c r="L182" i="3" l="1"/>
  <c r="K184" i="2"/>
  <c r="D182" i="2"/>
  <c r="H182" i="2" s="1"/>
  <c r="I181" i="2"/>
  <c r="L181" i="2" s="1"/>
  <c r="A179" i="3" s="1"/>
  <c r="C183" i="2"/>
  <c r="G182" i="2" s="1"/>
  <c r="E183" i="2"/>
  <c r="F183" i="2" s="1"/>
  <c r="A185" i="2"/>
  <c r="K185" i="2" s="1"/>
  <c r="B184" i="2"/>
  <c r="E178" i="3"/>
  <c r="B178" i="3" s="1"/>
  <c r="D178" i="3"/>
  <c r="H176" i="3"/>
  <c r="M176" i="3" s="1"/>
  <c r="N176" i="3" s="1"/>
  <c r="O176" i="3" s="1"/>
  <c r="F177" i="3"/>
  <c r="G177" i="3"/>
  <c r="I177" i="3"/>
  <c r="C177" i="3"/>
  <c r="J177" i="3" s="1"/>
  <c r="L183" i="3" l="1"/>
  <c r="I182" i="2"/>
  <c r="L182" i="2" s="1"/>
  <c r="A180" i="3" s="1"/>
  <c r="C184" i="2"/>
  <c r="G183" i="2" s="1"/>
  <c r="E184" i="2"/>
  <c r="F184" i="2" s="1"/>
  <c r="D183" i="2"/>
  <c r="H183" i="2" s="1"/>
  <c r="B185" i="2"/>
  <c r="A186" i="2"/>
  <c r="E179" i="3"/>
  <c r="B179" i="3" s="1"/>
  <c r="D179" i="3"/>
  <c r="H177" i="3"/>
  <c r="M177" i="3" s="1"/>
  <c r="N177" i="3" s="1"/>
  <c r="O177" i="3" s="1"/>
  <c r="C178" i="3"/>
  <c r="J178" i="3" s="1"/>
  <c r="I178" i="3"/>
  <c r="F178" i="3"/>
  <c r="G178" i="3"/>
  <c r="L184" i="3" l="1"/>
  <c r="K186" i="2"/>
  <c r="I183" i="2"/>
  <c r="L183" i="2" s="1"/>
  <c r="A181" i="3" s="1"/>
  <c r="B186" i="2"/>
  <c r="A187" i="2"/>
  <c r="D184" i="2"/>
  <c r="H184" i="2" s="1"/>
  <c r="E185" i="2"/>
  <c r="F185" i="2" s="1"/>
  <c r="C185" i="2"/>
  <c r="G184" i="2" s="1"/>
  <c r="E180" i="3"/>
  <c r="B180" i="3" s="1"/>
  <c r="D180" i="3"/>
  <c r="H178" i="3"/>
  <c r="M178" i="3" s="1"/>
  <c r="N178" i="3" s="1"/>
  <c r="O178" i="3" s="1"/>
  <c r="F179" i="3"/>
  <c r="I179" i="3"/>
  <c r="G179" i="3"/>
  <c r="C179" i="3"/>
  <c r="J179" i="3" s="1"/>
  <c r="L185" i="3" l="1"/>
  <c r="K187" i="2"/>
  <c r="D185" i="2"/>
  <c r="H185" i="2" s="1"/>
  <c r="E186" i="2"/>
  <c r="F186" i="2" s="1"/>
  <c r="C186" i="2"/>
  <c r="G185" i="2" s="1"/>
  <c r="I184" i="2"/>
  <c r="L184" i="2" s="1"/>
  <c r="A182" i="3" s="1"/>
  <c r="A188" i="2"/>
  <c r="B187" i="2"/>
  <c r="E181" i="3"/>
  <c r="B181" i="3" s="1"/>
  <c r="D181" i="3"/>
  <c r="H179" i="3"/>
  <c r="M179" i="3" s="1"/>
  <c r="N179" i="3" s="1"/>
  <c r="O179" i="3" s="1"/>
  <c r="I180" i="3"/>
  <c r="F180" i="3"/>
  <c r="C180" i="3"/>
  <c r="J180" i="3" s="1"/>
  <c r="G180" i="3"/>
  <c r="L186" i="3" l="1"/>
  <c r="K188" i="2"/>
  <c r="A189" i="2"/>
  <c r="K189" i="2" s="1"/>
  <c r="B188" i="2"/>
  <c r="D186" i="2"/>
  <c r="H186" i="2" s="1"/>
  <c r="E187" i="2"/>
  <c r="F187" i="2" s="1"/>
  <c r="C187" i="2"/>
  <c r="G186" i="2" s="1"/>
  <c r="I185" i="2"/>
  <c r="L185" i="2" s="1"/>
  <c r="A183" i="3" s="1"/>
  <c r="E182" i="3"/>
  <c r="B182" i="3" s="1"/>
  <c r="D182" i="3"/>
  <c r="H180" i="3"/>
  <c r="M180" i="3" s="1"/>
  <c r="N180" i="3" s="1"/>
  <c r="O180" i="3" s="1"/>
  <c r="F181" i="3"/>
  <c r="G181" i="3"/>
  <c r="C181" i="3"/>
  <c r="J181" i="3" s="1"/>
  <c r="I181" i="3"/>
  <c r="L187" i="3" l="1"/>
  <c r="D187" i="2"/>
  <c r="H187" i="2" s="1"/>
  <c r="I186" i="2"/>
  <c r="L186" i="2" s="1"/>
  <c r="A184" i="3" s="1"/>
  <c r="C188" i="2"/>
  <c r="G187" i="2" s="1"/>
  <c r="E188" i="2"/>
  <c r="F188" i="2" s="1"/>
  <c r="A190" i="2"/>
  <c r="B189" i="2"/>
  <c r="E183" i="3"/>
  <c r="B183" i="3" s="1"/>
  <c r="D183" i="3"/>
  <c r="F182" i="3"/>
  <c r="G182" i="3"/>
  <c r="I182" i="3"/>
  <c r="C182" i="3"/>
  <c r="J182" i="3" s="1"/>
  <c r="H181" i="3"/>
  <c r="M181" i="3" s="1"/>
  <c r="N181" i="3" s="1"/>
  <c r="O181" i="3" s="1"/>
  <c r="L188" i="3" l="1"/>
  <c r="K190" i="2"/>
  <c r="I187" i="2"/>
  <c r="L187" i="2" s="1"/>
  <c r="A185" i="3" s="1"/>
  <c r="C189" i="2"/>
  <c r="G188" i="2" s="1"/>
  <c r="E189" i="2"/>
  <c r="F189" i="2" s="1"/>
  <c r="D188" i="2"/>
  <c r="H188" i="2" s="1"/>
  <c r="A191" i="2"/>
  <c r="B190" i="2"/>
  <c r="E184" i="3"/>
  <c r="B184" i="3" s="1"/>
  <c r="D184" i="3"/>
  <c r="H182" i="3"/>
  <c r="M182" i="3" s="1"/>
  <c r="N182" i="3" s="1"/>
  <c r="O182" i="3" s="1"/>
  <c r="I183" i="3"/>
  <c r="F183" i="3"/>
  <c r="G183" i="3"/>
  <c r="C183" i="3"/>
  <c r="J183" i="3" s="1"/>
  <c r="L189" i="3" l="1"/>
  <c r="K191" i="2"/>
  <c r="D189" i="2"/>
  <c r="H189" i="2" s="1"/>
  <c r="E190" i="2"/>
  <c r="F190" i="2" s="1"/>
  <c r="C190" i="2"/>
  <c r="G189" i="2" s="1"/>
  <c r="A192" i="2"/>
  <c r="B191" i="2"/>
  <c r="I188" i="2"/>
  <c r="L188" i="2" s="1"/>
  <c r="A186" i="3" s="1"/>
  <c r="E185" i="3"/>
  <c r="B185" i="3" s="1"/>
  <c r="D185" i="3"/>
  <c r="H183" i="3"/>
  <c r="M183" i="3" s="1"/>
  <c r="N183" i="3" s="1"/>
  <c r="O183" i="3" s="1"/>
  <c r="F184" i="3"/>
  <c r="C184" i="3"/>
  <c r="J184" i="3" s="1"/>
  <c r="G184" i="3"/>
  <c r="I184" i="3"/>
  <c r="L190" i="3" l="1"/>
  <c r="K192" i="2"/>
  <c r="C191" i="2"/>
  <c r="G190" i="2" s="1"/>
  <c r="E191" i="2"/>
  <c r="F191" i="2" s="1"/>
  <c r="D190" i="2"/>
  <c r="H190" i="2" s="1"/>
  <c r="A193" i="2"/>
  <c r="B192" i="2"/>
  <c r="I189" i="2"/>
  <c r="L189" i="2" s="1"/>
  <c r="A187" i="3" s="1"/>
  <c r="E186" i="3"/>
  <c r="B186" i="3" s="1"/>
  <c r="D186" i="3"/>
  <c r="H184" i="3"/>
  <c r="M184" i="3" s="1"/>
  <c r="N184" i="3" s="1"/>
  <c r="O184" i="3" s="1"/>
  <c r="G185" i="3"/>
  <c r="F185" i="3"/>
  <c r="C185" i="3"/>
  <c r="J185" i="3" s="1"/>
  <c r="I185" i="3"/>
  <c r="L191" i="3" l="1"/>
  <c r="K193" i="2"/>
  <c r="I190" i="2"/>
  <c r="L190" i="2" s="1"/>
  <c r="A188" i="3" s="1"/>
  <c r="C192" i="2"/>
  <c r="G191" i="2" s="1"/>
  <c r="E192" i="2"/>
  <c r="F192" i="2" s="1"/>
  <c r="D191" i="2"/>
  <c r="H191" i="2" s="1"/>
  <c r="A194" i="2"/>
  <c r="K194" i="2" s="1"/>
  <c r="B193" i="2"/>
  <c r="E187" i="3"/>
  <c r="B187" i="3" s="1"/>
  <c r="D187" i="3"/>
  <c r="C186" i="3"/>
  <c r="J186" i="3" s="1"/>
  <c r="F186" i="3"/>
  <c r="I186" i="3"/>
  <c r="G186" i="3"/>
  <c r="H185" i="3"/>
  <c r="M185" i="3" s="1"/>
  <c r="N185" i="3" s="1"/>
  <c r="O185" i="3" s="1"/>
  <c r="A195" i="2" l="1"/>
  <c r="B194" i="2"/>
  <c r="I191" i="2"/>
  <c r="L191" i="2" s="1"/>
  <c r="A189" i="3" s="1"/>
  <c r="D192" i="2"/>
  <c r="H192" i="2" s="1"/>
  <c r="L192" i="3"/>
  <c r="E193" i="2"/>
  <c r="F193" i="2" s="1"/>
  <c r="C193" i="2"/>
  <c r="G192" i="2" s="1"/>
  <c r="E188" i="3"/>
  <c r="B188" i="3" s="1"/>
  <c r="F188" i="3" s="1"/>
  <c r="D188" i="3"/>
  <c r="H186" i="3"/>
  <c r="M186" i="3" s="1"/>
  <c r="N186" i="3" s="1"/>
  <c r="O186" i="3" s="1"/>
  <c r="C187" i="3"/>
  <c r="J187" i="3" s="1"/>
  <c r="I187" i="3"/>
  <c r="G187" i="3"/>
  <c r="F187" i="3"/>
  <c r="L193" i="3" l="1"/>
  <c r="K195" i="2"/>
  <c r="D193" i="2"/>
  <c r="H193" i="2" s="1"/>
  <c r="C194" i="2"/>
  <c r="G193" i="2" s="1"/>
  <c r="E194" i="2"/>
  <c r="F194" i="2" s="1"/>
  <c r="I192" i="2"/>
  <c r="L192" i="2" s="1"/>
  <c r="A190" i="3" s="1"/>
  <c r="B195" i="2"/>
  <c r="A196" i="2"/>
  <c r="G188" i="3"/>
  <c r="H188" i="3" s="1"/>
  <c r="C188" i="3"/>
  <c r="J188" i="3" s="1"/>
  <c r="I188" i="3"/>
  <c r="E189" i="3"/>
  <c r="B189" i="3" s="1"/>
  <c r="D189" i="3"/>
  <c r="H187" i="3"/>
  <c r="M187" i="3" s="1"/>
  <c r="N187" i="3" s="1"/>
  <c r="O187" i="3" s="1"/>
  <c r="L194" i="3" l="1"/>
  <c r="K196" i="2"/>
  <c r="I193" i="2"/>
  <c r="L193" i="2" s="1"/>
  <c r="A191" i="3" s="1"/>
  <c r="A197" i="2"/>
  <c r="B196" i="2"/>
  <c r="D194" i="2"/>
  <c r="H194" i="2" s="1"/>
  <c r="E195" i="2"/>
  <c r="F195" i="2" s="1"/>
  <c r="C195" i="2"/>
  <c r="G194" i="2" s="1"/>
  <c r="M188" i="3"/>
  <c r="N188" i="3" s="1"/>
  <c r="O188" i="3" s="1"/>
  <c r="E190" i="3"/>
  <c r="B190" i="3" s="1"/>
  <c r="C190" i="3" s="1"/>
  <c r="J190" i="3" s="1"/>
  <c r="D190" i="3"/>
  <c r="C189" i="3"/>
  <c r="J189" i="3" s="1"/>
  <c r="I189" i="3"/>
  <c r="G189" i="3"/>
  <c r="F189" i="3"/>
  <c r="L195" i="3" l="1"/>
  <c r="K197" i="2"/>
  <c r="D195" i="2"/>
  <c r="H195" i="2" s="1"/>
  <c r="I194" i="2"/>
  <c r="L194" i="2" s="1"/>
  <c r="A192" i="3" s="1"/>
  <c r="E196" i="2"/>
  <c r="F196" i="2" s="1"/>
  <c r="C196" i="2"/>
  <c r="G195" i="2" s="1"/>
  <c r="B197" i="2"/>
  <c r="A198" i="2"/>
  <c r="I190" i="3"/>
  <c r="G190" i="3"/>
  <c r="E191" i="3"/>
  <c r="B191" i="3" s="1"/>
  <c r="D191" i="3"/>
  <c r="F190" i="3"/>
  <c r="H189" i="3"/>
  <c r="M189" i="3" s="1"/>
  <c r="N189" i="3" s="1"/>
  <c r="O189" i="3" s="1"/>
  <c r="L196" i="3" l="1"/>
  <c r="K198" i="2"/>
  <c r="D196" i="2"/>
  <c r="H196" i="2" s="1"/>
  <c r="E197" i="2"/>
  <c r="F197" i="2" s="1"/>
  <c r="C197" i="2"/>
  <c r="G196" i="2" s="1"/>
  <c r="A199" i="2"/>
  <c r="B198" i="2"/>
  <c r="I195" i="2"/>
  <c r="L195" i="2" s="1"/>
  <c r="A193" i="3" s="1"/>
  <c r="H190" i="3"/>
  <c r="M190" i="3" s="1"/>
  <c r="N190" i="3" s="1"/>
  <c r="O190" i="3" s="1"/>
  <c r="E192" i="3"/>
  <c r="B192" i="3" s="1"/>
  <c r="D192" i="3"/>
  <c r="C191" i="3"/>
  <c r="J191" i="3" s="1"/>
  <c r="G191" i="3"/>
  <c r="I191" i="3"/>
  <c r="F191" i="3"/>
  <c r="L197" i="3" l="1"/>
  <c r="K199" i="2"/>
  <c r="I196" i="2"/>
  <c r="L196" i="2" s="1"/>
  <c r="A194" i="3" s="1"/>
  <c r="A200" i="2"/>
  <c r="K200" i="2" s="1"/>
  <c r="B199" i="2"/>
  <c r="D197" i="2"/>
  <c r="H197" i="2" s="1"/>
  <c r="C198" i="2"/>
  <c r="G197" i="2" s="1"/>
  <c r="E198" i="2"/>
  <c r="F198" i="2" s="1"/>
  <c r="H191" i="3"/>
  <c r="M191" i="3" s="1"/>
  <c r="N191" i="3" s="1"/>
  <c r="O191" i="3" s="1"/>
  <c r="E193" i="3"/>
  <c r="B193" i="3" s="1"/>
  <c r="D193" i="3"/>
  <c r="G192" i="3"/>
  <c r="I192" i="3"/>
  <c r="C192" i="3"/>
  <c r="J192" i="3" s="1"/>
  <c r="F192" i="3"/>
  <c r="L198" i="3" l="1"/>
  <c r="D198" i="2"/>
  <c r="H198" i="2" s="1"/>
  <c r="I197" i="2"/>
  <c r="L197" i="2" s="1"/>
  <c r="A195" i="3" s="1"/>
  <c r="C199" i="2"/>
  <c r="G198" i="2" s="1"/>
  <c r="E199" i="2"/>
  <c r="F199" i="2" s="1"/>
  <c r="A201" i="2"/>
  <c r="K201" i="2" s="1"/>
  <c r="B200" i="2"/>
  <c r="E194" i="3"/>
  <c r="B194" i="3" s="1"/>
  <c r="D194" i="3"/>
  <c r="H192" i="3"/>
  <c r="M192" i="3" s="1"/>
  <c r="N192" i="3" s="1"/>
  <c r="O192" i="3" s="1"/>
  <c r="F193" i="3"/>
  <c r="I193" i="3"/>
  <c r="G193" i="3"/>
  <c r="C193" i="3"/>
  <c r="J193" i="3" s="1"/>
  <c r="L199" i="3" l="1"/>
  <c r="I198" i="2"/>
  <c r="L198" i="2" s="1"/>
  <c r="A196" i="3" s="1"/>
  <c r="D199" i="2"/>
  <c r="H199" i="2" s="1"/>
  <c r="C200" i="2"/>
  <c r="G199" i="2" s="1"/>
  <c r="E200" i="2"/>
  <c r="F200" i="2" s="1"/>
  <c r="A202" i="2"/>
  <c r="B201" i="2"/>
  <c r="E195" i="3"/>
  <c r="B195" i="3" s="1"/>
  <c r="D195" i="3"/>
  <c r="H193" i="3"/>
  <c r="M193" i="3" s="1"/>
  <c r="N193" i="3" s="1"/>
  <c r="O193" i="3" s="1"/>
  <c r="I194" i="3"/>
  <c r="G194" i="3"/>
  <c r="C194" i="3"/>
  <c r="J194" i="3" s="1"/>
  <c r="F194" i="3"/>
  <c r="L200" i="3" l="1"/>
  <c r="K202" i="2"/>
  <c r="E201" i="2"/>
  <c r="F201" i="2" s="1"/>
  <c r="C201" i="2"/>
  <c r="G200" i="2" s="1"/>
  <c r="B202" i="2"/>
  <c r="A203" i="2"/>
  <c r="D200" i="2"/>
  <c r="H200" i="2" s="1"/>
  <c r="I199" i="2"/>
  <c r="L199" i="2" s="1"/>
  <c r="A197" i="3" s="1"/>
  <c r="E196" i="3"/>
  <c r="B196" i="3" s="1"/>
  <c r="D196" i="3"/>
  <c r="H194" i="3"/>
  <c r="M194" i="3" s="1"/>
  <c r="N194" i="3" s="1"/>
  <c r="O194" i="3" s="1"/>
  <c r="I195" i="3"/>
  <c r="C195" i="3"/>
  <c r="J195" i="3" s="1"/>
  <c r="F195" i="3"/>
  <c r="G195" i="3"/>
  <c r="L201" i="3" l="1"/>
  <c r="K203" i="2"/>
  <c r="D201" i="2"/>
  <c r="H201" i="2" s="1"/>
  <c r="I200" i="2"/>
  <c r="L200" i="2" s="1"/>
  <c r="A198" i="3" s="1"/>
  <c r="A204" i="2"/>
  <c r="B203" i="2"/>
  <c r="C202" i="2"/>
  <c r="G201" i="2" s="1"/>
  <c r="E202" i="2"/>
  <c r="F202" i="2" s="1"/>
  <c r="E197" i="3"/>
  <c r="B197" i="3" s="1"/>
  <c r="D197" i="3"/>
  <c r="H195" i="3"/>
  <c r="M195" i="3" s="1"/>
  <c r="N195" i="3" s="1"/>
  <c r="O195" i="3" s="1"/>
  <c r="F196" i="3"/>
  <c r="I196" i="3"/>
  <c r="C196" i="3"/>
  <c r="J196" i="3" s="1"/>
  <c r="G196" i="3"/>
  <c r="L202" i="3" l="1"/>
  <c r="K204" i="2"/>
  <c r="A205" i="2"/>
  <c r="K205" i="2" s="1"/>
  <c r="B204" i="2"/>
  <c r="D202" i="2"/>
  <c r="H202" i="2" s="1"/>
  <c r="E203" i="2"/>
  <c r="F203" i="2" s="1"/>
  <c r="C203" i="2"/>
  <c r="G202" i="2" s="1"/>
  <c r="I201" i="2"/>
  <c r="L201" i="2" s="1"/>
  <c r="A199" i="3" s="1"/>
  <c r="E198" i="3"/>
  <c r="B198" i="3" s="1"/>
  <c r="D198" i="3"/>
  <c r="I197" i="3"/>
  <c r="G197" i="3"/>
  <c r="C197" i="3"/>
  <c r="J197" i="3" s="1"/>
  <c r="F197" i="3"/>
  <c r="H196" i="3"/>
  <c r="M196" i="3" s="1"/>
  <c r="N196" i="3" s="1"/>
  <c r="O196" i="3" s="1"/>
  <c r="L203" i="3" l="1"/>
  <c r="D203" i="2"/>
  <c r="H203" i="2" s="1"/>
  <c r="I202" i="2"/>
  <c r="L202" i="2" s="1"/>
  <c r="A200" i="3" s="1"/>
  <c r="C204" i="2"/>
  <c r="G203" i="2" s="1"/>
  <c r="E204" i="2"/>
  <c r="F204" i="2" s="1"/>
  <c r="B205" i="2"/>
  <c r="A206" i="2"/>
  <c r="E199" i="3"/>
  <c r="B199" i="3" s="1"/>
  <c r="D199" i="3"/>
  <c r="H197" i="3"/>
  <c r="M197" i="3" s="1"/>
  <c r="N197" i="3" s="1"/>
  <c r="O197" i="3" s="1"/>
  <c r="G198" i="3"/>
  <c r="F198" i="3"/>
  <c r="I198" i="3"/>
  <c r="C198" i="3"/>
  <c r="J198" i="3" s="1"/>
  <c r="L204" i="3" l="1"/>
  <c r="K206" i="2"/>
  <c r="I203" i="2"/>
  <c r="L203" i="2" s="1"/>
  <c r="A201" i="3" s="1"/>
  <c r="E205" i="2"/>
  <c r="F205" i="2" s="1"/>
  <c r="C205" i="2"/>
  <c r="G204" i="2" s="1"/>
  <c r="A207" i="2"/>
  <c r="B206" i="2"/>
  <c r="D204" i="2"/>
  <c r="H204" i="2" s="1"/>
  <c r="E200" i="3"/>
  <c r="B200" i="3" s="1"/>
  <c r="D200" i="3"/>
  <c r="I199" i="3"/>
  <c r="G199" i="3"/>
  <c r="C199" i="3"/>
  <c r="J199" i="3" s="1"/>
  <c r="F199" i="3"/>
  <c r="H198" i="3"/>
  <c r="M198" i="3" s="1"/>
  <c r="N198" i="3" s="1"/>
  <c r="O198" i="3" s="1"/>
  <c r="L205" i="3" l="1"/>
  <c r="K207" i="2"/>
  <c r="I204" i="2"/>
  <c r="L204" i="2" s="1"/>
  <c r="A202" i="3" s="1"/>
  <c r="D205" i="2"/>
  <c r="H205" i="2" s="1"/>
  <c r="C206" i="2"/>
  <c r="G205" i="2" s="1"/>
  <c r="E206" i="2"/>
  <c r="F206" i="2" s="1"/>
  <c r="A208" i="2"/>
  <c r="B207" i="2"/>
  <c r="H199" i="3"/>
  <c r="M199" i="3" s="1"/>
  <c r="N199" i="3" s="1"/>
  <c r="O199" i="3" s="1"/>
  <c r="E201" i="3"/>
  <c r="B201" i="3" s="1"/>
  <c r="F201" i="3" s="1"/>
  <c r="D201" i="3"/>
  <c r="F200" i="3"/>
  <c r="I200" i="3"/>
  <c r="C200" i="3"/>
  <c r="J200" i="3" s="1"/>
  <c r="G200" i="3"/>
  <c r="L206" i="3" l="1"/>
  <c r="K208" i="2"/>
  <c r="B208" i="2"/>
  <c r="A209" i="2"/>
  <c r="D206" i="2"/>
  <c r="H206" i="2" s="1"/>
  <c r="I205" i="2"/>
  <c r="L205" i="2" s="1"/>
  <c r="A203" i="3" s="1"/>
  <c r="E207" i="2"/>
  <c r="F207" i="2" s="1"/>
  <c r="C207" i="2"/>
  <c r="G206" i="2" s="1"/>
  <c r="I201" i="3"/>
  <c r="C201" i="3"/>
  <c r="J201" i="3" s="1"/>
  <c r="G201" i="3"/>
  <c r="H201" i="3" s="1"/>
  <c r="E202" i="3"/>
  <c r="B202" i="3" s="1"/>
  <c r="D202" i="3"/>
  <c r="H200" i="3"/>
  <c r="M200" i="3" s="1"/>
  <c r="N200" i="3" s="1"/>
  <c r="O200" i="3" s="1"/>
  <c r="L207" i="3" l="1"/>
  <c r="K209" i="2"/>
  <c r="I206" i="2"/>
  <c r="L206" i="2" s="1"/>
  <c r="A204" i="3" s="1"/>
  <c r="A210" i="2"/>
  <c r="K210" i="2" s="1"/>
  <c r="B209" i="2"/>
  <c r="D207" i="2"/>
  <c r="H207" i="2" s="1"/>
  <c r="C208" i="2"/>
  <c r="G207" i="2" s="1"/>
  <c r="E208" i="2"/>
  <c r="F208" i="2" s="1"/>
  <c r="M201" i="3"/>
  <c r="N201" i="3" s="1"/>
  <c r="O201" i="3" s="1"/>
  <c r="E203" i="3"/>
  <c r="B203" i="3" s="1"/>
  <c r="D203" i="3"/>
  <c r="G202" i="3"/>
  <c r="F202" i="3"/>
  <c r="I202" i="3"/>
  <c r="C202" i="3"/>
  <c r="J202" i="3" s="1"/>
  <c r="L208" i="3" l="1"/>
  <c r="A211" i="2"/>
  <c r="K211" i="2" s="1"/>
  <c r="B210" i="2"/>
  <c r="D208" i="2"/>
  <c r="H208" i="2" s="1"/>
  <c r="I207" i="2"/>
  <c r="L207" i="2" s="1"/>
  <c r="A205" i="3" s="1"/>
  <c r="C209" i="2"/>
  <c r="G208" i="2" s="1"/>
  <c r="E209" i="2"/>
  <c r="F209" i="2" s="1"/>
  <c r="E204" i="3"/>
  <c r="B204" i="3" s="1"/>
  <c r="D204" i="3"/>
  <c r="L209" i="3"/>
  <c r="H202" i="3"/>
  <c r="M202" i="3" s="1"/>
  <c r="N202" i="3" s="1"/>
  <c r="O202" i="3" s="1"/>
  <c r="C203" i="3"/>
  <c r="J203" i="3" s="1"/>
  <c r="F203" i="3"/>
  <c r="G203" i="3"/>
  <c r="I203" i="3"/>
  <c r="I208" i="2" l="1"/>
  <c r="L208" i="2" s="1"/>
  <c r="A206" i="3" s="1"/>
  <c r="E210" i="2"/>
  <c r="F210" i="2" s="1"/>
  <c r="C210" i="2"/>
  <c r="G209" i="2" s="1"/>
  <c r="A212" i="2"/>
  <c r="B211" i="2"/>
  <c r="D209" i="2"/>
  <c r="H209" i="2" s="1"/>
  <c r="E205" i="3"/>
  <c r="B205" i="3" s="1"/>
  <c r="D205" i="3"/>
  <c r="H203" i="3"/>
  <c r="M203" i="3" s="1"/>
  <c r="N203" i="3" s="1"/>
  <c r="O203" i="3" s="1"/>
  <c r="C204" i="3"/>
  <c r="J204" i="3" s="1"/>
  <c r="F204" i="3"/>
  <c r="G204" i="3"/>
  <c r="I204" i="3"/>
  <c r="L210" i="3" l="1"/>
  <c r="K212" i="2"/>
  <c r="E211" i="2"/>
  <c r="F211" i="2" s="1"/>
  <c r="C211" i="2"/>
  <c r="G210" i="2" s="1"/>
  <c r="A213" i="2"/>
  <c r="B212" i="2"/>
  <c r="D210" i="2"/>
  <c r="H210" i="2" s="1"/>
  <c r="I209" i="2"/>
  <c r="L209" i="2" s="1"/>
  <c r="A207" i="3" s="1"/>
  <c r="E206" i="3"/>
  <c r="B206" i="3" s="1"/>
  <c r="D206" i="3"/>
  <c r="H204" i="3"/>
  <c r="M204" i="3" s="1"/>
  <c r="N204" i="3" s="1"/>
  <c r="O204" i="3" s="1"/>
  <c r="G205" i="3"/>
  <c r="I205" i="3"/>
  <c r="F205" i="3"/>
  <c r="C205" i="3"/>
  <c r="J205" i="3" s="1"/>
  <c r="L211" i="3" l="1"/>
  <c r="K213" i="2"/>
  <c r="I210" i="2"/>
  <c r="L210" i="2" s="1"/>
  <c r="A208" i="3" s="1"/>
  <c r="D211" i="2"/>
  <c r="H211" i="2" s="1"/>
  <c r="E212" i="2"/>
  <c r="F212" i="2" s="1"/>
  <c r="C212" i="2"/>
  <c r="G211" i="2" s="1"/>
  <c r="A214" i="2"/>
  <c r="B213" i="2"/>
  <c r="E207" i="3"/>
  <c r="B207" i="3" s="1"/>
  <c r="D207" i="3"/>
  <c r="H205" i="3"/>
  <c r="M205" i="3" s="1"/>
  <c r="N205" i="3" s="1"/>
  <c r="O205" i="3" s="1"/>
  <c r="G206" i="3"/>
  <c r="I206" i="3"/>
  <c r="F206" i="3"/>
  <c r="C206" i="3"/>
  <c r="J206" i="3" s="1"/>
  <c r="L212" i="3" l="1"/>
  <c r="K214" i="2"/>
  <c r="C213" i="2"/>
  <c r="G212" i="2" s="1"/>
  <c r="E213" i="2"/>
  <c r="F213" i="2" s="1"/>
  <c r="A215" i="2"/>
  <c r="B214" i="2"/>
  <c r="I211" i="2"/>
  <c r="L211" i="2" s="1"/>
  <c r="A209" i="3" s="1"/>
  <c r="D212" i="2"/>
  <c r="H212" i="2" s="1"/>
  <c r="E208" i="3"/>
  <c r="B208" i="3" s="1"/>
  <c r="D208" i="3"/>
  <c r="H206" i="3"/>
  <c r="M206" i="3" s="1"/>
  <c r="N206" i="3" s="1"/>
  <c r="O206" i="3" s="1"/>
  <c r="C207" i="3"/>
  <c r="J207" i="3" s="1"/>
  <c r="I207" i="3"/>
  <c r="F207" i="3"/>
  <c r="G207" i="3"/>
  <c r="L213" i="3" l="1"/>
  <c r="K215" i="2"/>
  <c r="D213" i="2"/>
  <c r="H213" i="2" s="1"/>
  <c r="E214" i="2"/>
  <c r="F214" i="2" s="1"/>
  <c r="C214" i="2"/>
  <c r="G213" i="2" s="1"/>
  <c r="I212" i="2"/>
  <c r="L212" i="2" s="1"/>
  <c r="A210" i="3" s="1"/>
  <c r="B215" i="2"/>
  <c r="A216" i="2"/>
  <c r="E209" i="3"/>
  <c r="B209" i="3" s="1"/>
  <c r="D209" i="3"/>
  <c r="H207" i="3"/>
  <c r="M207" i="3" s="1"/>
  <c r="N207" i="3" s="1"/>
  <c r="O207" i="3" s="1"/>
  <c r="C208" i="3"/>
  <c r="J208" i="3" s="1"/>
  <c r="F208" i="3"/>
  <c r="G208" i="3"/>
  <c r="I208" i="3"/>
  <c r="L214" i="3" l="1"/>
  <c r="K216" i="2"/>
  <c r="I213" i="2"/>
  <c r="L213" i="2" s="1"/>
  <c r="A211" i="3" s="1"/>
  <c r="A217" i="2"/>
  <c r="B216" i="2"/>
  <c r="E215" i="2"/>
  <c r="F215" i="2" s="1"/>
  <c r="C215" i="2"/>
  <c r="G214" i="2" s="1"/>
  <c r="D214" i="2"/>
  <c r="H214" i="2" s="1"/>
  <c r="E210" i="3"/>
  <c r="B210" i="3" s="1"/>
  <c r="D210" i="3"/>
  <c r="H208" i="3"/>
  <c r="M208" i="3" s="1"/>
  <c r="N208" i="3" s="1"/>
  <c r="O208" i="3" s="1"/>
  <c r="C209" i="3"/>
  <c r="J209" i="3" s="1"/>
  <c r="F209" i="3"/>
  <c r="G209" i="3"/>
  <c r="I209" i="3"/>
  <c r="L215" i="3" l="1"/>
  <c r="K217" i="2"/>
  <c r="I214" i="2"/>
  <c r="L214" i="2" s="1"/>
  <c r="A212" i="3" s="1"/>
  <c r="C216" i="2"/>
  <c r="G215" i="2" s="1"/>
  <c r="E216" i="2"/>
  <c r="F216" i="2" s="1"/>
  <c r="D215" i="2"/>
  <c r="H215" i="2" s="1"/>
  <c r="B217" i="2"/>
  <c r="A218" i="2"/>
  <c r="E211" i="3"/>
  <c r="B211" i="3" s="1"/>
  <c r="D211" i="3"/>
  <c r="H209" i="3"/>
  <c r="M209" i="3" s="1"/>
  <c r="N209" i="3" s="1"/>
  <c r="O209" i="3" s="1"/>
  <c r="I210" i="3"/>
  <c r="F210" i="3"/>
  <c r="C210" i="3"/>
  <c r="J210" i="3" s="1"/>
  <c r="G210" i="3"/>
  <c r="L216" i="3" l="1"/>
  <c r="K218" i="2"/>
  <c r="E217" i="2"/>
  <c r="F217" i="2" s="1"/>
  <c r="C217" i="2"/>
  <c r="G216" i="2" s="1"/>
  <c r="I215" i="2"/>
  <c r="L215" i="2" s="1"/>
  <c r="A213" i="3" s="1"/>
  <c r="D216" i="2"/>
  <c r="H216" i="2" s="1"/>
  <c r="A219" i="2"/>
  <c r="B218" i="2"/>
  <c r="E212" i="3"/>
  <c r="B212" i="3" s="1"/>
  <c r="D212" i="3"/>
  <c r="C211" i="3"/>
  <c r="J211" i="3" s="1"/>
  <c r="F211" i="3"/>
  <c r="G211" i="3"/>
  <c r="I211" i="3"/>
  <c r="H210" i="3"/>
  <c r="M210" i="3" s="1"/>
  <c r="N210" i="3" s="1"/>
  <c r="O210" i="3" s="1"/>
  <c r="L217" i="3" l="1"/>
  <c r="K219" i="2"/>
  <c r="C218" i="2"/>
  <c r="G217" i="2" s="1"/>
  <c r="E218" i="2"/>
  <c r="F218" i="2" s="1"/>
  <c r="B219" i="2"/>
  <c r="A220" i="2"/>
  <c r="D217" i="2"/>
  <c r="H217" i="2" s="1"/>
  <c r="I216" i="2"/>
  <c r="L216" i="2" s="1"/>
  <c r="A214" i="3" s="1"/>
  <c r="E213" i="3"/>
  <c r="B213" i="3" s="1"/>
  <c r="D213" i="3"/>
  <c r="G212" i="3"/>
  <c r="F212" i="3"/>
  <c r="I212" i="3"/>
  <c r="C212" i="3"/>
  <c r="J212" i="3" s="1"/>
  <c r="H211" i="3"/>
  <c r="M211" i="3" s="1"/>
  <c r="N211" i="3" s="1"/>
  <c r="O211" i="3" s="1"/>
  <c r="L218" i="3" l="1"/>
  <c r="K220" i="2"/>
  <c r="D218" i="2"/>
  <c r="H218" i="2" s="1"/>
  <c r="E219" i="2"/>
  <c r="F219" i="2" s="1"/>
  <c r="C219" i="2"/>
  <c r="G218" i="2" s="1"/>
  <c r="I217" i="2"/>
  <c r="L217" i="2" s="1"/>
  <c r="A215" i="3" s="1"/>
  <c r="B220" i="2"/>
  <c r="A221" i="2"/>
  <c r="E214" i="3"/>
  <c r="B214" i="3" s="1"/>
  <c r="D214" i="3"/>
  <c r="H212" i="3"/>
  <c r="M212" i="3" s="1"/>
  <c r="N212" i="3" s="1"/>
  <c r="O212" i="3" s="1"/>
  <c r="F213" i="3"/>
  <c r="G213" i="3"/>
  <c r="C213" i="3"/>
  <c r="J213" i="3" s="1"/>
  <c r="I213" i="3"/>
  <c r="L219" i="3" l="1"/>
  <c r="K221" i="2"/>
  <c r="I218" i="2"/>
  <c r="L218" i="2" s="1"/>
  <c r="A216" i="3" s="1"/>
  <c r="D219" i="2"/>
  <c r="H219" i="2" s="1"/>
  <c r="B221" i="2"/>
  <c r="A222" i="2"/>
  <c r="E220" i="2"/>
  <c r="F220" i="2" s="1"/>
  <c r="C220" i="2"/>
  <c r="G219" i="2" s="1"/>
  <c r="E215" i="3"/>
  <c r="B215" i="3" s="1"/>
  <c r="D215" i="3"/>
  <c r="C214" i="3"/>
  <c r="J214" i="3" s="1"/>
  <c r="F214" i="3"/>
  <c r="I214" i="3"/>
  <c r="G214" i="3"/>
  <c r="H213" i="3"/>
  <c r="M213" i="3" s="1"/>
  <c r="N213" i="3" s="1"/>
  <c r="O213" i="3" s="1"/>
  <c r="L220" i="3" l="1"/>
  <c r="K222" i="2"/>
  <c r="I219" i="2"/>
  <c r="L219" i="2" s="1"/>
  <c r="A217" i="3" s="1"/>
  <c r="A223" i="2"/>
  <c r="B222" i="2"/>
  <c r="D220" i="2"/>
  <c r="H220" i="2" s="1"/>
  <c r="C221" i="2"/>
  <c r="G220" i="2" s="1"/>
  <c r="E221" i="2"/>
  <c r="F221" i="2" s="1"/>
  <c r="E216" i="3"/>
  <c r="B216" i="3" s="1"/>
  <c r="D216" i="3"/>
  <c r="G215" i="3"/>
  <c r="F215" i="3"/>
  <c r="C215" i="3"/>
  <c r="J215" i="3" s="1"/>
  <c r="I215" i="3"/>
  <c r="H214" i="3"/>
  <c r="M214" i="3" s="1"/>
  <c r="N214" i="3" s="1"/>
  <c r="O214" i="3" s="1"/>
  <c r="L221" i="3" l="1"/>
  <c r="K223" i="2"/>
  <c r="I220" i="2"/>
  <c r="L220" i="2" s="1"/>
  <c r="A218" i="3" s="1"/>
  <c r="D221" i="2"/>
  <c r="H221" i="2" s="1"/>
  <c r="C222" i="2"/>
  <c r="G221" i="2" s="1"/>
  <c r="E222" i="2"/>
  <c r="F222" i="2" s="1"/>
  <c r="B223" i="2"/>
  <c r="A224" i="2"/>
  <c r="E217" i="3"/>
  <c r="B217" i="3" s="1"/>
  <c r="D217" i="3"/>
  <c r="H215" i="3"/>
  <c r="M215" i="3" s="1"/>
  <c r="N215" i="3" s="1"/>
  <c r="O215" i="3" s="1"/>
  <c r="C216" i="3"/>
  <c r="J216" i="3" s="1"/>
  <c r="F216" i="3"/>
  <c r="G216" i="3"/>
  <c r="I216" i="3"/>
  <c r="L222" i="3" l="1"/>
  <c r="K224" i="2"/>
  <c r="D222" i="2"/>
  <c r="H222" i="2" s="1"/>
  <c r="I221" i="2"/>
  <c r="L221" i="2" s="1"/>
  <c r="A219" i="3" s="1"/>
  <c r="A225" i="2"/>
  <c r="B224" i="2"/>
  <c r="E223" i="2"/>
  <c r="F223" i="2" s="1"/>
  <c r="C223" i="2"/>
  <c r="G222" i="2" s="1"/>
  <c r="E218" i="3"/>
  <c r="B218" i="3" s="1"/>
  <c r="D218" i="3"/>
  <c r="C217" i="3"/>
  <c r="J217" i="3" s="1"/>
  <c r="F217" i="3"/>
  <c r="G217" i="3"/>
  <c r="I217" i="3"/>
  <c r="H216" i="3"/>
  <c r="M216" i="3" s="1"/>
  <c r="N216" i="3" s="1"/>
  <c r="O216" i="3" s="1"/>
  <c r="L223" i="3" l="1"/>
  <c r="K225" i="2"/>
  <c r="D223" i="2"/>
  <c r="H223" i="2" s="1"/>
  <c r="A226" i="2"/>
  <c r="B225" i="2"/>
  <c r="E224" i="2"/>
  <c r="F224" i="2" s="1"/>
  <c r="C224" i="2"/>
  <c r="G223" i="2" s="1"/>
  <c r="I222" i="2"/>
  <c r="L222" i="2" s="1"/>
  <c r="A220" i="3" s="1"/>
  <c r="E219" i="3"/>
  <c r="B219" i="3" s="1"/>
  <c r="D219" i="3"/>
  <c r="H217" i="3"/>
  <c r="M217" i="3" s="1"/>
  <c r="N217" i="3" s="1"/>
  <c r="O217" i="3" s="1"/>
  <c r="C218" i="3"/>
  <c r="J218" i="3" s="1"/>
  <c r="F218" i="3"/>
  <c r="I218" i="3"/>
  <c r="G218" i="3"/>
  <c r="L224" i="3" l="1"/>
  <c r="K226" i="2"/>
  <c r="I223" i="2"/>
  <c r="L223" i="2" s="1"/>
  <c r="A221" i="3" s="1"/>
  <c r="D224" i="2"/>
  <c r="H224" i="2" s="1"/>
  <c r="C225" i="2"/>
  <c r="G224" i="2" s="1"/>
  <c r="E225" i="2"/>
  <c r="F225" i="2" s="1"/>
  <c r="A227" i="2"/>
  <c r="K227" i="2" s="1"/>
  <c r="B226" i="2"/>
  <c r="E220" i="3"/>
  <c r="B220" i="3" s="1"/>
  <c r="D220" i="3"/>
  <c r="H218" i="3"/>
  <c r="M218" i="3" s="1"/>
  <c r="N218" i="3" s="1"/>
  <c r="O218" i="3" s="1"/>
  <c r="C219" i="3"/>
  <c r="J219" i="3" s="1"/>
  <c r="F219" i="3"/>
  <c r="G219" i="3"/>
  <c r="I219" i="3"/>
  <c r="L225" i="3" l="1"/>
  <c r="C226" i="2"/>
  <c r="G225" i="2" s="1"/>
  <c r="E226" i="2"/>
  <c r="F226" i="2" s="1"/>
  <c r="B227" i="2"/>
  <c r="A228" i="2"/>
  <c r="D225" i="2"/>
  <c r="H225" i="2" s="1"/>
  <c r="I224" i="2"/>
  <c r="L224" i="2" s="1"/>
  <c r="A222" i="3" s="1"/>
  <c r="E221" i="3"/>
  <c r="B221" i="3" s="1"/>
  <c r="D221" i="3"/>
  <c r="F220" i="3"/>
  <c r="I220" i="3"/>
  <c r="G220" i="3"/>
  <c r="C220" i="3"/>
  <c r="J220" i="3" s="1"/>
  <c r="H219" i="3"/>
  <c r="M219" i="3" s="1"/>
  <c r="N219" i="3" s="1"/>
  <c r="O219" i="3" s="1"/>
  <c r="L226" i="3" l="1"/>
  <c r="K228" i="2"/>
  <c r="I225" i="2"/>
  <c r="L225" i="2" s="1"/>
  <c r="A223" i="3" s="1"/>
  <c r="D226" i="2"/>
  <c r="H226" i="2" s="1"/>
  <c r="A229" i="2"/>
  <c r="B228" i="2"/>
  <c r="E227" i="2"/>
  <c r="F227" i="2" s="1"/>
  <c r="C227" i="2"/>
  <c r="G226" i="2" s="1"/>
  <c r="E222" i="3"/>
  <c r="B222" i="3" s="1"/>
  <c r="D222" i="3"/>
  <c r="H220" i="3"/>
  <c r="M220" i="3" s="1"/>
  <c r="N220" i="3" s="1"/>
  <c r="O220" i="3" s="1"/>
  <c r="G221" i="3"/>
  <c r="C221" i="3"/>
  <c r="J221" i="3" s="1"/>
  <c r="I221" i="3"/>
  <c r="F221" i="3"/>
  <c r="L227" i="3" l="1"/>
  <c r="K229" i="2"/>
  <c r="B229" i="2"/>
  <c r="A230" i="2"/>
  <c r="I226" i="2"/>
  <c r="L226" i="2" s="1"/>
  <c r="A224" i="3" s="1"/>
  <c r="D227" i="2"/>
  <c r="H227" i="2" s="1"/>
  <c r="C228" i="2"/>
  <c r="G227" i="2" s="1"/>
  <c r="E228" i="2"/>
  <c r="F228" i="2" s="1"/>
  <c r="E223" i="3"/>
  <c r="B223" i="3" s="1"/>
  <c r="D223" i="3"/>
  <c r="H221" i="3"/>
  <c r="M221" i="3" s="1"/>
  <c r="N221" i="3" s="1"/>
  <c r="O221" i="3" s="1"/>
  <c r="I222" i="3"/>
  <c r="C222" i="3"/>
  <c r="J222" i="3" s="1"/>
  <c r="F222" i="3"/>
  <c r="G222" i="3"/>
  <c r="L228" i="3" l="1"/>
  <c r="K230" i="2"/>
  <c r="I227" i="2"/>
  <c r="L227" i="2" s="1"/>
  <c r="A225" i="3" s="1"/>
  <c r="A231" i="2"/>
  <c r="B230" i="2"/>
  <c r="D228" i="2"/>
  <c r="H228" i="2" s="1"/>
  <c r="E229" i="2"/>
  <c r="F229" i="2" s="1"/>
  <c r="C229" i="2"/>
  <c r="G228" i="2" s="1"/>
  <c r="E224" i="3"/>
  <c r="B224" i="3" s="1"/>
  <c r="D224" i="3"/>
  <c r="H222" i="3"/>
  <c r="M222" i="3" s="1"/>
  <c r="N222" i="3" s="1"/>
  <c r="O222" i="3" s="1"/>
  <c r="F223" i="3"/>
  <c r="G223" i="3"/>
  <c r="C223" i="3"/>
  <c r="J223" i="3" s="1"/>
  <c r="I223" i="3"/>
  <c r="L229" i="3" l="1"/>
  <c r="K231" i="2"/>
  <c r="B231" i="2"/>
  <c r="A232" i="2"/>
  <c r="D229" i="2"/>
  <c r="H229" i="2" s="1"/>
  <c r="I228" i="2"/>
  <c r="L228" i="2" s="1"/>
  <c r="A226" i="3" s="1"/>
  <c r="E230" i="2"/>
  <c r="F230" i="2" s="1"/>
  <c r="C230" i="2"/>
  <c r="G229" i="2" s="1"/>
  <c r="E225" i="3"/>
  <c r="B225" i="3" s="1"/>
  <c r="D225" i="3"/>
  <c r="H223" i="3"/>
  <c r="M223" i="3" s="1"/>
  <c r="N223" i="3" s="1"/>
  <c r="O223" i="3" s="1"/>
  <c r="C224" i="3"/>
  <c r="J224" i="3" s="1"/>
  <c r="F224" i="3"/>
  <c r="I224" i="3"/>
  <c r="G224" i="3"/>
  <c r="L230" i="3" l="1"/>
  <c r="K232" i="2"/>
  <c r="D230" i="2"/>
  <c r="H230" i="2" s="1"/>
  <c r="I230" i="2" s="1"/>
  <c r="I229" i="2"/>
  <c r="L229" i="2" s="1"/>
  <c r="A227" i="3" s="1"/>
  <c r="A233" i="2"/>
  <c r="B232" i="2"/>
  <c r="E231" i="2"/>
  <c r="F231" i="2" s="1"/>
  <c r="C231" i="2"/>
  <c r="G230" i="2" s="1"/>
  <c r="E226" i="3"/>
  <c r="B226" i="3" s="1"/>
  <c r="D226" i="3"/>
  <c r="C225" i="3"/>
  <c r="J225" i="3" s="1"/>
  <c r="F225" i="3"/>
  <c r="G225" i="3"/>
  <c r="I225" i="3"/>
  <c r="H224" i="3"/>
  <c r="M224" i="3" s="1"/>
  <c r="N224" i="3" s="1"/>
  <c r="O224" i="3" s="1"/>
  <c r="L231" i="3" l="1"/>
  <c r="K233" i="2"/>
  <c r="L230" i="2"/>
  <c r="A228" i="3" s="1"/>
  <c r="D231" i="2"/>
  <c r="H231" i="2" s="1"/>
  <c r="A234" i="2"/>
  <c r="B233" i="2"/>
  <c r="E232" i="2"/>
  <c r="F232" i="2" s="1"/>
  <c r="C232" i="2"/>
  <c r="G231" i="2" s="1"/>
  <c r="E227" i="3"/>
  <c r="B227" i="3" s="1"/>
  <c r="D227" i="3"/>
  <c r="H225" i="3"/>
  <c r="M225" i="3" s="1"/>
  <c r="N225" i="3" s="1"/>
  <c r="O225" i="3" s="1"/>
  <c r="G226" i="3"/>
  <c r="F226" i="3"/>
  <c r="I226" i="3"/>
  <c r="C226" i="3"/>
  <c r="J226" i="3" s="1"/>
  <c r="L232" i="3" l="1"/>
  <c r="K234" i="2"/>
  <c r="I231" i="2"/>
  <c r="L231" i="2" s="1"/>
  <c r="A229" i="3" s="1"/>
  <c r="E233" i="2"/>
  <c r="F233" i="2" s="1"/>
  <c r="C233" i="2"/>
  <c r="G232" i="2" s="1"/>
  <c r="A235" i="2"/>
  <c r="B234" i="2"/>
  <c r="D232" i="2"/>
  <c r="H232" i="2" s="1"/>
  <c r="E228" i="3"/>
  <c r="B228" i="3" s="1"/>
  <c r="D228" i="3"/>
  <c r="H226" i="3"/>
  <c r="M226" i="3" s="1"/>
  <c r="N226" i="3" s="1"/>
  <c r="O226" i="3" s="1"/>
  <c r="G227" i="3"/>
  <c r="F227" i="3"/>
  <c r="I227" i="3"/>
  <c r="C227" i="3"/>
  <c r="J227" i="3" s="1"/>
  <c r="L233" i="3" l="1"/>
  <c r="K235" i="2"/>
  <c r="I232" i="2"/>
  <c r="L232" i="2" s="1"/>
  <c r="A230" i="3" s="1"/>
  <c r="C234" i="2"/>
  <c r="G233" i="2" s="1"/>
  <c r="E234" i="2"/>
  <c r="F234" i="2" s="1"/>
  <c r="B235" i="2"/>
  <c r="A236" i="2"/>
  <c r="D233" i="2"/>
  <c r="H233" i="2" s="1"/>
  <c r="E229" i="3"/>
  <c r="B229" i="3" s="1"/>
  <c r="D229" i="3"/>
  <c r="H227" i="3"/>
  <c r="M227" i="3" s="1"/>
  <c r="N227" i="3" s="1"/>
  <c r="O227" i="3" s="1"/>
  <c r="C228" i="3"/>
  <c r="J228" i="3" s="1"/>
  <c r="F228" i="3"/>
  <c r="I228" i="3"/>
  <c r="G228" i="3"/>
  <c r="L234" i="3" l="1"/>
  <c r="K236" i="2"/>
  <c r="B236" i="2"/>
  <c r="A237" i="2"/>
  <c r="E235" i="2"/>
  <c r="F235" i="2" s="1"/>
  <c r="C235" i="2"/>
  <c r="G234" i="2" s="1"/>
  <c r="I233" i="2"/>
  <c r="L233" i="2" s="1"/>
  <c r="A231" i="3" s="1"/>
  <c r="D234" i="2"/>
  <c r="H234" i="2" s="1"/>
  <c r="E230" i="3"/>
  <c r="B230" i="3" s="1"/>
  <c r="D230" i="3"/>
  <c r="H228" i="3"/>
  <c r="M228" i="3" s="1"/>
  <c r="N228" i="3" s="1"/>
  <c r="O228" i="3" s="1"/>
  <c r="C229" i="3"/>
  <c r="J229" i="3" s="1"/>
  <c r="F229" i="3"/>
  <c r="G229" i="3"/>
  <c r="I229" i="3"/>
  <c r="L235" i="3" l="1"/>
  <c r="K237" i="2"/>
  <c r="D235" i="2"/>
  <c r="H235" i="2" s="1"/>
  <c r="B237" i="2"/>
  <c r="A238" i="2"/>
  <c r="I234" i="2"/>
  <c r="L234" i="2" s="1"/>
  <c r="A232" i="3" s="1"/>
  <c r="C236" i="2"/>
  <c r="G235" i="2" s="1"/>
  <c r="E236" i="2"/>
  <c r="F236" i="2" s="1"/>
  <c r="E231" i="3"/>
  <c r="B231" i="3" s="1"/>
  <c r="D231" i="3"/>
  <c r="H229" i="3"/>
  <c r="M229" i="3" s="1"/>
  <c r="N229" i="3" s="1"/>
  <c r="O229" i="3" s="1"/>
  <c r="I230" i="3"/>
  <c r="G230" i="3"/>
  <c r="C230" i="3"/>
  <c r="J230" i="3" s="1"/>
  <c r="F230" i="3"/>
  <c r="L236" i="3" l="1"/>
  <c r="K238" i="2"/>
  <c r="A239" i="2"/>
  <c r="K239" i="2" s="1"/>
  <c r="B238" i="2"/>
  <c r="C237" i="2"/>
  <c r="G236" i="2" s="1"/>
  <c r="E237" i="2"/>
  <c r="F237" i="2" s="1"/>
  <c r="I235" i="2"/>
  <c r="L235" i="2" s="1"/>
  <c r="A233" i="3" s="1"/>
  <c r="D236" i="2"/>
  <c r="H236" i="2" s="1"/>
  <c r="E232" i="3"/>
  <c r="B232" i="3" s="1"/>
  <c r="D232" i="3"/>
  <c r="H230" i="3"/>
  <c r="M230" i="3" s="1"/>
  <c r="N230" i="3" s="1"/>
  <c r="O230" i="3" s="1"/>
  <c r="F231" i="3"/>
  <c r="I231" i="3"/>
  <c r="G231" i="3"/>
  <c r="C231" i="3"/>
  <c r="J231" i="3" s="1"/>
  <c r="L237" i="3" l="1"/>
  <c r="C238" i="2"/>
  <c r="G237" i="2" s="1"/>
  <c r="E238" i="2"/>
  <c r="F238" i="2" s="1"/>
  <c r="D237" i="2"/>
  <c r="H237" i="2" s="1"/>
  <c r="A240" i="2"/>
  <c r="B239" i="2"/>
  <c r="I236" i="2"/>
  <c r="L236" i="2" s="1"/>
  <c r="A234" i="3" s="1"/>
  <c r="E233" i="3"/>
  <c r="B233" i="3" s="1"/>
  <c r="D233" i="3"/>
  <c r="H231" i="3"/>
  <c r="M231" i="3" s="1"/>
  <c r="N231" i="3" s="1"/>
  <c r="O231" i="3" s="1"/>
  <c r="C232" i="3"/>
  <c r="J232" i="3" s="1"/>
  <c r="F232" i="3"/>
  <c r="G232" i="3"/>
  <c r="I232" i="3"/>
  <c r="L238" i="3" l="1"/>
  <c r="K240" i="2"/>
  <c r="D238" i="2"/>
  <c r="H238" i="2" s="1"/>
  <c r="I237" i="2"/>
  <c r="L237" i="2" s="1"/>
  <c r="A235" i="3" s="1"/>
  <c r="E239" i="2"/>
  <c r="F239" i="2" s="1"/>
  <c r="C239" i="2"/>
  <c r="G238" i="2" s="1"/>
  <c r="A241" i="2"/>
  <c r="B240" i="2"/>
  <c r="E234" i="3"/>
  <c r="B234" i="3" s="1"/>
  <c r="D234" i="3"/>
  <c r="H232" i="3"/>
  <c r="M232" i="3" s="1"/>
  <c r="N232" i="3" s="1"/>
  <c r="O232" i="3" s="1"/>
  <c r="C233" i="3"/>
  <c r="J233" i="3" s="1"/>
  <c r="F233" i="3"/>
  <c r="G233" i="3"/>
  <c r="I233" i="3"/>
  <c r="L239" i="3" l="1"/>
  <c r="K241" i="2"/>
  <c r="I238" i="2"/>
  <c r="L238" i="2" s="1"/>
  <c r="A236" i="3" s="1"/>
  <c r="D239" i="2"/>
  <c r="H239" i="2" s="1"/>
  <c r="C240" i="2"/>
  <c r="G239" i="2" s="1"/>
  <c r="E240" i="2"/>
  <c r="F240" i="2" s="1"/>
  <c r="A242" i="2"/>
  <c r="K242" i="2" s="1"/>
  <c r="B241" i="2"/>
  <c r="E235" i="3"/>
  <c r="B235" i="3" s="1"/>
  <c r="D235" i="3"/>
  <c r="H233" i="3"/>
  <c r="M233" i="3" s="1"/>
  <c r="N233" i="3" s="1"/>
  <c r="O233" i="3" s="1"/>
  <c r="C234" i="3"/>
  <c r="J234" i="3" s="1"/>
  <c r="F234" i="3"/>
  <c r="I234" i="3"/>
  <c r="G234" i="3"/>
  <c r="L240" i="3" l="1"/>
  <c r="D240" i="2"/>
  <c r="H240" i="2" s="1"/>
  <c r="E241" i="2"/>
  <c r="F241" i="2" s="1"/>
  <c r="C241" i="2"/>
  <c r="G240" i="2" s="1"/>
  <c r="A243" i="2"/>
  <c r="B242" i="2"/>
  <c r="I239" i="2"/>
  <c r="L239" i="2" s="1"/>
  <c r="A237" i="3" s="1"/>
  <c r="E236" i="3"/>
  <c r="B236" i="3" s="1"/>
  <c r="D236" i="3"/>
  <c r="G235" i="3"/>
  <c r="C235" i="3"/>
  <c r="J235" i="3" s="1"/>
  <c r="I235" i="3"/>
  <c r="F235" i="3"/>
  <c r="H234" i="3"/>
  <c r="M234" i="3" s="1"/>
  <c r="N234" i="3" s="1"/>
  <c r="O234" i="3" s="1"/>
  <c r="L241" i="3" l="1"/>
  <c r="K243" i="2"/>
  <c r="E242" i="2"/>
  <c r="F242" i="2" s="1"/>
  <c r="C242" i="2"/>
  <c r="G241" i="2" s="1"/>
  <c r="A244" i="2"/>
  <c r="B243" i="2"/>
  <c r="D241" i="2"/>
  <c r="H241" i="2" s="1"/>
  <c r="I240" i="2"/>
  <c r="L240" i="2" s="1"/>
  <c r="A238" i="3" s="1"/>
  <c r="E237" i="3"/>
  <c r="B237" i="3" s="1"/>
  <c r="D237" i="3"/>
  <c r="H235" i="3"/>
  <c r="M235" i="3" s="1"/>
  <c r="N235" i="3" s="1"/>
  <c r="O235" i="3" s="1"/>
  <c r="I236" i="3"/>
  <c r="F236" i="3"/>
  <c r="C236" i="3"/>
  <c r="J236" i="3" s="1"/>
  <c r="G236" i="3"/>
  <c r="L242" i="3" l="1"/>
  <c r="K244" i="2"/>
  <c r="I241" i="2"/>
  <c r="L241" i="2" s="1"/>
  <c r="A239" i="3" s="1"/>
  <c r="E243" i="2"/>
  <c r="F243" i="2" s="1"/>
  <c r="C243" i="2"/>
  <c r="G242" i="2" s="1"/>
  <c r="D242" i="2"/>
  <c r="H242" i="2" s="1"/>
  <c r="A245" i="2"/>
  <c r="K245" i="2" s="1"/>
  <c r="B244" i="2"/>
  <c r="E238" i="3"/>
  <c r="B238" i="3" s="1"/>
  <c r="D238" i="3"/>
  <c r="C237" i="3"/>
  <c r="J237" i="3" s="1"/>
  <c r="F237" i="3"/>
  <c r="G237" i="3"/>
  <c r="I237" i="3"/>
  <c r="H236" i="3"/>
  <c r="M236" i="3" s="1"/>
  <c r="N236" i="3" s="1"/>
  <c r="O236" i="3" s="1"/>
  <c r="L243" i="3" l="1"/>
  <c r="D243" i="2"/>
  <c r="H243" i="2" s="1"/>
  <c r="I242" i="2"/>
  <c r="L242" i="2" s="1"/>
  <c r="A240" i="3" s="1"/>
  <c r="E244" i="2"/>
  <c r="F244" i="2" s="1"/>
  <c r="C244" i="2"/>
  <c r="G243" i="2" s="1"/>
  <c r="A246" i="2"/>
  <c r="K246" i="2" s="1"/>
  <c r="B245" i="2"/>
  <c r="E239" i="3"/>
  <c r="B239" i="3" s="1"/>
  <c r="D239" i="3"/>
  <c r="H237" i="3"/>
  <c r="M237" i="3" s="1"/>
  <c r="N237" i="3" s="1"/>
  <c r="O237" i="3" s="1"/>
  <c r="C238" i="3"/>
  <c r="J238" i="3" s="1"/>
  <c r="F238" i="3"/>
  <c r="I238" i="3"/>
  <c r="G238" i="3"/>
  <c r="I243" i="2" l="1"/>
  <c r="L243" i="2" s="1"/>
  <c r="A241" i="3" s="1"/>
  <c r="A247" i="2"/>
  <c r="B246" i="2"/>
  <c r="L244" i="3"/>
  <c r="D244" i="2"/>
  <c r="H244" i="2" s="1"/>
  <c r="E245" i="2"/>
  <c r="F245" i="2" s="1"/>
  <c r="C245" i="2"/>
  <c r="G244" i="2" s="1"/>
  <c r="E240" i="3"/>
  <c r="B240" i="3" s="1"/>
  <c r="D240" i="3"/>
  <c r="H238" i="3"/>
  <c r="M238" i="3" s="1"/>
  <c r="N238" i="3" s="1"/>
  <c r="O238" i="3" s="1"/>
  <c r="I239" i="3"/>
  <c r="F239" i="3"/>
  <c r="G239" i="3"/>
  <c r="C239" i="3"/>
  <c r="J239" i="3" s="1"/>
  <c r="L245" i="3" l="1"/>
  <c r="K247" i="2"/>
  <c r="D245" i="2"/>
  <c r="H245" i="2" s="1"/>
  <c r="I244" i="2"/>
  <c r="L244" i="2" s="1"/>
  <c r="A242" i="3" s="1"/>
  <c r="C246" i="2"/>
  <c r="G245" i="2" s="1"/>
  <c r="E246" i="2"/>
  <c r="F246" i="2" s="1"/>
  <c r="A248" i="2"/>
  <c r="K248" i="2" s="1"/>
  <c r="B247" i="2"/>
  <c r="E241" i="3"/>
  <c r="B241" i="3" s="1"/>
  <c r="D241" i="3"/>
  <c r="H239" i="3"/>
  <c r="M239" i="3" s="1"/>
  <c r="N239" i="3" s="1"/>
  <c r="O239" i="3" s="1"/>
  <c r="C240" i="3"/>
  <c r="J240" i="3" s="1"/>
  <c r="F240" i="3"/>
  <c r="I240" i="3"/>
  <c r="G240" i="3"/>
  <c r="L246" i="3" l="1"/>
  <c r="B248" i="2"/>
  <c r="A249" i="2"/>
  <c r="D246" i="2"/>
  <c r="H246" i="2" s="1"/>
  <c r="E247" i="2"/>
  <c r="F247" i="2" s="1"/>
  <c r="C247" i="2"/>
  <c r="G246" i="2" s="1"/>
  <c r="I245" i="2"/>
  <c r="L245" i="2" s="1"/>
  <c r="A243" i="3" s="1"/>
  <c r="E242" i="3"/>
  <c r="B242" i="3" s="1"/>
  <c r="D242" i="3"/>
  <c r="H240" i="3"/>
  <c r="M240" i="3" s="1"/>
  <c r="N240" i="3" s="1"/>
  <c r="O240" i="3" s="1"/>
  <c r="C241" i="3"/>
  <c r="J241" i="3" s="1"/>
  <c r="F241" i="3"/>
  <c r="G241" i="3"/>
  <c r="I241" i="3"/>
  <c r="L247" i="3" l="1"/>
  <c r="K249" i="2"/>
  <c r="I246" i="2"/>
  <c r="L246" i="2" s="1"/>
  <c r="A244" i="3" s="1"/>
  <c r="D247" i="2"/>
  <c r="H247" i="2" s="1"/>
  <c r="A250" i="2"/>
  <c r="B249" i="2"/>
  <c r="E248" i="2"/>
  <c r="F248" i="2" s="1"/>
  <c r="C248" i="2"/>
  <c r="G247" i="2" s="1"/>
  <c r="E243" i="3"/>
  <c r="B243" i="3" s="1"/>
  <c r="G243" i="3" s="1"/>
  <c r="D243" i="3"/>
  <c r="H241" i="3"/>
  <c r="M241" i="3" s="1"/>
  <c r="N241" i="3" s="1"/>
  <c r="O241" i="3" s="1"/>
  <c r="F242" i="3"/>
  <c r="G242" i="3"/>
  <c r="I242" i="3"/>
  <c r="C242" i="3"/>
  <c r="J242" i="3" s="1"/>
  <c r="L248" i="3" l="1"/>
  <c r="K250" i="2"/>
  <c r="D248" i="2"/>
  <c r="H248" i="2" s="1"/>
  <c r="I247" i="2"/>
  <c r="L247" i="2" s="1"/>
  <c r="A245" i="3" s="1"/>
  <c r="E249" i="2"/>
  <c r="F249" i="2" s="1"/>
  <c r="C249" i="2"/>
  <c r="G248" i="2" s="1"/>
  <c r="B250" i="2"/>
  <c r="A251" i="2"/>
  <c r="C243" i="3"/>
  <c r="J243" i="3" s="1"/>
  <c r="I243" i="3"/>
  <c r="E244" i="3"/>
  <c r="B244" i="3" s="1"/>
  <c r="D244" i="3"/>
  <c r="F243" i="3"/>
  <c r="H243" i="3" s="1"/>
  <c r="H242" i="3"/>
  <c r="M242" i="3" s="1"/>
  <c r="N242" i="3" s="1"/>
  <c r="O242" i="3" s="1"/>
  <c r="L249" i="3" l="1"/>
  <c r="K251" i="2"/>
  <c r="I248" i="2"/>
  <c r="L248" i="2" s="1"/>
  <c r="A246" i="3" s="1"/>
  <c r="E250" i="2"/>
  <c r="F250" i="2" s="1"/>
  <c r="C250" i="2"/>
  <c r="G249" i="2" s="1"/>
  <c r="D249" i="2"/>
  <c r="H249" i="2" s="1"/>
  <c r="A252" i="2"/>
  <c r="B251" i="2"/>
  <c r="M243" i="3"/>
  <c r="N243" i="3" s="1"/>
  <c r="O243" i="3" s="1"/>
  <c r="E245" i="3"/>
  <c r="B245" i="3" s="1"/>
  <c r="D245" i="3"/>
  <c r="I244" i="3"/>
  <c r="C244" i="3"/>
  <c r="J244" i="3" s="1"/>
  <c r="F244" i="3"/>
  <c r="G244" i="3"/>
  <c r="L250" i="3" l="1"/>
  <c r="K252" i="2"/>
  <c r="I249" i="2"/>
  <c r="L249" i="2" s="1"/>
  <c r="A247" i="3" s="1"/>
  <c r="D250" i="2"/>
  <c r="H250" i="2" s="1"/>
  <c r="C251" i="2"/>
  <c r="G250" i="2" s="1"/>
  <c r="E251" i="2"/>
  <c r="F251" i="2" s="1"/>
  <c r="A253" i="2"/>
  <c r="B252" i="2"/>
  <c r="E246" i="3"/>
  <c r="B246" i="3" s="1"/>
  <c r="D246" i="3"/>
  <c r="H244" i="3"/>
  <c r="M244" i="3" s="1"/>
  <c r="N244" i="3" s="1"/>
  <c r="O244" i="3" s="1"/>
  <c r="I245" i="3"/>
  <c r="G245" i="3"/>
  <c r="C245" i="3"/>
  <c r="J245" i="3" s="1"/>
  <c r="F245" i="3"/>
  <c r="L251" i="3" l="1"/>
  <c r="K253" i="2"/>
  <c r="C252" i="2"/>
  <c r="G251" i="2" s="1"/>
  <c r="E252" i="2"/>
  <c r="F252" i="2" s="1"/>
  <c r="A254" i="2"/>
  <c r="B253" i="2"/>
  <c r="I250" i="2"/>
  <c r="L250" i="2" s="1"/>
  <c r="A248" i="3" s="1"/>
  <c r="D251" i="2"/>
  <c r="H251" i="2" s="1"/>
  <c r="E247" i="3"/>
  <c r="B247" i="3" s="1"/>
  <c r="F247" i="3" s="1"/>
  <c r="D247" i="3"/>
  <c r="H245" i="3"/>
  <c r="M245" i="3" s="1"/>
  <c r="N245" i="3" s="1"/>
  <c r="O245" i="3" s="1"/>
  <c r="F246" i="3"/>
  <c r="G246" i="3"/>
  <c r="I246" i="3"/>
  <c r="C246" i="3"/>
  <c r="J246" i="3" s="1"/>
  <c r="L252" i="3" l="1"/>
  <c r="K254" i="2"/>
  <c r="D252" i="2"/>
  <c r="H252" i="2" s="1"/>
  <c r="A255" i="2"/>
  <c r="B254" i="2"/>
  <c r="I251" i="2"/>
  <c r="L251" i="2" s="1"/>
  <c r="A249" i="3" s="1"/>
  <c r="E253" i="2"/>
  <c r="F253" i="2" s="1"/>
  <c r="C253" i="2"/>
  <c r="G252" i="2" s="1"/>
  <c r="G247" i="3"/>
  <c r="H247" i="3" s="1"/>
  <c r="C247" i="3"/>
  <c r="J247" i="3" s="1"/>
  <c r="I247" i="3"/>
  <c r="E248" i="3"/>
  <c r="B248" i="3" s="1"/>
  <c r="D248" i="3"/>
  <c r="H246" i="3"/>
  <c r="M246" i="3" s="1"/>
  <c r="N246" i="3" s="1"/>
  <c r="O246" i="3" s="1"/>
  <c r="L253" i="3" l="1"/>
  <c r="K255" i="2"/>
  <c r="I252" i="2"/>
  <c r="L252" i="2" s="1"/>
  <c r="A250" i="3" s="1"/>
  <c r="D253" i="2"/>
  <c r="H253" i="2" s="1"/>
  <c r="C254" i="2"/>
  <c r="G253" i="2" s="1"/>
  <c r="E254" i="2"/>
  <c r="F254" i="2" s="1"/>
  <c r="A256" i="2"/>
  <c r="B255" i="2"/>
  <c r="M247" i="3"/>
  <c r="N247" i="3" s="1"/>
  <c r="O247" i="3" s="1"/>
  <c r="E249" i="3"/>
  <c r="B249" i="3" s="1"/>
  <c r="D249" i="3"/>
  <c r="F248" i="3"/>
  <c r="G248" i="3"/>
  <c r="I248" i="3"/>
  <c r="C248" i="3"/>
  <c r="J248" i="3" s="1"/>
  <c r="L254" i="3" l="1"/>
  <c r="K256" i="2"/>
  <c r="C255" i="2"/>
  <c r="G254" i="2" s="1"/>
  <c r="E255" i="2"/>
  <c r="F255" i="2" s="1"/>
  <c r="A257" i="2"/>
  <c r="B256" i="2"/>
  <c r="D254" i="2"/>
  <c r="H254" i="2" s="1"/>
  <c r="I253" i="2"/>
  <c r="L253" i="2" s="1"/>
  <c r="A251" i="3" s="1"/>
  <c r="E250" i="3"/>
  <c r="B250" i="3" s="1"/>
  <c r="D250" i="3"/>
  <c r="H248" i="3"/>
  <c r="M248" i="3" s="1"/>
  <c r="N248" i="3" s="1"/>
  <c r="O248" i="3" s="1"/>
  <c r="C249" i="3"/>
  <c r="J249" i="3" s="1"/>
  <c r="G249" i="3"/>
  <c r="I249" i="3"/>
  <c r="F249" i="3"/>
  <c r="L255" i="3" l="1"/>
  <c r="K257" i="2"/>
  <c r="A258" i="2"/>
  <c r="K258" i="2" s="1"/>
  <c r="B257" i="2"/>
  <c r="I254" i="2"/>
  <c r="L254" i="2" s="1"/>
  <c r="A252" i="3" s="1"/>
  <c r="D255" i="2"/>
  <c r="H255" i="2" s="1"/>
  <c r="C256" i="2"/>
  <c r="G255" i="2" s="1"/>
  <c r="E256" i="2"/>
  <c r="F256" i="2" s="1"/>
  <c r="E251" i="3"/>
  <c r="B251" i="3" s="1"/>
  <c r="D251" i="3"/>
  <c r="L256" i="3"/>
  <c r="H249" i="3"/>
  <c r="M249" i="3" s="1"/>
  <c r="N249" i="3" s="1"/>
  <c r="O249" i="3" s="1"/>
  <c r="F250" i="3"/>
  <c r="G250" i="3"/>
  <c r="I250" i="3"/>
  <c r="C250" i="3"/>
  <c r="J250" i="3" s="1"/>
  <c r="D256" i="2" l="1"/>
  <c r="H256" i="2" s="1"/>
  <c r="I255" i="2"/>
  <c r="L255" i="2" s="1"/>
  <c r="A253" i="3" s="1"/>
  <c r="E257" i="2"/>
  <c r="F257" i="2" s="1"/>
  <c r="C257" i="2"/>
  <c r="G256" i="2" s="1"/>
  <c r="A259" i="2"/>
  <c r="B258" i="2"/>
  <c r="E252" i="3"/>
  <c r="B252" i="3" s="1"/>
  <c r="D252" i="3"/>
  <c r="H250" i="3"/>
  <c r="M250" i="3" s="1"/>
  <c r="N250" i="3" s="1"/>
  <c r="O250" i="3" s="1"/>
  <c r="G251" i="3"/>
  <c r="I251" i="3"/>
  <c r="F251" i="3"/>
  <c r="C251" i="3"/>
  <c r="J251" i="3" s="1"/>
  <c r="L257" i="3" l="1"/>
  <c r="K259" i="2"/>
  <c r="A260" i="2"/>
  <c r="K260" i="2" s="1"/>
  <c r="B259" i="2"/>
  <c r="D257" i="2"/>
  <c r="H257" i="2" s="1"/>
  <c r="E258" i="2"/>
  <c r="F258" i="2" s="1"/>
  <c r="C258" i="2"/>
  <c r="G257" i="2" s="1"/>
  <c r="I256" i="2"/>
  <c r="L256" i="2" s="1"/>
  <c r="A254" i="3" s="1"/>
  <c r="E253" i="3"/>
  <c r="B253" i="3" s="1"/>
  <c r="D253" i="3"/>
  <c r="H251" i="3"/>
  <c r="M251" i="3" s="1"/>
  <c r="N251" i="3" s="1"/>
  <c r="O251" i="3" s="1"/>
  <c r="G252" i="3"/>
  <c r="F252" i="3"/>
  <c r="I252" i="3"/>
  <c r="C252" i="3"/>
  <c r="J252" i="3" s="1"/>
  <c r="L258" i="3" l="1"/>
  <c r="D258" i="2"/>
  <c r="H258" i="2" s="1"/>
  <c r="I257" i="2"/>
  <c r="L257" i="2" s="1"/>
  <c r="A255" i="3" s="1"/>
  <c r="C259" i="2"/>
  <c r="G258" i="2" s="1"/>
  <c r="E259" i="2"/>
  <c r="F259" i="2" s="1"/>
  <c r="A261" i="2"/>
  <c r="B260" i="2"/>
  <c r="E254" i="3"/>
  <c r="B254" i="3" s="1"/>
  <c r="D254" i="3"/>
  <c r="H252" i="3"/>
  <c r="M252" i="3" s="1"/>
  <c r="N252" i="3" s="1"/>
  <c r="O252" i="3" s="1"/>
  <c r="G253" i="3"/>
  <c r="I253" i="3"/>
  <c r="C253" i="3"/>
  <c r="J253" i="3" s="1"/>
  <c r="F253" i="3"/>
  <c r="L259" i="3" l="1"/>
  <c r="K261" i="2"/>
  <c r="I258" i="2"/>
  <c r="L258" i="2" s="1"/>
  <c r="A256" i="3" s="1"/>
  <c r="E260" i="2"/>
  <c r="F260" i="2" s="1"/>
  <c r="C260" i="2"/>
  <c r="G259" i="2" s="1"/>
  <c r="B261" i="2"/>
  <c r="A262" i="2"/>
  <c r="D259" i="2"/>
  <c r="H259" i="2" s="1"/>
  <c r="E255" i="3"/>
  <c r="B255" i="3" s="1"/>
  <c r="D255" i="3"/>
  <c r="H253" i="3"/>
  <c r="M253" i="3" s="1"/>
  <c r="N253" i="3" s="1"/>
  <c r="O253" i="3" s="1"/>
  <c r="I254" i="3"/>
  <c r="G254" i="3"/>
  <c r="C254" i="3"/>
  <c r="J254" i="3" s="1"/>
  <c r="F254" i="3"/>
  <c r="L260" i="3" l="1"/>
  <c r="K262" i="2"/>
  <c r="I259" i="2"/>
  <c r="L259" i="2" s="1"/>
  <c r="A257" i="3" s="1"/>
  <c r="D260" i="2"/>
  <c r="H260" i="2" s="1"/>
  <c r="A263" i="2"/>
  <c r="B262" i="2"/>
  <c r="C261" i="2"/>
  <c r="G260" i="2" s="1"/>
  <c r="E261" i="2"/>
  <c r="F261" i="2" s="1"/>
  <c r="E256" i="3"/>
  <c r="B256" i="3" s="1"/>
  <c r="D256" i="3"/>
  <c r="H254" i="3"/>
  <c r="M254" i="3" s="1"/>
  <c r="N254" i="3" s="1"/>
  <c r="O254" i="3" s="1"/>
  <c r="C255" i="3"/>
  <c r="J255" i="3" s="1"/>
  <c r="G255" i="3"/>
  <c r="F255" i="3"/>
  <c r="I255" i="3"/>
  <c r="L261" i="3" l="1"/>
  <c r="K263" i="2"/>
  <c r="B263" i="2"/>
  <c r="A264" i="2"/>
  <c r="I260" i="2"/>
  <c r="L260" i="2" s="1"/>
  <c r="A258" i="3" s="1"/>
  <c r="D261" i="2"/>
  <c r="H261" i="2" s="1"/>
  <c r="E262" i="2"/>
  <c r="F262" i="2" s="1"/>
  <c r="C262" i="2"/>
  <c r="G261" i="2" s="1"/>
  <c r="E257" i="3"/>
  <c r="B257" i="3" s="1"/>
  <c r="D257" i="3"/>
  <c r="H255" i="3"/>
  <c r="M255" i="3" s="1"/>
  <c r="N255" i="3" s="1"/>
  <c r="O255" i="3" s="1"/>
  <c r="C256" i="3"/>
  <c r="J256" i="3" s="1"/>
  <c r="I256" i="3"/>
  <c r="F256" i="3"/>
  <c r="G256" i="3"/>
  <c r="L262" i="3" l="1"/>
  <c r="K264" i="2"/>
  <c r="D262" i="2"/>
  <c r="H262" i="2" s="1"/>
  <c r="I261" i="2"/>
  <c r="L261" i="2" s="1"/>
  <c r="A259" i="3" s="1"/>
  <c r="B264" i="2"/>
  <c r="A265" i="2"/>
  <c r="E263" i="2"/>
  <c r="F263" i="2" s="1"/>
  <c r="C263" i="2"/>
  <c r="G262" i="2" s="1"/>
  <c r="E258" i="3"/>
  <c r="B258" i="3" s="1"/>
  <c r="D258" i="3"/>
  <c r="H256" i="3"/>
  <c r="M256" i="3" s="1"/>
  <c r="N256" i="3" s="1"/>
  <c r="O256" i="3" s="1"/>
  <c r="C257" i="3"/>
  <c r="J257" i="3" s="1"/>
  <c r="I257" i="3"/>
  <c r="F257" i="3"/>
  <c r="G257" i="3"/>
  <c r="L263" i="3" l="1"/>
  <c r="K265" i="2"/>
  <c r="C264" i="2"/>
  <c r="G263" i="2" s="1"/>
  <c r="E264" i="2"/>
  <c r="F264" i="2" s="1"/>
  <c r="D263" i="2"/>
  <c r="H263" i="2" s="1"/>
  <c r="B265" i="2"/>
  <c r="A266" i="2"/>
  <c r="I262" i="2"/>
  <c r="L262" i="2" s="1"/>
  <c r="A260" i="3" s="1"/>
  <c r="E259" i="3"/>
  <c r="B259" i="3" s="1"/>
  <c r="D259" i="3"/>
  <c r="H257" i="3"/>
  <c r="M257" i="3" s="1"/>
  <c r="N257" i="3" s="1"/>
  <c r="O257" i="3" s="1"/>
  <c r="C258" i="3"/>
  <c r="J258" i="3" s="1"/>
  <c r="G258" i="3"/>
  <c r="F258" i="3"/>
  <c r="I258" i="3"/>
  <c r="L264" i="3" l="1"/>
  <c r="K266" i="2"/>
  <c r="D264" i="2"/>
  <c r="H264" i="2" s="1"/>
  <c r="B266" i="2"/>
  <c r="A267" i="2"/>
  <c r="E265" i="2"/>
  <c r="F265" i="2" s="1"/>
  <c r="C265" i="2"/>
  <c r="G264" i="2" s="1"/>
  <c r="I263" i="2"/>
  <c r="L263" i="2" s="1"/>
  <c r="A261" i="3" s="1"/>
  <c r="E260" i="3"/>
  <c r="B260" i="3" s="1"/>
  <c r="D260" i="3"/>
  <c r="H258" i="3"/>
  <c r="M258" i="3" s="1"/>
  <c r="N258" i="3" s="1"/>
  <c r="O258" i="3" s="1"/>
  <c r="C259" i="3"/>
  <c r="J259" i="3" s="1"/>
  <c r="G259" i="3"/>
  <c r="F259" i="3"/>
  <c r="I259" i="3"/>
  <c r="L265" i="3" l="1"/>
  <c r="K267" i="2"/>
  <c r="I264" i="2"/>
  <c r="L264" i="2" s="1"/>
  <c r="A262" i="3" s="1"/>
  <c r="B267" i="2"/>
  <c r="A268" i="2"/>
  <c r="D265" i="2"/>
  <c r="H265" i="2" s="1"/>
  <c r="E266" i="2"/>
  <c r="F266" i="2" s="1"/>
  <c r="C266" i="2"/>
  <c r="G265" i="2" s="1"/>
  <c r="E261" i="3"/>
  <c r="B261" i="3" s="1"/>
  <c r="D261" i="3"/>
  <c r="H259" i="3"/>
  <c r="M259" i="3" s="1"/>
  <c r="N259" i="3" s="1"/>
  <c r="O259" i="3" s="1"/>
  <c r="G260" i="3"/>
  <c r="F260" i="3"/>
  <c r="C260" i="3"/>
  <c r="J260" i="3" s="1"/>
  <c r="I260" i="3"/>
  <c r="L266" i="3" l="1"/>
  <c r="K268" i="2"/>
  <c r="D266" i="2"/>
  <c r="H266" i="2" s="1"/>
  <c r="I265" i="2"/>
  <c r="L265" i="2" s="1"/>
  <c r="A263" i="3" s="1"/>
  <c r="B268" i="2"/>
  <c r="A269" i="2"/>
  <c r="E267" i="2"/>
  <c r="F267" i="2" s="1"/>
  <c r="C267" i="2"/>
  <c r="G266" i="2" s="1"/>
  <c r="E262" i="3"/>
  <c r="B262" i="3" s="1"/>
  <c r="D262" i="3"/>
  <c r="H260" i="3"/>
  <c r="M260" i="3" s="1"/>
  <c r="N260" i="3" s="1"/>
  <c r="O260" i="3" s="1"/>
  <c r="C261" i="3"/>
  <c r="J261" i="3" s="1"/>
  <c r="F261" i="3"/>
  <c r="I261" i="3"/>
  <c r="G261" i="3"/>
  <c r="L267" i="3" l="1"/>
  <c r="K269" i="2"/>
  <c r="E268" i="2"/>
  <c r="F268" i="2" s="1"/>
  <c r="C268" i="2"/>
  <c r="G267" i="2" s="1"/>
  <c r="D267" i="2"/>
  <c r="H267" i="2" s="1"/>
  <c r="B269" i="2"/>
  <c r="A270" i="2"/>
  <c r="I266" i="2"/>
  <c r="L266" i="2" s="1"/>
  <c r="A264" i="3" s="1"/>
  <c r="E263" i="3"/>
  <c r="B263" i="3" s="1"/>
  <c r="D263" i="3"/>
  <c r="H261" i="3"/>
  <c r="M261" i="3" s="1"/>
  <c r="N261" i="3" s="1"/>
  <c r="O261" i="3" s="1"/>
  <c r="C262" i="3"/>
  <c r="J262" i="3" s="1"/>
  <c r="I262" i="3"/>
  <c r="G262" i="3"/>
  <c r="F262" i="3"/>
  <c r="L268" i="3" l="1"/>
  <c r="K270" i="2"/>
  <c r="A271" i="2"/>
  <c r="K271" i="2" s="1"/>
  <c r="B270" i="2"/>
  <c r="D268" i="2"/>
  <c r="H268" i="2" s="1"/>
  <c r="E269" i="2"/>
  <c r="F269" i="2" s="1"/>
  <c r="C269" i="2"/>
  <c r="G268" i="2" s="1"/>
  <c r="I267" i="2"/>
  <c r="L267" i="2" s="1"/>
  <c r="A265" i="3" s="1"/>
  <c r="E264" i="3"/>
  <c r="B264" i="3" s="1"/>
  <c r="D264" i="3"/>
  <c r="H262" i="3"/>
  <c r="M262" i="3" s="1"/>
  <c r="N262" i="3" s="1"/>
  <c r="O262" i="3" s="1"/>
  <c r="C263" i="3"/>
  <c r="J263" i="3" s="1"/>
  <c r="I263" i="3"/>
  <c r="F263" i="3"/>
  <c r="G263" i="3"/>
  <c r="L269" i="3" l="1"/>
  <c r="D269" i="2"/>
  <c r="H269" i="2" s="1"/>
  <c r="I268" i="2"/>
  <c r="L268" i="2" s="1"/>
  <c r="A266" i="3" s="1"/>
  <c r="C270" i="2"/>
  <c r="G269" i="2" s="1"/>
  <c r="E270" i="2"/>
  <c r="F270" i="2" s="1"/>
  <c r="B271" i="2"/>
  <c r="A272" i="2"/>
  <c r="E265" i="3"/>
  <c r="B265" i="3" s="1"/>
  <c r="D265" i="3"/>
  <c r="H263" i="3"/>
  <c r="M263" i="3" s="1"/>
  <c r="N263" i="3" s="1"/>
  <c r="O263" i="3" s="1"/>
  <c r="F264" i="3"/>
  <c r="C264" i="3"/>
  <c r="J264" i="3" s="1"/>
  <c r="G264" i="3"/>
  <c r="I264" i="3"/>
  <c r="L270" i="3" l="1"/>
  <c r="K272" i="2"/>
  <c r="D270" i="2"/>
  <c r="H270" i="2" s="1"/>
  <c r="I269" i="2"/>
  <c r="L269" i="2" s="1"/>
  <c r="A267" i="3" s="1"/>
  <c r="B272" i="2"/>
  <c r="A273" i="2"/>
  <c r="C271" i="2"/>
  <c r="G270" i="2" s="1"/>
  <c r="E271" i="2"/>
  <c r="F271" i="2" s="1"/>
  <c r="E266" i="3"/>
  <c r="B266" i="3" s="1"/>
  <c r="D266" i="3"/>
  <c r="H264" i="3"/>
  <c r="M264" i="3" s="1"/>
  <c r="N264" i="3" s="1"/>
  <c r="O264" i="3" s="1"/>
  <c r="C265" i="3"/>
  <c r="J265" i="3" s="1"/>
  <c r="I265" i="3"/>
  <c r="F265" i="3"/>
  <c r="G265" i="3"/>
  <c r="L271" i="3" l="1"/>
  <c r="K273" i="2"/>
  <c r="I270" i="2"/>
  <c r="L270" i="2" s="1"/>
  <c r="A268" i="3" s="1"/>
  <c r="B273" i="2"/>
  <c r="A274" i="2"/>
  <c r="E272" i="2"/>
  <c r="F272" i="2" s="1"/>
  <c r="C272" i="2"/>
  <c r="G271" i="2" s="1"/>
  <c r="D271" i="2"/>
  <c r="H271" i="2" s="1"/>
  <c r="E267" i="3"/>
  <c r="B267" i="3" s="1"/>
  <c r="D267" i="3"/>
  <c r="H265" i="3"/>
  <c r="M265" i="3" s="1"/>
  <c r="N265" i="3" s="1"/>
  <c r="O265" i="3" s="1"/>
  <c r="C266" i="3"/>
  <c r="J266" i="3" s="1"/>
  <c r="I266" i="3"/>
  <c r="G266" i="3"/>
  <c r="F266" i="3"/>
  <c r="L272" i="3" l="1"/>
  <c r="K274" i="2"/>
  <c r="I271" i="2"/>
  <c r="L271" i="2" s="1"/>
  <c r="A269" i="3" s="1"/>
  <c r="D272" i="2"/>
  <c r="H272" i="2" s="1"/>
  <c r="B274" i="2"/>
  <c r="A275" i="2"/>
  <c r="C273" i="2"/>
  <c r="G272" i="2" s="1"/>
  <c r="E273" i="2"/>
  <c r="F273" i="2" s="1"/>
  <c r="E268" i="3"/>
  <c r="B268" i="3" s="1"/>
  <c r="D268" i="3"/>
  <c r="H266" i="3"/>
  <c r="M266" i="3" s="1"/>
  <c r="N266" i="3" s="1"/>
  <c r="O266" i="3" s="1"/>
  <c r="C267" i="3"/>
  <c r="J267" i="3" s="1"/>
  <c r="G267" i="3"/>
  <c r="F267" i="3"/>
  <c r="I267" i="3"/>
  <c r="L273" i="3" l="1"/>
  <c r="K275" i="2"/>
  <c r="E274" i="2"/>
  <c r="F274" i="2" s="1"/>
  <c r="C274" i="2"/>
  <c r="G273" i="2" s="1"/>
  <c r="D273" i="2"/>
  <c r="H273" i="2" s="1"/>
  <c r="I272" i="2"/>
  <c r="L272" i="2" s="1"/>
  <c r="A270" i="3" s="1"/>
  <c r="B275" i="2"/>
  <c r="A276" i="2"/>
  <c r="K276" i="2" s="1"/>
  <c r="E269" i="3"/>
  <c r="B269" i="3" s="1"/>
  <c r="D269" i="3"/>
  <c r="H267" i="3"/>
  <c r="M267" i="3" s="1"/>
  <c r="N267" i="3" s="1"/>
  <c r="O267" i="3" s="1"/>
  <c r="I268" i="3"/>
  <c r="C268" i="3"/>
  <c r="J268" i="3" s="1"/>
  <c r="G268" i="3"/>
  <c r="F268" i="3"/>
  <c r="B276" i="2" l="1"/>
  <c r="A277" i="2"/>
  <c r="I273" i="2"/>
  <c r="L273" i="2" s="1"/>
  <c r="A271" i="3" s="1"/>
  <c r="L274" i="3"/>
  <c r="C275" i="2"/>
  <c r="G274" i="2" s="1"/>
  <c r="E275" i="2"/>
  <c r="F275" i="2" s="1"/>
  <c r="D274" i="2"/>
  <c r="H274" i="2" s="1"/>
  <c r="E270" i="3"/>
  <c r="B270" i="3" s="1"/>
  <c r="I270" i="3" s="1"/>
  <c r="D270" i="3"/>
  <c r="H268" i="3"/>
  <c r="M268" i="3" s="1"/>
  <c r="N268" i="3" s="1"/>
  <c r="O268" i="3" s="1"/>
  <c r="C269" i="3"/>
  <c r="J269" i="3" s="1"/>
  <c r="F269" i="3"/>
  <c r="I269" i="3"/>
  <c r="G269" i="3"/>
  <c r="L275" i="3" l="1"/>
  <c r="K277" i="2"/>
  <c r="B277" i="2"/>
  <c r="A278" i="2"/>
  <c r="I274" i="2"/>
  <c r="L274" i="2" s="1"/>
  <c r="A272" i="3" s="1"/>
  <c r="E276" i="2"/>
  <c r="F276" i="2" s="1"/>
  <c r="C276" i="2"/>
  <c r="G275" i="2" s="1"/>
  <c r="D275" i="2"/>
  <c r="H275" i="2" s="1"/>
  <c r="C270" i="3"/>
  <c r="J270" i="3" s="1"/>
  <c r="F270" i="3"/>
  <c r="E271" i="3"/>
  <c r="B271" i="3" s="1"/>
  <c r="D271" i="3"/>
  <c r="G270" i="3"/>
  <c r="H269" i="3"/>
  <c r="M269" i="3" s="1"/>
  <c r="N269" i="3" s="1"/>
  <c r="O269" i="3" s="1"/>
  <c r="L276" i="3" l="1"/>
  <c r="K278" i="2"/>
  <c r="B278" i="2"/>
  <c r="A279" i="2"/>
  <c r="K279" i="2" s="1"/>
  <c r="D276" i="2"/>
  <c r="H276" i="2" s="1"/>
  <c r="E277" i="2"/>
  <c r="F277" i="2" s="1"/>
  <c r="C277" i="2"/>
  <c r="G276" i="2" s="1"/>
  <c r="I275" i="2"/>
  <c r="L275" i="2" s="1"/>
  <c r="A273" i="3" s="1"/>
  <c r="H270" i="3"/>
  <c r="M270" i="3" s="1"/>
  <c r="N270" i="3" s="1"/>
  <c r="O270" i="3" s="1"/>
  <c r="E272" i="3"/>
  <c r="B272" i="3" s="1"/>
  <c r="D272" i="3"/>
  <c r="C271" i="3"/>
  <c r="J271" i="3" s="1"/>
  <c r="I271" i="3"/>
  <c r="F271" i="3"/>
  <c r="G271" i="3"/>
  <c r="L277" i="3" l="1"/>
  <c r="I276" i="2"/>
  <c r="L276" i="2" s="1"/>
  <c r="A274" i="3" s="1"/>
  <c r="D277" i="2"/>
  <c r="H277" i="2" s="1"/>
  <c r="B279" i="2"/>
  <c r="A280" i="2"/>
  <c r="E278" i="2"/>
  <c r="F278" i="2" s="1"/>
  <c r="C278" i="2"/>
  <c r="G277" i="2" s="1"/>
  <c r="E273" i="3"/>
  <c r="B273" i="3" s="1"/>
  <c r="D273" i="3"/>
  <c r="H271" i="3"/>
  <c r="M271" i="3" s="1"/>
  <c r="N271" i="3" s="1"/>
  <c r="O271" i="3" s="1"/>
  <c r="I272" i="3"/>
  <c r="G272" i="3"/>
  <c r="F272" i="3"/>
  <c r="C272" i="3"/>
  <c r="J272" i="3" s="1"/>
  <c r="L278" i="3" l="1"/>
  <c r="K280" i="2"/>
  <c r="E279" i="2"/>
  <c r="F279" i="2" s="1"/>
  <c r="C279" i="2"/>
  <c r="G278" i="2" s="1"/>
  <c r="I277" i="2"/>
  <c r="L277" i="2" s="1"/>
  <c r="A275" i="3" s="1"/>
  <c r="D278" i="2"/>
  <c r="H278" i="2" s="1"/>
  <c r="B280" i="2"/>
  <c r="A281" i="2"/>
  <c r="E274" i="3"/>
  <c r="B274" i="3" s="1"/>
  <c r="D274" i="3"/>
  <c r="H272" i="3"/>
  <c r="M272" i="3" s="1"/>
  <c r="N272" i="3" s="1"/>
  <c r="O272" i="3" s="1"/>
  <c r="G273" i="3"/>
  <c r="I273" i="3"/>
  <c r="C273" i="3"/>
  <c r="J273" i="3" s="1"/>
  <c r="F273" i="3"/>
  <c r="L279" i="3" l="1"/>
  <c r="K281" i="2"/>
  <c r="C280" i="2"/>
  <c r="G279" i="2" s="1"/>
  <c r="E280" i="2"/>
  <c r="F280" i="2" s="1"/>
  <c r="I278" i="2"/>
  <c r="L278" i="2" s="1"/>
  <c r="A276" i="3" s="1"/>
  <c r="D279" i="2"/>
  <c r="H279" i="2" s="1"/>
  <c r="B281" i="2"/>
  <c r="A282" i="2"/>
  <c r="E275" i="3"/>
  <c r="B275" i="3" s="1"/>
  <c r="D275" i="3"/>
  <c r="H273" i="3"/>
  <c r="M273" i="3" s="1"/>
  <c r="N273" i="3" s="1"/>
  <c r="O273" i="3" s="1"/>
  <c r="I274" i="3"/>
  <c r="G274" i="3"/>
  <c r="C274" i="3"/>
  <c r="J274" i="3" s="1"/>
  <c r="F274" i="3"/>
  <c r="L280" i="3" l="1"/>
  <c r="K282" i="2"/>
  <c r="D280" i="2"/>
  <c r="H280" i="2" s="1"/>
  <c r="I280" i="2" s="1"/>
  <c r="C281" i="2"/>
  <c r="G280" i="2" s="1"/>
  <c r="E281" i="2"/>
  <c r="F281" i="2" s="1"/>
  <c r="I279" i="2"/>
  <c r="L279" i="2" s="1"/>
  <c r="A277" i="3" s="1"/>
  <c r="B282" i="2"/>
  <c r="A283" i="2"/>
  <c r="E276" i="3"/>
  <c r="B276" i="3" s="1"/>
  <c r="D276" i="3"/>
  <c r="H274" i="3"/>
  <c r="M274" i="3" s="1"/>
  <c r="N274" i="3" s="1"/>
  <c r="O274" i="3" s="1"/>
  <c r="F275" i="3"/>
  <c r="G275" i="3"/>
  <c r="C275" i="3"/>
  <c r="J275" i="3" s="1"/>
  <c r="I275" i="3"/>
  <c r="L281" i="3" l="1"/>
  <c r="K283" i="2"/>
  <c r="L280" i="2"/>
  <c r="A278" i="3" s="1"/>
  <c r="D281" i="2"/>
  <c r="H281" i="2" s="1"/>
  <c r="C282" i="2"/>
  <c r="G281" i="2" s="1"/>
  <c r="E282" i="2"/>
  <c r="F282" i="2" s="1"/>
  <c r="B283" i="2"/>
  <c r="A284" i="2"/>
  <c r="E277" i="3"/>
  <c r="B277" i="3" s="1"/>
  <c r="D277" i="3"/>
  <c r="H275" i="3"/>
  <c r="M275" i="3" s="1"/>
  <c r="N275" i="3" s="1"/>
  <c r="O275" i="3" s="1"/>
  <c r="G276" i="3"/>
  <c r="F276" i="3"/>
  <c r="C276" i="3"/>
  <c r="J276" i="3" s="1"/>
  <c r="I276" i="3"/>
  <c r="L282" i="3" l="1"/>
  <c r="K284" i="2"/>
  <c r="I281" i="2"/>
  <c r="L281" i="2" s="1"/>
  <c r="A279" i="3" s="1"/>
  <c r="D282" i="2"/>
  <c r="H282" i="2" s="1"/>
  <c r="E283" i="2"/>
  <c r="F283" i="2" s="1"/>
  <c r="C283" i="2"/>
  <c r="G282" i="2" s="1"/>
  <c r="B284" i="2"/>
  <c r="A285" i="2"/>
  <c r="E278" i="3"/>
  <c r="B278" i="3" s="1"/>
  <c r="D278" i="3"/>
  <c r="H276" i="3"/>
  <c r="M276" i="3" s="1"/>
  <c r="N276" i="3" s="1"/>
  <c r="O276" i="3" s="1"/>
  <c r="C277" i="3"/>
  <c r="J277" i="3" s="1"/>
  <c r="I277" i="3"/>
  <c r="F277" i="3"/>
  <c r="G277" i="3"/>
  <c r="L283" i="3" l="1"/>
  <c r="K285" i="2"/>
  <c r="I282" i="2"/>
  <c r="L282" i="2" s="1"/>
  <c r="A280" i="3" s="1"/>
  <c r="B285" i="2"/>
  <c r="A286" i="2"/>
  <c r="C284" i="2"/>
  <c r="G283" i="2" s="1"/>
  <c r="E284" i="2"/>
  <c r="F284" i="2" s="1"/>
  <c r="D283" i="2"/>
  <c r="H283" i="2" s="1"/>
  <c r="E279" i="3"/>
  <c r="B279" i="3" s="1"/>
  <c r="D279" i="3"/>
  <c r="H277" i="3"/>
  <c r="M277" i="3" s="1"/>
  <c r="N277" i="3" s="1"/>
  <c r="O277" i="3" s="1"/>
  <c r="C278" i="3"/>
  <c r="J278" i="3" s="1"/>
  <c r="G278" i="3"/>
  <c r="I278" i="3"/>
  <c r="F278" i="3"/>
  <c r="L284" i="3" l="1"/>
  <c r="K286" i="2"/>
  <c r="I283" i="2"/>
  <c r="L283" i="2" s="1"/>
  <c r="A281" i="3" s="1"/>
  <c r="A287" i="2"/>
  <c r="B286" i="2"/>
  <c r="D284" i="2"/>
  <c r="H284" i="2" s="1"/>
  <c r="C285" i="2"/>
  <c r="G284" i="2" s="1"/>
  <c r="E285" i="2"/>
  <c r="F285" i="2" s="1"/>
  <c r="E280" i="3"/>
  <c r="B280" i="3" s="1"/>
  <c r="D280" i="3"/>
  <c r="H278" i="3"/>
  <c r="M278" i="3" s="1"/>
  <c r="N278" i="3" s="1"/>
  <c r="O278" i="3" s="1"/>
  <c r="C279" i="3"/>
  <c r="J279" i="3" s="1"/>
  <c r="I279" i="3"/>
  <c r="F279" i="3"/>
  <c r="G279" i="3"/>
  <c r="L285" i="3" l="1"/>
  <c r="K287" i="2"/>
  <c r="D285" i="2"/>
  <c r="H285" i="2" s="1"/>
  <c r="B287" i="2"/>
  <c r="A288" i="2"/>
  <c r="I284" i="2"/>
  <c r="L284" i="2" s="1"/>
  <c r="A282" i="3" s="1"/>
  <c r="E286" i="2"/>
  <c r="F286" i="2" s="1"/>
  <c r="C286" i="2"/>
  <c r="G285" i="2" s="1"/>
  <c r="E281" i="3"/>
  <c r="B281" i="3" s="1"/>
  <c r="D281" i="3"/>
  <c r="H279" i="3"/>
  <c r="M279" i="3" s="1"/>
  <c r="N279" i="3" s="1"/>
  <c r="O279" i="3" s="1"/>
  <c r="C280" i="3"/>
  <c r="J280" i="3" s="1"/>
  <c r="F280" i="3"/>
  <c r="I280" i="3"/>
  <c r="G280" i="3"/>
  <c r="L286" i="3" l="1"/>
  <c r="K288" i="2"/>
  <c r="I285" i="2"/>
  <c r="L285" i="2" s="1"/>
  <c r="A283" i="3" s="1"/>
  <c r="D286" i="2"/>
  <c r="H286" i="2" s="1"/>
  <c r="B288" i="2"/>
  <c r="A289" i="2"/>
  <c r="E287" i="2"/>
  <c r="F287" i="2" s="1"/>
  <c r="C287" i="2"/>
  <c r="G286" i="2" s="1"/>
  <c r="E282" i="3"/>
  <c r="B282" i="3" s="1"/>
  <c r="D282" i="3"/>
  <c r="H280" i="3"/>
  <c r="M280" i="3" s="1"/>
  <c r="N280" i="3" s="1"/>
  <c r="O280" i="3" s="1"/>
  <c r="F281" i="3"/>
  <c r="I281" i="3"/>
  <c r="G281" i="3"/>
  <c r="C281" i="3"/>
  <c r="J281" i="3" s="1"/>
  <c r="L287" i="3" l="1"/>
  <c r="K289" i="2"/>
  <c r="I286" i="2"/>
  <c r="L286" i="2" s="1"/>
  <c r="A284" i="3" s="1"/>
  <c r="D287" i="2"/>
  <c r="H287" i="2" s="1"/>
  <c r="E288" i="2"/>
  <c r="F288" i="2" s="1"/>
  <c r="C288" i="2"/>
  <c r="G287" i="2" s="1"/>
  <c r="B289" i="2"/>
  <c r="A290" i="2"/>
  <c r="K290" i="2" s="1"/>
  <c r="E283" i="3"/>
  <c r="B283" i="3" s="1"/>
  <c r="D283" i="3"/>
  <c r="H281" i="3"/>
  <c r="M281" i="3" s="1"/>
  <c r="N281" i="3" s="1"/>
  <c r="O281" i="3" s="1"/>
  <c r="F282" i="3"/>
  <c r="G282" i="3"/>
  <c r="I282" i="3"/>
  <c r="C282" i="3"/>
  <c r="J282" i="3" s="1"/>
  <c r="B290" i="2" l="1"/>
  <c r="A291" i="2"/>
  <c r="K291" i="2" s="1"/>
  <c r="C289" i="2"/>
  <c r="G288" i="2" s="1"/>
  <c r="E289" i="2"/>
  <c r="F289" i="2" s="1"/>
  <c r="L288" i="3"/>
  <c r="D288" i="2"/>
  <c r="H288" i="2" s="1"/>
  <c r="I287" i="2"/>
  <c r="L287" i="2" s="1"/>
  <c r="A285" i="3" s="1"/>
  <c r="E284" i="3"/>
  <c r="B284" i="3" s="1"/>
  <c r="D284" i="3"/>
  <c r="H282" i="3"/>
  <c r="M282" i="3" s="1"/>
  <c r="N282" i="3" s="1"/>
  <c r="O282" i="3" s="1"/>
  <c r="C283" i="3"/>
  <c r="J283" i="3" s="1"/>
  <c r="G283" i="3"/>
  <c r="F283" i="3"/>
  <c r="I283" i="3"/>
  <c r="L289" i="3" l="1"/>
  <c r="D289" i="2"/>
  <c r="H289" i="2" s="1"/>
  <c r="A292" i="2"/>
  <c r="B291" i="2"/>
  <c r="I288" i="2"/>
  <c r="L288" i="2" s="1"/>
  <c r="A286" i="3" s="1"/>
  <c r="E290" i="2"/>
  <c r="F290" i="2" s="1"/>
  <c r="C290" i="2"/>
  <c r="G289" i="2" s="1"/>
  <c r="E285" i="3"/>
  <c r="B285" i="3" s="1"/>
  <c r="D285" i="3"/>
  <c r="H283" i="3"/>
  <c r="M283" i="3" s="1"/>
  <c r="N283" i="3" s="1"/>
  <c r="O283" i="3" s="1"/>
  <c r="I284" i="3"/>
  <c r="C284" i="3"/>
  <c r="J284" i="3" s="1"/>
  <c r="G284" i="3"/>
  <c r="F284" i="3"/>
  <c r="L290" i="3" l="1"/>
  <c r="K292" i="2"/>
  <c r="C291" i="2"/>
  <c r="G290" i="2" s="1"/>
  <c r="E291" i="2"/>
  <c r="F291" i="2" s="1"/>
  <c r="B292" i="2"/>
  <c r="A293" i="2"/>
  <c r="I289" i="2"/>
  <c r="L289" i="2" s="1"/>
  <c r="A287" i="3" s="1"/>
  <c r="D290" i="2"/>
  <c r="H290" i="2" s="1"/>
  <c r="E286" i="3"/>
  <c r="B286" i="3" s="1"/>
  <c r="D286" i="3"/>
  <c r="C285" i="3"/>
  <c r="J285" i="3" s="1"/>
  <c r="I285" i="3"/>
  <c r="G285" i="3"/>
  <c r="F285" i="3"/>
  <c r="H284" i="3"/>
  <c r="M284" i="3" s="1"/>
  <c r="N284" i="3" s="1"/>
  <c r="O284" i="3" s="1"/>
  <c r="L291" i="3" l="1"/>
  <c r="K293" i="2"/>
  <c r="I290" i="2"/>
  <c r="L290" i="2" s="1"/>
  <c r="A288" i="3" s="1"/>
  <c r="A294" i="2"/>
  <c r="K294" i="2" s="1"/>
  <c r="B293" i="2"/>
  <c r="D291" i="2"/>
  <c r="H291" i="2" s="1"/>
  <c r="E292" i="2"/>
  <c r="F292" i="2" s="1"/>
  <c r="C292" i="2"/>
  <c r="G291" i="2" s="1"/>
  <c r="E287" i="3"/>
  <c r="B287" i="3" s="1"/>
  <c r="D287" i="3"/>
  <c r="H285" i="3"/>
  <c r="M285" i="3" s="1"/>
  <c r="N285" i="3" s="1"/>
  <c r="O285" i="3" s="1"/>
  <c r="I286" i="3"/>
  <c r="G286" i="3"/>
  <c r="F286" i="3"/>
  <c r="C286" i="3"/>
  <c r="J286" i="3" s="1"/>
  <c r="L292" i="3" l="1"/>
  <c r="D292" i="2"/>
  <c r="H292" i="2" s="1"/>
  <c r="B294" i="2"/>
  <c r="A295" i="2"/>
  <c r="I291" i="2"/>
  <c r="L291" i="2" s="1"/>
  <c r="A289" i="3" s="1"/>
  <c r="C293" i="2"/>
  <c r="G292" i="2" s="1"/>
  <c r="E293" i="2"/>
  <c r="F293" i="2" s="1"/>
  <c r="E288" i="3"/>
  <c r="B288" i="3" s="1"/>
  <c r="D288" i="3"/>
  <c r="H286" i="3"/>
  <c r="M286" i="3" s="1"/>
  <c r="N286" i="3" s="1"/>
  <c r="O286" i="3" s="1"/>
  <c r="C287" i="3"/>
  <c r="J287" i="3" s="1"/>
  <c r="G287" i="3"/>
  <c r="F287" i="3"/>
  <c r="I287" i="3"/>
  <c r="L293" i="3" l="1"/>
  <c r="K295" i="2"/>
  <c r="D293" i="2"/>
  <c r="H293" i="2" s="1"/>
  <c r="I292" i="2"/>
  <c r="L292" i="2" s="1"/>
  <c r="A290" i="3" s="1"/>
  <c r="C294" i="2"/>
  <c r="G293" i="2" s="1"/>
  <c r="E294" i="2"/>
  <c r="F294" i="2" s="1"/>
  <c r="B295" i="2"/>
  <c r="A296" i="2"/>
  <c r="E289" i="3"/>
  <c r="B289" i="3" s="1"/>
  <c r="D289" i="3"/>
  <c r="H287" i="3"/>
  <c r="M287" i="3" s="1"/>
  <c r="N287" i="3" s="1"/>
  <c r="O287" i="3" s="1"/>
  <c r="C288" i="3"/>
  <c r="J288" i="3" s="1"/>
  <c r="I288" i="3"/>
  <c r="F288" i="3"/>
  <c r="G288" i="3"/>
  <c r="I293" i="2" l="1"/>
  <c r="L293" i="2"/>
  <c r="A291" i="3" s="1"/>
  <c r="L294" i="3"/>
  <c r="K296" i="2"/>
  <c r="D294" i="2"/>
  <c r="H294" i="2" s="1"/>
  <c r="C295" i="2"/>
  <c r="G294" i="2" s="1"/>
  <c r="E295" i="2"/>
  <c r="F295" i="2" s="1"/>
  <c r="B296" i="2"/>
  <c r="A297" i="2"/>
  <c r="E290" i="3"/>
  <c r="B290" i="3" s="1"/>
  <c r="D290" i="3"/>
  <c r="H288" i="3"/>
  <c r="M288" i="3" s="1"/>
  <c r="N288" i="3" s="1"/>
  <c r="O288" i="3" s="1"/>
  <c r="G289" i="3"/>
  <c r="C289" i="3"/>
  <c r="J289" i="3" s="1"/>
  <c r="I289" i="3"/>
  <c r="F289" i="3"/>
  <c r="L295" i="3" l="1"/>
  <c r="K297" i="2"/>
  <c r="D295" i="2"/>
  <c r="H295" i="2" s="1"/>
  <c r="I294" i="2"/>
  <c r="L294" i="2" s="1"/>
  <c r="A292" i="3" s="1"/>
  <c r="E296" i="2"/>
  <c r="F296" i="2" s="1"/>
  <c r="C296" i="2"/>
  <c r="G295" i="2" s="1"/>
  <c r="B297" i="2"/>
  <c r="A298" i="2"/>
  <c r="E291" i="3"/>
  <c r="B291" i="3" s="1"/>
  <c r="D291" i="3"/>
  <c r="H289" i="3"/>
  <c r="M289" i="3" s="1"/>
  <c r="N289" i="3" s="1"/>
  <c r="O289" i="3" s="1"/>
  <c r="C290" i="3"/>
  <c r="J290" i="3" s="1"/>
  <c r="G290" i="3"/>
  <c r="F290" i="3"/>
  <c r="I290" i="3"/>
  <c r="L296" i="3" l="1"/>
  <c r="K298" i="2"/>
  <c r="I295" i="2"/>
  <c r="L295" i="2" s="1"/>
  <c r="A293" i="3" s="1"/>
  <c r="D296" i="2"/>
  <c r="H296" i="2" s="1"/>
  <c r="C297" i="2"/>
  <c r="G296" i="2" s="1"/>
  <c r="E297" i="2"/>
  <c r="F297" i="2" s="1"/>
  <c r="B298" i="2"/>
  <c r="A299" i="2"/>
  <c r="E292" i="3"/>
  <c r="B292" i="3" s="1"/>
  <c r="D292" i="3"/>
  <c r="H290" i="3"/>
  <c r="M290" i="3" s="1"/>
  <c r="N290" i="3" s="1"/>
  <c r="O290" i="3" s="1"/>
  <c r="F291" i="3"/>
  <c r="G291" i="3"/>
  <c r="C291" i="3"/>
  <c r="J291" i="3" s="1"/>
  <c r="I291" i="3"/>
  <c r="L297" i="3" l="1"/>
  <c r="K299" i="2"/>
  <c r="I296" i="2"/>
  <c r="L296" i="2" s="1"/>
  <c r="A294" i="3" s="1"/>
  <c r="D297" i="2"/>
  <c r="H297" i="2" s="1"/>
  <c r="A300" i="2"/>
  <c r="B299" i="2"/>
  <c r="E298" i="2"/>
  <c r="F298" i="2" s="1"/>
  <c r="C298" i="2"/>
  <c r="G297" i="2" s="1"/>
  <c r="E293" i="3"/>
  <c r="B293" i="3" s="1"/>
  <c r="I293" i="3" s="1"/>
  <c r="D293" i="3"/>
  <c r="C292" i="3"/>
  <c r="J292" i="3" s="1"/>
  <c r="G292" i="3"/>
  <c r="I292" i="3"/>
  <c r="F292" i="3"/>
  <c r="H291" i="3"/>
  <c r="M291" i="3" s="1"/>
  <c r="N291" i="3" s="1"/>
  <c r="O291" i="3" s="1"/>
  <c r="L298" i="3" l="1"/>
  <c r="K300" i="2"/>
  <c r="D298" i="2"/>
  <c r="H298" i="2" s="1"/>
  <c r="I297" i="2"/>
  <c r="L297" i="2" s="1"/>
  <c r="A295" i="3" s="1"/>
  <c r="C299" i="2"/>
  <c r="G298" i="2" s="1"/>
  <c r="E299" i="2"/>
  <c r="F299" i="2" s="1"/>
  <c r="B300" i="2"/>
  <c r="A301" i="2"/>
  <c r="C293" i="3"/>
  <c r="J293" i="3" s="1"/>
  <c r="F293" i="3"/>
  <c r="G293" i="3"/>
  <c r="E294" i="3"/>
  <c r="B294" i="3" s="1"/>
  <c r="D294" i="3"/>
  <c r="H292" i="3"/>
  <c r="M292" i="3" s="1"/>
  <c r="N292" i="3" s="1"/>
  <c r="O292" i="3" s="1"/>
  <c r="L299" i="3" l="1"/>
  <c r="K301" i="2"/>
  <c r="I298" i="2"/>
  <c r="L298" i="2" s="1"/>
  <c r="A296" i="3" s="1"/>
  <c r="B301" i="2"/>
  <c r="A302" i="2"/>
  <c r="E300" i="2"/>
  <c r="F300" i="2" s="1"/>
  <c r="C300" i="2"/>
  <c r="G299" i="2" s="1"/>
  <c r="D299" i="2"/>
  <c r="H299" i="2" s="1"/>
  <c r="H293" i="3"/>
  <c r="M293" i="3" s="1"/>
  <c r="N293" i="3" s="1"/>
  <c r="O293" i="3" s="1"/>
  <c r="E295" i="3"/>
  <c r="B295" i="3" s="1"/>
  <c r="D295" i="3"/>
  <c r="C294" i="3"/>
  <c r="J294" i="3" s="1"/>
  <c r="I294" i="3"/>
  <c r="F294" i="3"/>
  <c r="G294" i="3"/>
  <c r="L300" i="3" l="1"/>
  <c r="K302" i="2"/>
  <c r="I299" i="2"/>
  <c r="L299" i="2" s="1"/>
  <c r="A297" i="3" s="1"/>
  <c r="D300" i="2"/>
  <c r="H300" i="2" s="1"/>
  <c r="B302" i="2"/>
  <c r="A303" i="2"/>
  <c r="C301" i="2"/>
  <c r="G300" i="2" s="1"/>
  <c r="E301" i="2"/>
  <c r="F301" i="2" s="1"/>
  <c r="E296" i="3"/>
  <c r="B296" i="3" s="1"/>
  <c r="D296" i="3"/>
  <c r="H294" i="3"/>
  <c r="M294" i="3" s="1"/>
  <c r="N294" i="3" s="1"/>
  <c r="O294" i="3" s="1"/>
  <c r="F295" i="3"/>
  <c r="I295" i="3"/>
  <c r="C295" i="3"/>
  <c r="J295" i="3" s="1"/>
  <c r="G295" i="3"/>
  <c r="L301" i="3" l="1"/>
  <c r="K303" i="2"/>
  <c r="D301" i="2"/>
  <c r="H301" i="2" s="1"/>
  <c r="I300" i="2"/>
  <c r="L300" i="2" s="1"/>
  <c r="A298" i="3" s="1"/>
  <c r="A304" i="2"/>
  <c r="K304" i="2" s="1"/>
  <c r="B303" i="2"/>
  <c r="E302" i="2"/>
  <c r="F302" i="2" s="1"/>
  <c r="C302" i="2"/>
  <c r="G301" i="2" s="1"/>
  <c r="E297" i="3"/>
  <c r="B297" i="3" s="1"/>
  <c r="D297" i="3"/>
  <c r="H295" i="3"/>
  <c r="M295" i="3" s="1"/>
  <c r="N295" i="3" s="1"/>
  <c r="O295" i="3" s="1"/>
  <c r="C296" i="3"/>
  <c r="J296" i="3" s="1"/>
  <c r="G296" i="3"/>
  <c r="F296" i="3"/>
  <c r="I296" i="3"/>
  <c r="I301" i="2" l="1"/>
  <c r="L301" i="2" s="1"/>
  <c r="A299" i="3" s="1"/>
  <c r="D302" i="2"/>
  <c r="H302" i="2" s="1"/>
  <c r="B304" i="2"/>
  <c r="A305" i="2"/>
  <c r="E303" i="2"/>
  <c r="F303" i="2" s="1"/>
  <c r="C303" i="2"/>
  <c r="G302" i="2" s="1"/>
  <c r="L302" i="3"/>
  <c r="E298" i="3"/>
  <c r="B298" i="3" s="1"/>
  <c r="G298" i="3" s="1"/>
  <c r="D298" i="3"/>
  <c r="H296" i="3"/>
  <c r="M296" i="3" s="1"/>
  <c r="N296" i="3" s="1"/>
  <c r="O296" i="3" s="1"/>
  <c r="C297" i="3"/>
  <c r="J297" i="3" s="1"/>
  <c r="I297" i="3"/>
  <c r="F297" i="3"/>
  <c r="G297" i="3"/>
  <c r="L303" i="3" l="1"/>
  <c r="K305" i="2"/>
  <c r="I302" i="2"/>
  <c r="L302" i="2" s="1"/>
  <c r="A300" i="3" s="1"/>
  <c r="D303" i="2"/>
  <c r="H303" i="2" s="1"/>
  <c r="B305" i="2"/>
  <c r="A306" i="2"/>
  <c r="K306" i="2" s="1"/>
  <c r="C304" i="2"/>
  <c r="G303" i="2" s="1"/>
  <c r="E304" i="2"/>
  <c r="F304" i="2" s="1"/>
  <c r="I298" i="3"/>
  <c r="E299" i="3"/>
  <c r="B299" i="3" s="1"/>
  <c r="D299" i="3"/>
  <c r="C298" i="3"/>
  <c r="J298" i="3" s="1"/>
  <c r="F298" i="3"/>
  <c r="H298" i="3" s="1"/>
  <c r="H297" i="3"/>
  <c r="M297" i="3" s="1"/>
  <c r="N297" i="3" s="1"/>
  <c r="O297" i="3" s="1"/>
  <c r="L304" i="3" l="1"/>
  <c r="D304" i="2"/>
  <c r="H304" i="2" s="1"/>
  <c r="C305" i="2"/>
  <c r="G304" i="2" s="1"/>
  <c r="E305" i="2"/>
  <c r="F305" i="2" s="1"/>
  <c r="B306" i="2"/>
  <c r="A307" i="2"/>
  <c r="I303" i="2"/>
  <c r="L303" i="2" s="1"/>
  <c r="A301" i="3" s="1"/>
  <c r="M298" i="3"/>
  <c r="N298" i="3" s="1"/>
  <c r="O298" i="3" s="1"/>
  <c r="E300" i="3"/>
  <c r="B300" i="3" s="1"/>
  <c r="D300" i="3"/>
  <c r="I299" i="3"/>
  <c r="F299" i="3"/>
  <c r="G299" i="3"/>
  <c r="C299" i="3"/>
  <c r="J299" i="3" s="1"/>
  <c r="L305" i="3" l="1"/>
  <c r="K307" i="2"/>
  <c r="D305" i="2"/>
  <c r="H305" i="2" s="1"/>
  <c r="I304" i="2"/>
  <c r="L304" i="2" s="1"/>
  <c r="A302" i="3" s="1"/>
  <c r="C306" i="2"/>
  <c r="G305" i="2" s="1"/>
  <c r="E306" i="2"/>
  <c r="F306" i="2" s="1"/>
  <c r="A308" i="2"/>
  <c r="K308" i="2" s="1"/>
  <c r="B307" i="2"/>
  <c r="E301" i="3"/>
  <c r="B301" i="3" s="1"/>
  <c r="D301" i="3"/>
  <c r="H299" i="3"/>
  <c r="M299" i="3" s="1"/>
  <c r="N299" i="3" s="1"/>
  <c r="O299" i="3" s="1"/>
  <c r="G300" i="3"/>
  <c r="I300" i="3"/>
  <c r="C300" i="3"/>
  <c r="J300" i="3" s="1"/>
  <c r="F300" i="3"/>
  <c r="L306" i="3" l="1"/>
  <c r="I305" i="2"/>
  <c r="L305" i="2" s="1"/>
  <c r="A303" i="3" s="1"/>
  <c r="D306" i="2"/>
  <c r="H306" i="2" s="1"/>
  <c r="B308" i="2"/>
  <c r="A309" i="2"/>
  <c r="C307" i="2"/>
  <c r="G306" i="2" s="1"/>
  <c r="E307" i="2"/>
  <c r="F307" i="2" s="1"/>
  <c r="E302" i="3"/>
  <c r="B302" i="3" s="1"/>
  <c r="D302" i="3"/>
  <c r="H300" i="3"/>
  <c r="M300" i="3" s="1"/>
  <c r="N300" i="3" s="1"/>
  <c r="O300" i="3" s="1"/>
  <c r="F301" i="3"/>
  <c r="I301" i="3"/>
  <c r="G301" i="3"/>
  <c r="C301" i="3"/>
  <c r="J301" i="3" s="1"/>
  <c r="L307" i="3" l="1"/>
  <c r="K309" i="2"/>
  <c r="I306" i="2"/>
  <c r="L306" i="2" s="1"/>
  <c r="A304" i="3" s="1"/>
  <c r="D307" i="2"/>
  <c r="H307" i="2" s="1"/>
  <c r="B309" i="2"/>
  <c r="A310" i="2"/>
  <c r="C308" i="2"/>
  <c r="G307" i="2" s="1"/>
  <c r="E308" i="2"/>
  <c r="F308" i="2" s="1"/>
  <c r="E303" i="3"/>
  <c r="B303" i="3" s="1"/>
  <c r="D303" i="3"/>
  <c r="H301" i="3"/>
  <c r="M301" i="3" s="1"/>
  <c r="N301" i="3" s="1"/>
  <c r="O301" i="3" s="1"/>
  <c r="C302" i="3"/>
  <c r="J302" i="3" s="1"/>
  <c r="G302" i="3"/>
  <c r="F302" i="3"/>
  <c r="I302" i="3"/>
  <c r="L308" i="3" l="1"/>
  <c r="K310" i="2"/>
  <c r="D308" i="2"/>
  <c r="H308" i="2" s="1"/>
  <c r="I308" i="2" s="1"/>
  <c r="I307" i="2"/>
  <c r="L307" i="2" s="1"/>
  <c r="A305" i="3" s="1"/>
  <c r="B310" i="2"/>
  <c r="A311" i="2"/>
  <c r="C309" i="2"/>
  <c r="G308" i="2" s="1"/>
  <c r="E309" i="2"/>
  <c r="F309" i="2" s="1"/>
  <c r="E304" i="3"/>
  <c r="B304" i="3" s="1"/>
  <c r="D304" i="3"/>
  <c r="H302" i="3"/>
  <c r="M302" i="3" s="1"/>
  <c r="N302" i="3" s="1"/>
  <c r="O302" i="3" s="1"/>
  <c r="C303" i="3"/>
  <c r="J303" i="3" s="1"/>
  <c r="G303" i="3"/>
  <c r="F303" i="3"/>
  <c r="I303" i="3"/>
  <c r="L309" i="3" l="1"/>
  <c r="K311" i="2"/>
  <c r="L308" i="2"/>
  <c r="A306" i="3" s="1"/>
  <c r="D309" i="2"/>
  <c r="H309" i="2" s="1"/>
  <c r="B311" i="2"/>
  <c r="A312" i="2"/>
  <c r="C310" i="2"/>
  <c r="G309" i="2" s="1"/>
  <c r="E310" i="2"/>
  <c r="F310" i="2" s="1"/>
  <c r="E305" i="3"/>
  <c r="B305" i="3" s="1"/>
  <c r="D305" i="3"/>
  <c r="H303" i="3"/>
  <c r="M303" i="3" s="1"/>
  <c r="N303" i="3" s="1"/>
  <c r="O303" i="3" s="1"/>
  <c r="F304" i="3"/>
  <c r="C304" i="3"/>
  <c r="J304" i="3" s="1"/>
  <c r="G304" i="3"/>
  <c r="I304" i="3"/>
  <c r="L310" i="3" l="1"/>
  <c r="K312" i="2"/>
  <c r="D310" i="2"/>
  <c r="H310" i="2" s="1"/>
  <c r="A313" i="2"/>
  <c r="B312" i="2"/>
  <c r="C311" i="2"/>
  <c r="G310" i="2" s="1"/>
  <c r="E311" i="2"/>
  <c r="F311" i="2" s="1"/>
  <c r="I309" i="2"/>
  <c r="L309" i="2" s="1"/>
  <c r="A307" i="3" s="1"/>
  <c r="E306" i="3"/>
  <c r="B306" i="3" s="1"/>
  <c r="D306" i="3"/>
  <c r="H304" i="3"/>
  <c r="M304" i="3" s="1"/>
  <c r="N304" i="3" s="1"/>
  <c r="O304" i="3" s="1"/>
  <c r="G305" i="3"/>
  <c r="I305" i="3"/>
  <c r="C305" i="3"/>
  <c r="J305" i="3" s="1"/>
  <c r="F305" i="3"/>
  <c r="L311" i="3" l="1"/>
  <c r="K313" i="2"/>
  <c r="D311" i="2"/>
  <c r="H311" i="2" s="1"/>
  <c r="E312" i="2"/>
  <c r="F312" i="2" s="1"/>
  <c r="C312" i="2"/>
  <c r="G311" i="2" s="1"/>
  <c r="B313" i="2"/>
  <c r="A314" i="2"/>
  <c r="K314" i="2" s="1"/>
  <c r="I310" i="2"/>
  <c r="L310" i="2" s="1"/>
  <c r="A308" i="3" s="1"/>
  <c r="E307" i="3"/>
  <c r="B307" i="3" s="1"/>
  <c r="D307" i="3"/>
  <c r="H305" i="3"/>
  <c r="M305" i="3" s="1"/>
  <c r="N305" i="3" s="1"/>
  <c r="O305" i="3" s="1"/>
  <c r="I306" i="3"/>
  <c r="G306" i="3"/>
  <c r="F306" i="3"/>
  <c r="C306" i="3"/>
  <c r="J306" i="3" s="1"/>
  <c r="D312" i="2" l="1"/>
  <c r="H312" i="2" s="1"/>
  <c r="I311" i="2"/>
  <c r="L311" i="2" s="1"/>
  <c r="A309" i="3" s="1"/>
  <c r="C313" i="2"/>
  <c r="G312" i="2" s="1"/>
  <c r="L312" i="2" s="1"/>
  <c r="E313" i="2"/>
  <c r="F313" i="2" s="1"/>
  <c r="A315" i="2"/>
  <c r="K315" i="2" s="1"/>
  <c r="B314" i="2"/>
  <c r="L312" i="3"/>
  <c r="E308" i="3"/>
  <c r="B308" i="3" s="1"/>
  <c r="D308" i="3"/>
  <c r="H306" i="3"/>
  <c r="M306" i="3" s="1"/>
  <c r="N306" i="3" s="1"/>
  <c r="O306" i="3" s="1"/>
  <c r="C307" i="3"/>
  <c r="J307" i="3" s="1"/>
  <c r="G307" i="3"/>
  <c r="F307" i="3"/>
  <c r="I307" i="3"/>
  <c r="I312" i="2" l="1"/>
  <c r="D313" i="2"/>
  <c r="H313" i="2" s="1"/>
  <c r="B315" i="2"/>
  <c r="A316" i="2"/>
  <c r="L313" i="3"/>
  <c r="E314" i="2"/>
  <c r="F314" i="2" s="1"/>
  <c r="C314" i="2"/>
  <c r="G313" i="2" s="1"/>
  <c r="A310" i="3"/>
  <c r="E309" i="3"/>
  <c r="B309" i="3" s="1"/>
  <c r="D309" i="3"/>
  <c r="H307" i="3"/>
  <c r="M307" i="3" s="1"/>
  <c r="N307" i="3" s="1"/>
  <c r="O307" i="3" s="1"/>
  <c r="C308" i="3"/>
  <c r="J308" i="3" s="1"/>
  <c r="I308" i="3"/>
  <c r="G308" i="3"/>
  <c r="F308" i="3"/>
  <c r="L314" i="3" l="1"/>
  <c r="K316" i="2"/>
  <c r="I313" i="2"/>
  <c r="L313" i="2" s="1"/>
  <c r="A311" i="3" s="1"/>
  <c r="D314" i="2"/>
  <c r="H314" i="2" s="1"/>
  <c r="B316" i="2"/>
  <c r="A317" i="2"/>
  <c r="E315" i="2"/>
  <c r="F315" i="2" s="1"/>
  <c r="C315" i="2"/>
  <c r="G314" i="2" s="1"/>
  <c r="E310" i="3"/>
  <c r="B310" i="3" s="1"/>
  <c r="F310" i="3" s="1"/>
  <c r="D310" i="3"/>
  <c r="H308" i="3"/>
  <c r="M308" i="3" s="1"/>
  <c r="N308" i="3" s="1"/>
  <c r="O308" i="3" s="1"/>
  <c r="F309" i="3"/>
  <c r="I309" i="3"/>
  <c r="C309" i="3"/>
  <c r="J309" i="3" s="1"/>
  <c r="G309" i="3"/>
  <c r="L315" i="3" l="1"/>
  <c r="K317" i="2"/>
  <c r="D315" i="2"/>
  <c r="H315" i="2" s="1"/>
  <c r="B317" i="2"/>
  <c r="A318" i="2"/>
  <c r="C316" i="2"/>
  <c r="G315" i="2" s="1"/>
  <c r="E316" i="2"/>
  <c r="F316" i="2" s="1"/>
  <c r="I314" i="2"/>
  <c r="L314" i="2" s="1"/>
  <c r="A312" i="3" s="1"/>
  <c r="G310" i="3"/>
  <c r="H310" i="3" s="1"/>
  <c r="C310" i="3"/>
  <c r="J310" i="3" s="1"/>
  <c r="I310" i="3"/>
  <c r="E311" i="3"/>
  <c r="B311" i="3" s="1"/>
  <c r="D311" i="3"/>
  <c r="H309" i="3"/>
  <c r="M309" i="3" s="1"/>
  <c r="N309" i="3" s="1"/>
  <c r="O309" i="3" s="1"/>
  <c r="L316" i="3" l="1"/>
  <c r="K318" i="2"/>
  <c r="I315" i="2"/>
  <c r="L315" i="2" s="1"/>
  <c r="A313" i="3" s="1"/>
  <c r="D316" i="2"/>
  <c r="H316" i="2" s="1"/>
  <c r="B318" i="2"/>
  <c r="A319" i="2"/>
  <c r="C317" i="2"/>
  <c r="G316" i="2" s="1"/>
  <c r="E317" i="2"/>
  <c r="F317" i="2" s="1"/>
  <c r="M310" i="3"/>
  <c r="N310" i="3" s="1"/>
  <c r="O310" i="3" s="1"/>
  <c r="E312" i="3"/>
  <c r="B312" i="3" s="1"/>
  <c r="D312" i="3"/>
  <c r="F311" i="3"/>
  <c r="I311" i="3"/>
  <c r="C311" i="3"/>
  <c r="J311" i="3" s="1"/>
  <c r="G311" i="3"/>
  <c r="L317" i="3" l="1"/>
  <c r="K319" i="2"/>
  <c r="I316" i="2"/>
  <c r="L316" i="2" s="1"/>
  <c r="A314" i="3" s="1"/>
  <c r="E318" i="2"/>
  <c r="F318" i="2" s="1"/>
  <c r="C318" i="2"/>
  <c r="G317" i="2" s="1"/>
  <c r="D317" i="2"/>
  <c r="H317" i="2" s="1"/>
  <c r="B319" i="2"/>
  <c r="A320" i="2"/>
  <c r="E313" i="3"/>
  <c r="B313" i="3" s="1"/>
  <c r="D313" i="3"/>
  <c r="C312" i="3"/>
  <c r="J312" i="3" s="1"/>
  <c r="I312" i="3"/>
  <c r="F312" i="3"/>
  <c r="G312" i="3"/>
  <c r="H311" i="3"/>
  <c r="M311" i="3" s="1"/>
  <c r="N311" i="3" s="1"/>
  <c r="O311" i="3" s="1"/>
  <c r="L318" i="3" l="1"/>
  <c r="K320" i="2"/>
  <c r="D318" i="2"/>
  <c r="H318" i="2" s="1"/>
  <c r="B320" i="2"/>
  <c r="A321" i="2"/>
  <c r="C319" i="2"/>
  <c r="G318" i="2" s="1"/>
  <c r="E319" i="2"/>
  <c r="F319" i="2" s="1"/>
  <c r="I317" i="2"/>
  <c r="L317" i="2" s="1"/>
  <c r="A315" i="3" s="1"/>
  <c r="E314" i="3"/>
  <c r="B314" i="3" s="1"/>
  <c r="D314" i="3"/>
  <c r="H312" i="3"/>
  <c r="M312" i="3" s="1"/>
  <c r="N312" i="3" s="1"/>
  <c r="O312" i="3" s="1"/>
  <c r="C313" i="3"/>
  <c r="J313" i="3" s="1"/>
  <c r="I313" i="3"/>
  <c r="G313" i="3"/>
  <c r="F313" i="3"/>
  <c r="L319" i="3" l="1"/>
  <c r="K321" i="2"/>
  <c r="I318" i="2"/>
  <c r="L318" i="2" s="1"/>
  <c r="A316" i="3" s="1"/>
  <c r="E320" i="2"/>
  <c r="F320" i="2" s="1"/>
  <c r="C320" i="2"/>
  <c r="G319" i="2" s="1"/>
  <c r="B321" i="2"/>
  <c r="A322" i="2"/>
  <c r="K322" i="2" s="1"/>
  <c r="D319" i="2"/>
  <c r="H319" i="2" s="1"/>
  <c r="E315" i="3"/>
  <c r="B315" i="3" s="1"/>
  <c r="D315" i="3"/>
  <c r="H313" i="3"/>
  <c r="M313" i="3" s="1"/>
  <c r="N313" i="3" s="1"/>
  <c r="O313" i="3" s="1"/>
  <c r="G314" i="3"/>
  <c r="C314" i="3"/>
  <c r="J314" i="3" s="1"/>
  <c r="I314" i="3"/>
  <c r="F314" i="3"/>
  <c r="L320" i="3" l="1"/>
  <c r="D320" i="2"/>
  <c r="H320" i="2" s="1"/>
  <c r="C321" i="2"/>
  <c r="G320" i="2" s="1"/>
  <c r="E321" i="2"/>
  <c r="F321" i="2" s="1"/>
  <c r="I319" i="2"/>
  <c r="L319" i="2" s="1"/>
  <c r="A317" i="3" s="1"/>
  <c r="A323" i="2"/>
  <c r="B322" i="2"/>
  <c r="E316" i="3"/>
  <c r="B316" i="3" s="1"/>
  <c r="D316" i="3"/>
  <c r="H314" i="3"/>
  <c r="M314" i="3" s="1"/>
  <c r="N314" i="3" s="1"/>
  <c r="O314" i="3" s="1"/>
  <c r="G315" i="3"/>
  <c r="C315" i="3"/>
  <c r="J315" i="3" s="1"/>
  <c r="I315" i="3"/>
  <c r="F315" i="3"/>
  <c r="L321" i="3" l="1"/>
  <c r="K323" i="2"/>
  <c r="D321" i="2"/>
  <c r="H321" i="2" s="1"/>
  <c r="E322" i="2"/>
  <c r="F322" i="2" s="1"/>
  <c r="C322" i="2"/>
  <c r="G321" i="2" s="1"/>
  <c r="B323" i="2"/>
  <c r="A324" i="2"/>
  <c r="K324" i="2" s="1"/>
  <c r="I320" i="2"/>
  <c r="L320" i="2" s="1"/>
  <c r="A318" i="3" s="1"/>
  <c r="E317" i="3"/>
  <c r="B317" i="3" s="1"/>
  <c r="D317" i="3"/>
  <c r="H315" i="3"/>
  <c r="M315" i="3" s="1"/>
  <c r="N315" i="3" s="1"/>
  <c r="O315" i="3" s="1"/>
  <c r="C316" i="3"/>
  <c r="J316" i="3" s="1"/>
  <c r="I316" i="3"/>
  <c r="F316" i="3"/>
  <c r="G316" i="3"/>
  <c r="L322" i="3" l="1"/>
  <c r="C323" i="2"/>
  <c r="G322" i="2" s="1"/>
  <c r="E323" i="2"/>
  <c r="F323" i="2" s="1"/>
  <c r="B324" i="2"/>
  <c r="A325" i="2"/>
  <c r="D322" i="2"/>
  <c r="H322" i="2" s="1"/>
  <c r="I321" i="2"/>
  <c r="L321" i="2" s="1"/>
  <c r="A319" i="3" s="1"/>
  <c r="E318" i="3"/>
  <c r="B318" i="3" s="1"/>
  <c r="D318" i="3"/>
  <c r="H316" i="3"/>
  <c r="M316" i="3" s="1"/>
  <c r="N316" i="3" s="1"/>
  <c r="O316" i="3" s="1"/>
  <c r="G317" i="3"/>
  <c r="I317" i="3"/>
  <c r="C317" i="3"/>
  <c r="J317" i="3" s="1"/>
  <c r="F317" i="3"/>
  <c r="L323" i="3" l="1"/>
  <c r="K325" i="2"/>
  <c r="D323" i="2"/>
  <c r="H323" i="2" s="1"/>
  <c r="I322" i="2"/>
  <c r="L322" i="2" s="1"/>
  <c r="A320" i="3" s="1"/>
  <c r="C324" i="2"/>
  <c r="G323" i="2" s="1"/>
  <c r="E324" i="2"/>
  <c r="F324" i="2" s="1"/>
  <c r="B325" i="2"/>
  <c r="A326" i="2"/>
  <c r="E319" i="3"/>
  <c r="B319" i="3" s="1"/>
  <c r="D319" i="3"/>
  <c r="H317" i="3"/>
  <c r="M317" i="3" s="1"/>
  <c r="N317" i="3" s="1"/>
  <c r="O317" i="3" s="1"/>
  <c r="G318" i="3"/>
  <c r="C318" i="3"/>
  <c r="J318" i="3" s="1"/>
  <c r="I318" i="3"/>
  <c r="F318" i="3"/>
  <c r="I323" i="2" l="1"/>
  <c r="L323" i="2" s="1"/>
  <c r="A321" i="3" s="1"/>
  <c r="L324" i="3"/>
  <c r="K326" i="2"/>
  <c r="B326" i="2"/>
  <c r="A327" i="2"/>
  <c r="C325" i="2"/>
  <c r="G324" i="2" s="1"/>
  <c r="E325" i="2"/>
  <c r="F325" i="2" s="1"/>
  <c r="D324" i="2"/>
  <c r="H324" i="2" s="1"/>
  <c r="E320" i="3"/>
  <c r="B320" i="3" s="1"/>
  <c r="D320" i="3"/>
  <c r="H318" i="3"/>
  <c r="M318" i="3" s="1"/>
  <c r="N318" i="3" s="1"/>
  <c r="O318" i="3" s="1"/>
  <c r="F319" i="3"/>
  <c r="I319" i="3"/>
  <c r="G319" i="3"/>
  <c r="C319" i="3"/>
  <c r="J319" i="3" s="1"/>
  <c r="L325" i="3" l="1"/>
  <c r="K327" i="2"/>
  <c r="I324" i="2"/>
  <c r="L324" i="2" s="1"/>
  <c r="A322" i="3" s="1"/>
  <c r="A328" i="2"/>
  <c r="B327" i="2"/>
  <c r="D325" i="2"/>
  <c r="H325" i="2" s="1"/>
  <c r="C326" i="2"/>
  <c r="G325" i="2" s="1"/>
  <c r="E326" i="2"/>
  <c r="F326" i="2" s="1"/>
  <c r="E321" i="3"/>
  <c r="B321" i="3" s="1"/>
  <c r="D321" i="3"/>
  <c r="I320" i="3"/>
  <c r="F320" i="3"/>
  <c r="G320" i="3"/>
  <c r="C320" i="3"/>
  <c r="J320" i="3" s="1"/>
  <c r="H319" i="3"/>
  <c r="M319" i="3" s="1"/>
  <c r="N319" i="3" s="1"/>
  <c r="O319" i="3" s="1"/>
  <c r="L326" i="3" l="1"/>
  <c r="K328" i="2"/>
  <c r="A329" i="2"/>
  <c r="K329" i="2" s="1"/>
  <c r="B328" i="2"/>
  <c r="C327" i="2"/>
  <c r="G326" i="2" s="1"/>
  <c r="E327" i="2"/>
  <c r="F327" i="2" s="1"/>
  <c r="D326" i="2"/>
  <c r="H326" i="2" s="1"/>
  <c r="I325" i="2"/>
  <c r="L325" i="2" s="1"/>
  <c r="A323" i="3" s="1"/>
  <c r="E322" i="3"/>
  <c r="B322" i="3" s="1"/>
  <c r="D322" i="3"/>
  <c r="H320" i="3"/>
  <c r="M320" i="3" s="1"/>
  <c r="N320" i="3" s="1"/>
  <c r="O320" i="3" s="1"/>
  <c r="G321" i="3"/>
  <c r="C321" i="3"/>
  <c r="J321" i="3" s="1"/>
  <c r="F321" i="3"/>
  <c r="I321" i="3"/>
  <c r="L327" i="3" l="1"/>
  <c r="D327" i="2"/>
  <c r="H327" i="2" s="1"/>
  <c r="C328" i="2"/>
  <c r="G327" i="2" s="1"/>
  <c r="E328" i="2"/>
  <c r="F328" i="2" s="1"/>
  <c r="I326" i="2"/>
  <c r="L326" i="2" s="1"/>
  <c r="A324" i="3" s="1"/>
  <c r="B329" i="2"/>
  <c r="A330" i="2"/>
  <c r="E323" i="3"/>
  <c r="B323" i="3" s="1"/>
  <c r="D323" i="3"/>
  <c r="H321" i="3"/>
  <c r="M321" i="3" s="1"/>
  <c r="N321" i="3" s="1"/>
  <c r="O321" i="3" s="1"/>
  <c r="C322" i="3"/>
  <c r="J322" i="3" s="1"/>
  <c r="I322" i="3"/>
  <c r="G322" i="3"/>
  <c r="F322" i="3"/>
  <c r="L328" i="3" l="1"/>
  <c r="K330" i="2"/>
  <c r="I327" i="2"/>
  <c r="L327" i="2" s="1"/>
  <c r="A325" i="3" s="1"/>
  <c r="C329" i="2"/>
  <c r="G328" i="2" s="1"/>
  <c r="E329" i="2"/>
  <c r="F329" i="2" s="1"/>
  <c r="B330" i="2"/>
  <c r="A331" i="2"/>
  <c r="D328" i="2"/>
  <c r="H328" i="2" s="1"/>
  <c r="E324" i="3"/>
  <c r="B324" i="3" s="1"/>
  <c r="D324" i="3"/>
  <c r="H322" i="3"/>
  <c r="M322" i="3" s="1"/>
  <c r="N322" i="3" s="1"/>
  <c r="O322" i="3" s="1"/>
  <c r="C323" i="3"/>
  <c r="J323" i="3" s="1"/>
  <c r="I323" i="3"/>
  <c r="G323" i="3"/>
  <c r="F323" i="3"/>
  <c r="L329" i="3" l="1"/>
  <c r="K331" i="2"/>
  <c r="E330" i="2"/>
  <c r="F330" i="2" s="1"/>
  <c r="C330" i="2"/>
  <c r="G329" i="2" s="1"/>
  <c r="D329" i="2"/>
  <c r="H329" i="2" s="1"/>
  <c r="B331" i="2"/>
  <c r="A332" i="2"/>
  <c r="I328" i="2"/>
  <c r="L328" i="2" s="1"/>
  <c r="A326" i="3" s="1"/>
  <c r="E325" i="3"/>
  <c r="B325" i="3" s="1"/>
  <c r="D325" i="3"/>
  <c r="H323" i="3"/>
  <c r="M323" i="3" s="1"/>
  <c r="N323" i="3" s="1"/>
  <c r="O323" i="3" s="1"/>
  <c r="I324" i="3"/>
  <c r="F324" i="3"/>
  <c r="G324" i="3"/>
  <c r="C324" i="3"/>
  <c r="J324" i="3" s="1"/>
  <c r="L330" i="3" l="1"/>
  <c r="K332" i="2"/>
  <c r="I329" i="2"/>
  <c r="L329" i="2" s="1"/>
  <c r="A327" i="3" s="1"/>
  <c r="C331" i="2"/>
  <c r="G330" i="2" s="1"/>
  <c r="E331" i="2"/>
  <c r="F331" i="2" s="1"/>
  <c r="B332" i="2"/>
  <c r="A333" i="2"/>
  <c r="K333" i="2" s="1"/>
  <c r="D330" i="2"/>
  <c r="H330" i="2" s="1"/>
  <c r="E326" i="3"/>
  <c r="B326" i="3" s="1"/>
  <c r="D326" i="3"/>
  <c r="I325" i="3"/>
  <c r="C325" i="3"/>
  <c r="J325" i="3" s="1"/>
  <c r="F325" i="3"/>
  <c r="G325" i="3"/>
  <c r="H324" i="3"/>
  <c r="M324" i="3" s="1"/>
  <c r="N324" i="3" s="1"/>
  <c r="O324" i="3" s="1"/>
  <c r="L331" i="3" l="1"/>
  <c r="E332" i="2"/>
  <c r="F332" i="2" s="1"/>
  <c r="C332" i="2"/>
  <c r="G331" i="2" s="1"/>
  <c r="B333" i="2"/>
  <c r="A334" i="2"/>
  <c r="I330" i="2"/>
  <c r="L330" i="2" s="1"/>
  <c r="A328" i="3" s="1"/>
  <c r="D331" i="2"/>
  <c r="H331" i="2" s="1"/>
  <c r="E327" i="3"/>
  <c r="B327" i="3" s="1"/>
  <c r="D327" i="3"/>
  <c r="H325" i="3"/>
  <c r="M325" i="3" s="1"/>
  <c r="N325" i="3" s="1"/>
  <c r="O325" i="3" s="1"/>
  <c r="C326" i="3"/>
  <c r="J326" i="3" s="1"/>
  <c r="F326" i="3"/>
  <c r="I326" i="3"/>
  <c r="G326" i="3"/>
  <c r="L332" i="3" l="1"/>
  <c r="K334" i="2"/>
  <c r="E333" i="2"/>
  <c r="F333" i="2" s="1"/>
  <c r="C333" i="2"/>
  <c r="G332" i="2" s="1"/>
  <c r="I331" i="2"/>
  <c r="L331" i="2" s="1"/>
  <c r="A329" i="3" s="1"/>
  <c r="B334" i="2"/>
  <c r="A335" i="2"/>
  <c r="K335" i="2" s="1"/>
  <c r="D332" i="2"/>
  <c r="H332" i="2" s="1"/>
  <c r="E328" i="3"/>
  <c r="B328" i="3" s="1"/>
  <c r="D328" i="3"/>
  <c r="H326" i="3"/>
  <c r="M326" i="3" s="1"/>
  <c r="N326" i="3" s="1"/>
  <c r="O326" i="3" s="1"/>
  <c r="I327" i="3"/>
  <c r="F327" i="3"/>
  <c r="G327" i="3"/>
  <c r="C327" i="3"/>
  <c r="J327" i="3" s="1"/>
  <c r="L333" i="3" l="1"/>
  <c r="D333" i="2"/>
  <c r="H333" i="2" s="1"/>
  <c r="E334" i="2"/>
  <c r="F334" i="2" s="1"/>
  <c r="C334" i="2"/>
  <c r="G333" i="2" s="1"/>
  <c r="I332" i="2"/>
  <c r="L332" i="2" s="1"/>
  <c r="A330" i="3" s="1"/>
  <c r="B335" i="2"/>
  <c r="A336" i="2"/>
  <c r="E329" i="3"/>
  <c r="B329" i="3" s="1"/>
  <c r="D329" i="3"/>
  <c r="H327" i="3"/>
  <c r="M327" i="3" s="1"/>
  <c r="N327" i="3" s="1"/>
  <c r="O327" i="3" s="1"/>
  <c r="F328" i="3"/>
  <c r="G328" i="3"/>
  <c r="C328" i="3"/>
  <c r="J328" i="3" s="1"/>
  <c r="I328" i="3"/>
  <c r="L334" i="3" l="1"/>
  <c r="K336" i="2"/>
  <c r="D334" i="2"/>
  <c r="H334" i="2" s="1"/>
  <c r="A337" i="2"/>
  <c r="B336" i="2"/>
  <c r="E335" i="2"/>
  <c r="F335" i="2" s="1"/>
  <c r="C335" i="2"/>
  <c r="G334" i="2" s="1"/>
  <c r="I333" i="2"/>
  <c r="L333" i="2" s="1"/>
  <c r="A331" i="3" s="1"/>
  <c r="E330" i="3"/>
  <c r="B330" i="3" s="1"/>
  <c r="D330" i="3"/>
  <c r="H328" i="3"/>
  <c r="M328" i="3" s="1"/>
  <c r="N328" i="3" s="1"/>
  <c r="O328" i="3" s="1"/>
  <c r="I329" i="3"/>
  <c r="G329" i="3"/>
  <c r="F329" i="3"/>
  <c r="C329" i="3"/>
  <c r="J329" i="3" s="1"/>
  <c r="L335" i="3" l="1"/>
  <c r="K337" i="2"/>
  <c r="D335" i="2"/>
  <c r="H335" i="2" s="1"/>
  <c r="C336" i="2"/>
  <c r="G335" i="2" s="1"/>
  <c r="E336" i="2"/>
  <c r="F336" i="2" s="1"/>
  <c r="A338" i="2"/>
  <c r="K338" i="2" s="1"/>
  <c r="B337" i="2"/>
  <c r="I334" i="2"/>
  <c r="L334" i="2" s="1"/>
  <c r="A332" i="3" s="1"/>
  <c r="E331" i="3"/>
  <c r="B331" i="3" s="1"/>
  <c r="D331" i="3"/>
  <c r="H329" i="3"/>
  <c r="M329" i="3" s="1"/>
  <c r="N329" i="3" s="1"/>
  <c r="O329" i="3" s="1"/>
  <c r="C330" i="3"/>
  <c r="J330" i="3" s="1"/>
  <c r="I330" i="3"/>
  <c r="F330" i="3"/>
  <c r="G330" i="3"/>
  <c r="D336" i="2" l="1"/>
  <c r="H336" i="2" s="1"/>
  <c r="B338" i="2"/>
  <c r="A339" i="2"/>
  <c r="L336" i="3"/>
  <c r="E337" i="2"/>
  <c r="F337" i="2" s="1"/>
  <c r="C337" i="2"/>
  <c r="G336" i="2" s="1"/>
  <c r="L336" i="2" s="1"/>
  <c r="I335" i="2"/>
  <c r="L335" i="2" s="1"/>
  <c r="A333" i="3" s="1"/>
  <c r="E332" i="3"/>
  <c r="B332" i="3" s="1"/>
  <c r="D332" i="3"/>
  <c r="H330" i="3"/>
  <c r="M330" i="3" s="1"/>
  <c r="N330" i="3" s="1"/>
  <c r="O330" i="3" s="1"/>
  <c r="F331" i="3"/>
  <c r="I331" i="3"/>
  <c r="G331" i="3"/>
  <c r="C331" i="3"/>
  <c r="J331" i="3" s="1"/>
  <c r="I336" i="2" l="1"/>
  <c r="L337" i="3"/>
  <c r="K339" i="2"/>
  <c r="A340" i="2"/>
  <c r="K340" i="2" s="1"/>
  <c r="B339" i="2"/>
  <c r="D337" i="2"/>
  <c r="H337" i="2" s="1"/>
  <c r="C338" i="2"/>
  <c r="G337" i="2" s="1"/>
  <c r="E338" i="2"/>
  <c r="F338" i="2" s="1"/>
  <c r="E333" i="3"/>
  <c r="B333" i="3" s="1"/>
  <c r="D333" i="3"/>
  <c r="H331" i="3"/>
  <c r="M331" i="3" s="1"/>
  <c r="N331" i="3" s="1"/>
  <c r="O331" i="3" s="1"/>
  <c r="I332" i="3"/>
  <c r="F332" i="3"/>
  <c r="G332" i="3"/>
  <c r="C332" i="3"/>
  <c r="J332" i="3" s="1"/>
  <c r="A334" i="3"/>
  <c r="E339" i="2" l="1"/>
  <c r="F339" i="2" s="1"/>
  <c r="C339" i="2"/>
  <c r="G338" i="2" s="1"/>
  <c r="D338" i="2"/>
  <c r="H338" i="2" s="1"/>
  <c r="I337" i="2"/>
  <c r="L337" i="2" s="1"/>
  <c r="A335" i="3" s="1"/>
  <c r="B340" i="2"/>
  <c r="A341" i="2"/>
  <c r="L338" i="3"/>
  <c r="E334" i="3"/>
  <c r="B334" i="3" s="1"/>
  <c r="D334" i="3"/>
  <c r="H332" i="3"/>
  <c r="M332" i="3" s="1"/>
  <c r="N332" i="3" s="1"/>
  <c r="O332" i="3" s="1"/>
  <c r="I333" i="3"/>
  <c r="F333" i="3"/>
  <c r="C333" i="3"/>
  <c r="J333" i="3" s="1"/>
  <c r="G333" i="3"/>
  <c r="L339" i="3" l="1"/>
  <c r="K341" i="2"/>
  <c r="B341" i="2"/>
  <c r="A342" i="2"/>
  <c r="I338" i="2"/>
  <c r="L338" i="2" s="1"/>
  <c r="A336" i="3" s="1"/>
  <c r="E340" i="2"/>
  <c r="F340" i="2" s="1"/>
  <c r="C340" i="2"/>
  <c r="G339" i="2" s="1"/>
  <c r="D339" i="2"/>
  <c r="H339" i="2" s="1"/>
  <c r="E335" i="3"/>
  <c r="B335" i="3" s="1"/>
  <c r="D335" i="3"/>
  <c r="H333" i="3"/>
  <c r="M333" i="3" s="1"/>
  <c r="N333" i="3" s="1"/>
  <c r="O333" i="3" s="1"/>
  <c r="F334" i="3"/>
  <c r="I334" i="3"/>
  <c r="C334" i="3"/>
  <c r="J334" i="3" s="1"/>
  <c r="G334" i="3"/>
  <c r="L340" i="3" l="1"/>
  <c r="K342" i="2"/>
  <c r="D340" i="2"/>
  <c r="H340" i="2" s="1"/>
  <c r="I339" i="2"/>
  <c r="L339" i="2" s="1"/>
  <c r="A337" i="3" s="1"/>
  <c r="B342" i="2"/>
  <c r="A343" i="2"/>
  <c r="K343" i="2" s="1"/>
  <c r="E341" i="2"/>
  <c r="F341" i="2" s="1"/>
  <c r="C341" i="2"/>
  <c r="G340" i="2" s="1"/>
  <c r="E336" i="3"/>
  <c r="B336" i="3" s="1"/>
  <c r="D336" i="3"/>
  <c r="H334" i="3"/>
  <c r="M334" i="3" s="1"/>
  <c r="N334" i="3" s="1"/>
  <c r="O334" i="3" s="1"/>
  <c r="I335" i="3"/>
  <c r="C335" i="3"/>
  <c r="J335" i="3" s="1"/>
  <c r="G335" i="3"/>
  <c r="F335" i="3"/>
  <c r="D341" i="2" l="1"/>
  <c r="H341" i="2" s="1"/>
  <c r="I340" i="2"/>
  <c r="L340" i="2" s="1"/>
  <c r="A338" i="3" s="1"/>
  <c r="B343" i="2"/>
  <c r="A344" i="2"/>
  <c r="L341" i="3"/>
  <c r="C342" i="2"/>
  <c r="G341" i="2" s="1"/>
  <c r="E342" i="2"/>
  <c r="F342" i="2" s="1"/>
  <c r="E337" i="3"/>
  <c r="B337" i="3" s="1"/>
  <c r="D337" i="3"/>
  <c r="I336" i="3"/>
  <c r="G336" i="3"/>
  <c r="C336" i="3"/>
  <c r="J336" i="3" s="1"/>
  <c r="F336" i="3"/>
  <c r="H335" i="3"/>
  <c r="M335" i="3" s="1"/>
  <c r="N335" i="3" s="1"/>
  <c r="O335" i="3" s="1"/>
  <c r="L342" i="3" l="1"/>
  <c r="K344" i="2"/>
  <c r="I341" i="2"/>
  <c r="L341" i="2" s="1"/>
  <c r="A339" i="3" s="1"/>
  <c r="E343" i="2"/>
  <c r="F343" i="2" s="1"/>
  <c r="C343" i="2"/>
  <c r="G342" i="2" s="1"/>
  <c r="D342" i="2"/>
  <c r="H342" i="2" s="1"/>
  <c r="A345" i="2"/>
  <c r="K345" i="2" s="1"/>
  <c r="B344" i="2"/>
  <c r="E338" i="3"/>
  <c r="B338" i="3" s="1"/>
  <c r="D338" i="3"/>
  <c r="H336" i="3"/>
  <c r="M336" i="3" s="1"/>
  <c r="N336" i="3" s="1"/>
  <c r="O336" i="3" s="1"/>
  <c r="C337" i="3"/>
  <c r="J337" i="3" s="1"/>
  <c r="I337" i="3"/>
  <c r="F337" i="3"/>
  <c r="G337" i="3"/>
  <c r="L343" i="3" l="1"/>
  <c r="E344" i="2"/>
  <c r="F344" i="2" s="1"/>
  <c r="C344" i="2"/>
  <c r="G343" i="2" s="1"/>
  <c r="B345" i="2"/>
  <c r="A346" i="2"/>
  <c r="I342" i="2"/>
  <c r="L342" i="2" s="1"/>
  <c r="A340" i="3" s="1"/>
  <c r="D343" i="2"/>
  <c r="H343" i="2" s="1"/>
  <c r="E339" i="3"/>
  <c r="B339" i="3" s="1"/>
  <c r="D339" i="3"/>
  <c r="H337" i="3"/>
  <c r="M337" i="3" s="1"/>
  <c r="N337" i="3" s="1"/>
  <c r="O337" i="3" s="1"/>
  <c r="G338" i="3"/>
  <c r="F338" i="3"/>
  <c r="C338" i="3"/>
  <c r="J338" i="3" s="1"/>
  <c r="I338" i="3"/>
  <c r="L344" i="3" l="1"/>
  <c r="K346" i="2"/>
  <c r="D344" i="2"/>
  <c r="H344" i="2" s="1"/>
  <c r="I343" i="2"/>
  <c r="L343" i="2" s="1"/>
  <c r="A341" i="3" s="1"/>
  <c r="A347" i="2"/>
  <c r="K347" i="2" s="1"/>
  <c r="B346" i="2"/>
  <c r="E345" i="2"/>
  <c r="F345" i="2" s="1"/>
  <c r="C345" i="2"/>
  <c r="G344" i="2" s="1"/>
  <c r="E340" i="3"/>
  <c r="B340" i="3" s="1"/>
  <c r="D340" i="3"/>
  <c r="I339" i="3"/>
  <c r="C339" i="3"/>
  <c r="J339" i="3" s="1"/>
  <c r="G339" i="3"/>
  <c r="F339" i="3"/>
  <c r="H338" i="3"/>
  <c r="M338" i="3" s="1"/>
  <c r="N338" i="3" s="1"/>
  <c r="O338" i="3" s="1"/>
  <c r="I344" i="2" l="1"/>
  <c r="L344" i="2" s="1"/>
  <c r="A342" i="3" s="1"/>
  <c r="A348" i="2"/>
  <c r="K348" i="2" s="1"/>
  <c r="B347" i="2"/>
  <c r="E346" i="2"/>
  <c r="F346" i="2" s="1"/>
  <c r="C346" i="2"/>
  <c r="G345" i="2" s="1"/>
  <c r="D345" i="2"/>
  <c r="H345" i="2" s="1"/>
  <c r="L345" i="3"/>
  <c r="E341" i="3"/>
  <c r="B341" i="3" s="1"/>
  <c r="G341" i="3" s="1"/>
  <c r="D341" i="3"/>
  <c r="F340" i="3"/>
  <c r="I340" i="3"/>
  <c r="G340" i="3"/>
  <c r="C340" i="3"/>
  <c r="J340" i="3" s="1"/>
  <c r="H339" i="3"/>
  <c r="M339" i="3" s="1"/>
  <c r="N339" i="3" s="1"/>
  <c r="O339" i="3" s="1"/>
  <c r="L346" i="3" l="1"/>
  <c r="E347" i="2"/>
  <c r="F347" i="2" s="1"/>
  <c r="C347" i="2"/>
  <c r="G346" i="2" s="1"/>
  <c r="D346" i="2"/>
  <c r="H346" i="2" s="1"/>
  <c r="I345" i="2"/>
  <c r="L345" i="2" s="1"/>
  <c r="A343" i="3" s="1"/>
  <c r="A349" i="2"/>
  <c r="K349" i="2" s="1"/>
  <c r="B348" i="2"/>
  <c r="I341" i="3"/>
  <c r="C341" i="3"/>
  <c r="J341" i="3" s="1"/>
  <c r="F341" i="3"/>
  <c r="H341" i="3" s="1"/>
  <c r="E342" i="3"/>
  <c r="B342" i="3" s="1"/>
  <c r="D342" i="3"/>
  <c r="H340" i="3"/>
  <c r="M340" i="3" s="1"/>
  <c r="N340" i="3" s="1"/>
  <c r="O340" i="3" s="1"/>
  <c r="L347" i="3" l="1"/>
  <c r="D347" i="2"/>
  <c r="H347" i="2" s="1"/>
  <c r="A350" i="2"/>
  <c r="K350" i="2" s="1"/>
  <c r="B349" i="2"/>
  <c r="I346" i="2"/>
  <c r="L346" i="2" s="1"/>
  <c r="A344" i="3" s="1"/>
  <c r="E348" i="2"/>
  <c r="F348" i="2" s="1"/>
  <c r="C348" i="2"/>
  <c r="G347" i="2" s="1"/>
  <c r="L347" i="2" s="1"/>
  <c r="M341" i="3"/>
  <c r="N341" i="3" s="1"/>
  <c r="O341" i="3" s="1"/>
  <c r="E343" i="3"/>
  <c r="B343" i="3" s="1"/>
  <c r="D343" i="3"/>
  <c r="F342" i="3"/>
  <c r="I342" i="3"/>
  <c r="C342" i="3"/>
  <c r="J342" i="3" s="1"/>
  <c r="G342" i="3"/>
  <c r="I347" i="2" l="1"/>
  <c r="L348" i="3"/>
  <c r="E349" i="2"/>
  <c r="F349" i="2" s="1"/>
  <c r="C349" i="2"/>
  <c r="G348" i="2" s="1"/>
  <c r="D348" i="2"/>
  <c r="H348" i="2" s="1"/>
  <c r="B350" i="2"/>
  <c r="A351" i="2"/>
  <c r="E344" i="3"/>
  <c r="B344" i="3" s="1"/>
  <c r="D344" i="3"/>
  <c r="H342" i="3"/>
  <c r="M342" i="3" s="1"/>
  <c r="N342" i="3" s="1"/>
  <c r="O342" i="3" s="1"/>
  <c r="I343" i="3"/>
  <c r="C343" i="3"/>
  <c r="J343" i="3" s="1"/>
  <c r="F343" i="3"/>
  <c r="G343" i="3"/>
  <c r="A345" i="3"/>
  <c r="L349" i="3" l="1"/>
  <c r="K351" i="2"/>
  <c r="D349" i="2"/>
  <c r="H349" i="2" s="1"/>
  <c r="A352" i="2"/>
  <c r="B351" i="2"/>
  <c r="C350" i="2"/>
  <c r="G349" i="2" s="1"/>
  <c r="E350" i="2"/>
  <c r="F350" i="2" s="1"/>
  <c r="I348" i="2"/>
  <c r="L348" i="2" s="1"/>
  <c r="A346" i="3" s="1"/>
  <c r="E345" i="3"/>
  <c r="B345" i="3" s="1"/>
  <c r="D345" i="3"/>
  <c r="H343" i="3"/>
  <c r="M343" i="3" s="1"/>
  <c r="N343" i="3" s="1"/>
  <c r="O343" i="3" s="1"/>
  <c r="I344" i="3"/>
  <c r="F344" i="3"/>
  <c r="G344" i="3"/>
  <c r="C344" i="3"/>
  <c r="J344" i="3" s="1"/>
  <c r="L350" i="3" l="1"/>
  <c r="K352" i="2"/>
  <c r="D350" i="2"/>
  <c r="H350" i="2" s="1"/>
  <c r="I349" i="2"/>
  <c r="L349" i="2" s="1"/>
  <c r="A347" i="3" s="1"/>
  <c r="C351" i="2"/>
  <c r="G350" i="2" s="1"/>
  <c r="E351" i="2"/>
  <c r="F351" i="2" s="1"/>
  <c r="B352" i="2"/>
  <c r="A353" i="2"/>
  <c r="K353" i="2" s="1"/>
  <c r="E346" i="3"/>
  <c r="B346" i="3" s="1"/>
  <c r="D346" i="3"/>
  <c r="H344" i="3"/>
  <c r="M344" i="3" s="1"/>
  <c r="N344" i="3" s="1"/>
  <c r="O344" i="3" s="1"/>
  <c r="I345" i="3"/>
  <c r="C345" i="3"/>
  <c r="J345" i="3" s="1"/>
  <c r="F345" i="3"/>
  <c r="G345" i="3"/>
  <c r="I350" i="2" l="1"/>
  <c r="L350" i="2" s="1"/>
  <c r="A348" i="3" s="1"/>
  <c r="B353" i="2"/>
  <c r="A354" i="2"/>
  <c r="K354" i="2" s="1"/>
  <c r="L351" i="3"/>
  <c r="C352" i="2"/>
  <c r="G351" i="2" s="1"/>
  <c r="E352" i="2"/>
  <c r="F352" i="2" s="1"/>
  <c r="D351" i="2"/>
  <c r="H351" i="2" s="1"/>
  <c r="E347" i="3"/>
  <c r="B347" i="3" s="1"/>
  <c r="D347" i="3"/>
  <c r="H345" i="3"/>
  <c r="M345" i="3" s="1"/>
  <c r="N345" i="3" s="1"/>
  <c r="O345" i="3" s="1"/>
  <c r="G346" i="3"/>
  <c r="F346" i="3"/>
  <c r="I346" i="3"/>
  <c r="C346" i="3"/>
  <c r="J346" i="3" s="1"/>
  <c r="B354" i="2" l="1"/>
  <c r="A355" i="2"/>
  <c r="K355" i="2" s="1"/>
  <c r="L352" i="3"/>
  <c r="D352" i="2"/>
  <c r="H352" i="2" s="1"/>
  <c r="C353" i="2"/>
  <c r="G352" i="2" s="1"/>
  <c r="E353" i="2"/>
  <c r="F353" i="2" s="1"/>
  <c r="I351" i="2"/>
  <c r="L351" i="2" s="1"/>
  <c r="A349" i="3" s="1"/>
  <c r="E348" i="3"/>
  <c r="B348" i="3" s="1"/>
  <c r="D348" i="3"/>
  <c r="L353" i="3"/>
  <c r="H346" i="3"/>
  <c r="M346" i="3" s="1"/>
  <c r="N346" i="3" s="1"/>
  <c r="O346" i="3" s="1"/>
  <c r="F347" i="3"/>
  <c r="I347" i="3"/>
  <c r="G347" i="3"/>
  <c r="C347" i="3"/>
  <c r="J347" i="3" s="1"/>
  <c r="D353" i="2" l="1"/>
  <c r="H353" i="2" s="1"/>
  <c r="I352" i="2"/>
  <c r="L352" i="2" s="1"/>
  <c r="A350" i="3" s="1"/>
  <c r="A356" i="2"/>
  <c r="B355" i="2"/>
  <c r="C354" i="2"/>
  <c r="G353" i="2" s="1"/>
  <c r="E354" i="2"/>
  <c r="F354" i="2" s="1"/>
  <c r="E349" i="3"/>
  <c r="B349" i="3" s="1"/>
  <c r="F349" i="3" s="1"/>
  <c r="D349" i="3"/>
  <c r="H347" i="3"/>
  <c r="M347" i="3" s="1"/>
  <c r="N347" i="3" s="1"/>
  <c r="O347" i="3" s="1"/>
  <c r="F348" i="3"/>
  <c r="I348" i="3"/>
  <c r="C348" i="3"/>
  <c r="J348" i="3" s="1"/>
  <c r="G348" i="3"/>
  <c r="L354" i="3" l="1"/>
  <c r="K356" i="2"/>
  <c r="A357" i="2"/>
  <c r="B356" i="2"/>
  <c r="D354" i="2"/>
  <c r="H354" i="2" s="1"/>
  <c r="C355" i="2"/>
  <c r="G354" i="2" s="1"/>
  <c r="E355" i="2"/>
  <c r="F355" i="2" s="1"/>
  <c r="I353" i="2"/>
  <c r="L353" i="2" s="1"/>
  <c r="A351" i="3" s="1"/>
  <c r="I349" i="3"/>
  <c r="G349" i="3"/>
  <c r="H349" i="3" s="1"/>
  <c r="E350" i="3"/>
  <c r="B350" i="3" s="1"/>
  <c r="D350" i="3"/>
  <c r="C349" i="3"/>
  <c r="J349" i="3" s="1"/>
  <c r="H348" i="3"/>
  <c r="M348" i="3" s="1"/>
  <c r="N348" i="3" s="1"/>
  <c r="O348" i="3" s="1"/>
  <c r="L355" i="3" l="1"/>
  <c r="K357" i="2"/>
  <c r="E356" i="2"/>
  <c r="F356" i="2" s="1"/>
  <c r="C356" i="2"/>
  <c r="G355" i="2" s="1"/>
  <c r="I354" i="2"/>
  <c r="L354" i="2" s="1"/>
  <c r="A352" i="3" s="1"/>
  <c r="B357" i="2"/>
  <c r="A358" i="2"/>
  <c r="D355" i="2"/>
  <c r="H355" i="2" s="1"/>
  <c r="M349" i="3"/>
  <c r="N349" i="3" s="1"/>
  <c r="O349" i="3" s="1"/>
  <c r="E351" i="3"/>
  <c r="B351" i="3" s="1"/>
  <c r="D351" i="3"/>
  <c r="F350" i="3"/>
  <c r="I350" i="3"/>
  <c r="G350" i="3"/>
  <c r="C350" i="3"/>
  <c r="J350" i="3" s="1"/>
  <c r="L356" i="3" l="1"/>
  <c r="K358" i="2"/>
  <c r="C357" i="2"/>
  <c r="G356" i="2" s="1"/>
  <c r="E357" i="2"/>
  <c r="F357" i="2" s="1"/>
  <c r="A359" i="2"/>
  <c r="B358" i="2"/>
  <c r="D356" i="2"/>
  <c r="H356" i="2" s="1"/>
  <c r="I355" i="2"/>
  <c r="L355" i="2" s="1"/>
  <c r="A353" i="3" s="1"/>
  <c r="E352" i="3"/>
  <c r="B352" i="3" s="1"/>
  <c r="D352" i="3"/>
  <c r="H350" i="3"/>
  <c r="M350" i="3" s="1"/>
  <c r="N350" i="3" s="1"/>
  <c r="O350" i="3" s="1"/>
  <c r="C351" i="3"/>
  <c r="J351" i="3" s="1"/>
  <c r="G351" i="3"/>
  <c r="I351" i="3"/>
  <c r="F351" i="3"/>
  <c r="L357" i="3" l="1"/>
  <c r="K359" i="2"/>
  <c r="D357" i="2"/>
  <c r="H357" i="2" s="1"/>
  <c r="B359" i="2"/>
  <c r="A360" i="2"/>
  <c r="I356" i="2"/>
  <c r="L356" i="2" s="1"/>
  <c r="A354" i="3" s="1"/>
  <c r="E358" i="2"/>
  <c r="F358" i="2" s="1"/>
  <c r="C358" i="2"/>
  <c r="G357" i="2" s="1"/>
  <c r="E353" i="3"/>
  <c r="B353" i="3" s="1"/>
  <c r="D353" i="3"/>
  <c r="H351" i="3"/>
  <c r="M351" i="3" s="1"/>
  <c r="N351" i="3" s="1"/>
  <c r="O351" i="3" s="1"/>
  <c r="F352" i="3"/>
  <c r="G352" i="3"/>
  <c r="I352" i="3"/>
  <c r="C352" i="3"/>
  <c r="J352" i="3" s="1"/>
  <c r="L358" i="3" l="1"/>
  <c r="K360" i="2"/>
  <c r="I357" i="2"/>
  <c r="L357" i="2" s="1"/>
  <c r="A355" i="3" s="1"/>
  <c r="D358" i="2"/>
  <c r="H358" i="2" s="1"/>
  <c r="B360" i="2"/>
  <c r="A361" i="2"/>
  <c r="E359" i="2"/>
  <c r="F359" i="2" s="1"/>
  <c r="C359" i="2"/>
  <c r="G358" i="2" s="1"/>
  <c r="E354" i="3"/>
  <c r="B354" i="3" s="1"/>
  <c r="D354" i="3"/>
  <c r="H352" i="3"/>
  <c r="M352" i="3" s="1"/>
  <c r="N352" i="3" s="1"/>
  <c r="O352" i="3" s="1"/>
  <c r="G353" i="3"/>
  <c r="C353" i="3"/>
  <c r="J353" i="3" s="1"/>
  <c r="I353" i="3"/>
  <c r="F353" i="3"/>
  <c r="L359" i="3" l="1"/>
  <c r="K361" i="2"/>
  <c r="C360" i="2"/>
  <c r="G359" i="2" s="1"/>
  <c r="E360" i="2"/>
  <c r="F360" i="2" s="1"/>
  <c r="A362" i="2"/>
  <c r="B361" i="2"/>
  <c r="I358" i="2"/>
  <c r="L358" i="2" s="1"/>
  <c r="A356" i="3" s="1"/>
  <c r="D359" i="2"/>
  <c r="H359" i="2" s="1"/>
  <c r="E355" i="3"/>
  <c r="B355" i="3" s="1"/>
  <c r="C355" i="3" s="1"/>
  <c r="J355" i="3" s="1"/>
  <c r="D355" i="3"/>
  <c r="H353" i="3"/>
  <c r="M353" i="3" s="1"/>
  <c r="N353" i="3" s="1"/>
  <c r="O353" i="3" s="1"/>
  <c r="G354" i="3"/>
  <c r="C354" i="3"/>
  <c r="J354" i="3" s="1"/>
  <c r="F354" i="3"/>
  <c r="I354" i="3"/>
  <c r="L360" i="3" l="1"/>
  <c r="K362" i="2"/>
  <c r="D360" i="2"/>
  <c r="H360" i="2" s="1"/>
  <c r="I359" i="2"/>
  <c r="L359" i="2" s="1"/>
  <c r="A357" i="3" s="1"/>
  <c r="E361" i="2"/>
  <c r="F361" i="2" s="1"/>
  <c r="C361" i="2"/>
  <c r="G360" i="2" s="1"/>
  <c r="B362" i="2"/>
  <c r="A363" i="2"/>
  <c r="I355" i="3"/>
  <c r="G355" i="3"/>
  <c r="E356" i="3"/>
  <c r="B356" i="3" s="1"/>
  <c r="D356" i="3"/>
  <c r="F355" i="3"/>
  <c r="H354" i="3"/>
  <c r="M354" i="3" s="1"/>
  <c r="N354" i="3" s="1"/>
  <c r="O354" i="3" s="1"/>
  <c r="L361" i="3" l="1"/>
  <c r="K363" i="2"/>
  <c r="D361" i="2"/>
  <c r="H361" i="2" s="1"/>
  <c r="I360" i="2"/>
  <c r="L360" i="2" s="1"/>
  <c r="A358" i="3" s="1"/>
  <c r="A364" i="2"/>
  <c r="B363" i="2"/>
  <c r="E362" i="2"/>
  <c r="F362" i="2" s="1"/>
  <c r="C362" i="2"/>
  <c r="G361" i="2" s="1"/>
  <c r="H355" i="3"/>
  <c r="M355" i="3" s="1"/>
  <c r="N355" i="3" s="1"/>
  <c r="O355" i="3" s="1"/>
  <c r="E357" i="3"/>
  <c r="B357" i="3" s="1"/>
  <c r="D357" i="3"/>
  <c r="C356" i="3"/>
  <c r="J356" i="3" s="1"/>
  <c r="F356" i="3"/>
  <c r="I356" i="3"/>
  <c r="G356" i="3"/>
  <c r="L362" i="3" l="1"/>
  <c r="K364" i="2"/>
  <c r="I361" i="2"/>
  <c r="L361" i="2" s="1"/>
  <c r="A359" i="3" s="1"/>
  <c r="D362" i="2"/>
  <c r="H362" i="2" s="1"/>
  <c r="E363" i="2"/>
  <c r="F363" i="2" s="1"/>
  <c r="C363" i="2"/>
  <c r="G362" i="2" s="1"/>
  <c r="A365" i="2"/>
  <c r="K365" i="2" s="1"/>
  <c r="B364" i="2"/>
  <c r="E358" i="3"/>
  <c r="B358" i="3" s="1"/>
  <c r="D358" i="3"/>
  <c r="H356" i="3"/>
  <c r="M356" i="3" s="1"/>
  <c r="N356" i="3" s="1"/>
  <c r="O356" i="3" s="1"/>
  <c r="F357" i="3"/>
  <c r="G357" i="3"/>
  <c r="I357" i="3"/>
  <c r="C357" i="3"/>
  <c r="J357" i="3" s="1"/>
  <c r="I362" i="2" l="1"/>
  <c r="L362" i="2" s="1"/>
  <c r="A360" i="3" s="1"/>
  <c r="C364" i="2"/>
  <c r="G363" i="2" s="1"/>
  <c r="E364" i="2"/>
  <c r="F364" i="2" s="1"/>
  <c r="D363" i="2"/>
  <c r="H363" i="2" s="1"/>
  <c r="B365" i="2"/>
  <c r="A366" i="2"/>
  <c r="L363" i="3"/>
  <c r="E359" i="3"/>
  <c r="B359" i="3" s="1"/>
  <c r="D359" i="3"/>
  <c r="H357" i="3"/>
  <c r="M357" i="3" s="1"/>
  <c r="N357" i="3" s="1"/>
  <c r="O357" i="3" s="1"/>
  <c r="I358" i="3"/>
  <c r="F358" i="3"/>
  <c r="G358" i="3"/>
  <c r="C358" i="3"/>
  <c r="J358" i="3" s="1"/>
  <c r="L364" i="3" l="1"/>
  <c r="K366" i="2"/>
  <c r="D364" i="2"/>
  <c r="H364" i="2" s="1"/>
  <c r="B366" i="2"/>
  <c r="A367" i="2"/>
  <c r="C365" i="2"/>
  <c r="G364" i="2" s="1"/>
  <c r="E365" i="2"/>
  <c r="F365" i="2" s="1"/>
  <c r="I363" i="2"/>
  <c r="L363" i="2" s="1"/>
  <c r="A361" i="3" s="1"/>
  <c r="E360" i="3"/>
  <c r="B360" i="3" s="1"/>
  <c r="D360" i="3"/>
  <c r="H358" i="3"/>
  <c r="M358" i="3" s="1"/>
  <c r="N358" i="3" s="1"/>
  <c r="O358" i="3" s="1"/>
  <c r="I359" i="3"/>
  <c r="G359" i="3"/>
  <c r="F359" i="3"/>
  <c r="C359" i="3"/>
  <c r="J359" i="3" s="1"/>
  <c r="L365" i="3" l="1"/>
  <c r="K367" i="2"/>
  <c r="I364" i="2"/>
  <c r="L364" i="2" s="1"/>
  <c r="A362" i="3" s="1"/>
  <c r="D365" i="2"/>
  <c r="H365" i="2" s="1"/>
  <c r="B367" i="2"/>
  <c r="A368" i="2"/>
  <c r="E366" i="2"/>
  <c r="F366" i="2" s="1"/>
  <c r="C366" i="2"/>
  <c r="G365" i="2" s="1"/>
  <c r="E361" i="3"/>
  <c r="B361" i="3" s="1"/>
  <c r="D361" i="3"/>
  <c r="H359" i="3"/>
  <c r="M359" i="3" s="1"/>
  <c r="N359" i="3" s="1"/>
  <c r="O359" i="3" s="1"/>
  <c r="I360" i="3"/>
  <c r="C360" i="3"/>
  <c r="J360" i="3" s="1"/>
  <c r="G360" i="3"/>
  <c r="F360" i="3"/>
  <c r="L366" i="3" l="1"/>
  <c r="K368" i="2"/>
  <c r="I365" i="2"/>
  <c r="L365" i="2" s="1"/>
  <c r="A363" i="3" s="1"/>
  <c r="D366" i="2"/>
  <c r="H366" i="2" s="1"/>
  <c r="B368" i="2"/>
  <c r="A369" i="2"/>
  <c r="C367" i="2"/>
  <c r="G366" i="2" s="1"/>
  <c r="E367" i="2"/>
  <c r="F367" i="2" s="1"/>
  <c r="E362" i="3"/>
  <c r="B362" i="3" s="1"/>
  <c r="D362" i="3"/>
  <c r="H360" i="3"/>
  <c r="M360" i="3" s="1"/>
  <c r="N360" i="3" s="1"/>
  <c r="O360" i="3" s="1"/>
  <c r="G361" i="3"/>
  <c r="I361" i="3"/>
  <c r="C361" i="3"/>
  <c r="J361" i="3" s="1"/>
  <c r="F361" i="3"/>
  <c r="L367" i="3" l="1"/>
  <c r="K369" i="2"/>
  <c r="I366" i="2"/>
  <c r="L366" i="2" s="1"/>
  <c r="A364" i="3" s="1"/>
  <c r="D367" i="2"/>
  <c r="H367" i="2" s="1"/>
  <c r="B369" i="2"/>
  <c r="A370" i="2"/>
  <c r="E368" i="2"/>
  <c r="F368" i="2" s="1"/>
  <c r="C368" i="2"/>
  <c r="G367" i="2" s="1"/>
  <c r="E363" i="3"/>
  <c r="B363" i="3" s="1"/>
  <c r="D363" i="3"/>
  <c r="H361" i="3"/>
  <c r="M361" i="3" s="1"/>
  <c r="N361" i="3" s="1"/>
  <c r="O361" i="3" s="1"/>
  <c r="G362" i="3"/>
  <c r="I362" i="3"/>
  <c r="C362" i="3"/>
  <c r="J362" i="3" s="1"/>
  <c r="F362" i="3"/>
  <c r="L368" i="3" l="1"/>
  <c r="K370" i="2"/>
  <c r="A371" i="2"/>
  <c r="K371" i="2" s="1"/>
  <c r="B370" i="2"/>
  <c r="D368" i="2"/>
  <c r="H368" i="2" s="1"/>
  <c r="E369" i="2"/>
  <c r="F369" i="2" s="1"/>
  <c r="C369" i="2"/>
  <c r="G368" i="2" s="1"/>
  <c r="I367" i="2"/>
  <c r="L367" i="2" s="1"/>
  <c r="A365" i="3" s="1"/>
  <c r="E364" i="3"/>
  <c r="B364" i="3" s="1"/>
  <c r="I364" i="3" s="1"/>
  <c r="D364" i="3"/>
  <c r="H362" i="3"/>
  <c r="M362" i="3" s="1"/>
  <c r="N362" i="3" s="1"/>
  <c r="O362" i="3" s="1"/>
  <c r="F363" i="3"/>
  <c r="C363" i="3"/>
  <c r="J363" i="3" s="1"/>
  <c r="I363" i="3"/>
  <c r="G363" i="3"/>
  <c r="L369" i="3" l="1"/>
  <c r="D369" i="2"/>
  <c r="H369" i="2" s="1"/>
  <c r="C370" i="2"/>
  <c r="G369" i="2" s="1"/>
  <c r="E370" i="2"/>
  <c r="F370" i="2" s="1"/>
  <c r="I368" i="2"/>
  <c r="L368" i="2" s="1"/>
  <c r="A366" i="3" s="1"/>
  <c r="B371" i="2"/>
  <c r="A372" i="2"/>
  <c r="K372" i="2" s="1"/>
  <c r="G364" i="3"/>
  <c r="C364" i="3"/>
  <c r="J364" i="3" s="1"/>
  <c r="F364" i="3"/>
  <c r="E365" i="3"/>
  <c r="B365" i="3" s="1"/>
  <c r="D365" i="3"/>
  <c r="H363" i="3"/>
  <c r="M363" i="3" s="1"/>
  <c r="N363" i="3" s="1"/>
  <c r="O363" i="3" s="1"/>
  <c r="D370" i="2" l="1"/>
  <c r="H370" i="2" s="1"/>
  <c r="A373" i="2"/>
  <c r="B372" i="2"/>
  <c r="I369" i="2"/>
  <c r="L369" i="2" s="1"/>
  <c r="A367" i="3" s="1"/>
  <c r="L370" i="3"/>
  <c r="C371" i="2"/>
  <c r="G370" i="2" s="1"/>
  <c r="E371" i="2"/>
  <c r="F371" i="2" s="1"/>
  <c r="H364" i="3"/>
  <c r="M364" i="3" s="1"/>
  <c r="N364" i="3" s="1"/>
  <c r="O364" i="3" s="1"/>
  <c r="E366" i="3"/>
  <c r="B366" i="3" s="1"/>
  <c r="D366" i="3"/>
  <c r="G365" i="3"/>
  <c r="F365" i="3"/>
  <c r="C365" i="3"/>
  <c r="J365" i="3" s="1"/>
  <c r="I365" i="3"/>
  <c r="L371" i="3" l="1"/>
  <c r="K373" i="2"/>
  <c r="D371" i="2"/>
  <c r="H371" i="2" s="1"/>
  <c r="I370" i="2"/>
  <c r="L370" i="2" s="1"/>
  <c r="A368" i="3" s="1"/>
  <c r="C372" i="2"/>
  <c r="G371" i="2" s="1"/>
  <c r="E372" i="2"/>
  <c r="F372" i="2" s="1"/>
  <c r="B373" i="2"/>
  <c r="A374" i="2"/>
  <c r="E367" i="3"/>
  <c r="B367" i="3" s="1"/>
  <c r="D367" i="3"/>
  <c r="H365" i="3"/>
  <c r="M365" i="3" s="1"/>
  <c r="N365" i="3" s="1"/>
  <c r="O365" i="3" s="1"/>
  <c r="I366" i="3"/>
  <c r="G366" i="3"/>
  <c r="C366" i="3"/>
  <c r="J366" i="3" s="1"/>
  <c r="F366" i="3"/>
  <c r="L372" i="3" l="1"/>
  <c r="K374" i="2"/>
  <c r="I371" i="2"/>
  <c r="L371" i="2" s="1"/>
  <c r="A369" i="3" s="1"/>
  <c r="B374" i="2"/>
  <c r="A375" i="2"/>
  <c r="D372" i="2"/>
  <c r="H372" i="2" s="1"/>
  <c r="E373" i="2"/>
  <c r="F373" i="2" s="1"/>
  <c r="C373" i="2"/>
  <c r="G372" i="2" s="1"/>
  <c r="E368" i="3"/>
  <c r="B368" i="3" s="1"/>
  <c r="D368" i="3"/>
  <c r="H366" i="3"/>
  <c r="M366" i="3" s="1"/>
  <c r="N366" i="3" s="1"/>
  <c r="O366" i="3" s="1"/>
  <c r="C367" i="3"/>
  <c r="J367" i="3" s="1"/>
  <c r="I367" i="3"/>
  <c r="F367" i="3"/>
  <c r="G367" i="3"/>
  <c r="L373" i="3" l="1"/>
  <c r="K375" i="2"/>
  <c r="I372" i="2"/>
  <c r="L372" i="2" s="1"/>
  <c r="A370" i="3" s="1"/>
  <c r="D373" i="2"/>
  <c r="H373" i="2" s="1"/>
  <c r="B375" i="2"/>
  <c r="A376" i="2"/>
  <c r="C374" i="2"/>
  <c r="G373" i="2" s="1"/>
  <c r="E374" i="2"/>
  <c r="F374" i="2" s="1"/>
  <c r="E369" i="3"/>
  <c r="B369" i="3" s="1"/>
  <c r="D369" i="3"/>
  <c r="H367" i="3"/>
  <c r="M367" i="3" s="1"/>
  <c r="N367" i="3" s="1"/>
  <c r="O367" i="3" s="1"/>
  <c r="G368" i="3"/>
  <c r="F368" i="3"/>
  <c r="I368" i="3"/>
  <c r="C368" i="3"/>
  <c r="J368" i="3" s="1"/>
  <c r="L374" i="3" l="1"/>
  <c r="K376" i="2"/>
  <c r="I373" i="2"/>
  <c r="L373" i="2" s="1"/>
  <c r="A371" i="3" s="1"/>
  <c r="D374" i="2"/>
  <c r="H374" i="2" s="1"/>
  <c r="A377" i="2"/>
  <c r="B376" i="2"/>
  <c r="C375" i="2"/>
  <c r="G374" i="2" s="1"/>
  <c r="E375" i="2"/>
  <c r="F375" i="2" s="1"/>
  <c r="E370" i="3"/>
  <c r="B370" i="3" s="1"/>
  <c r="F370" i="3" s="1"/>
  <c r="D370" i="3"/>
  <c r="H368" i="3"/>
  <c r="M368" i="3" s="1"/>
  <c r="N368" i="3" s="1"/>
  <c r="O368" i="3" s="1"/>
  <c r="G369" i="3"/>
  <c r="I369" i="3"/>
  <c r="C369" i="3"/>
  <c r="J369" i="3" s="1"/>
  <c r="F369" i="3"/>
  <c r="L375" i="3" l="1"/>
  <c r="K377" i="2"/>
  <c r="I374" i="2"/>
  <c r="L374" i="2" s="1"/>
  <c r="A372" i="3" s="1"/>
  <c r="D375" i="2"/>
  <c r="H375" i="2" s="1"/>
  <c r="E376" i="2"/>
  <c r="F376" i="2" s="1"/>
  <c r="C376" i="2"/>
  <c r="G375" i="2" s="1"/>
  <c r="B377" i="2"/>
  <c r="A378" i="2"/>
  <c r="I370" i="3"/>
  <c r="G370" i="3"/>
  <c r="H370" i="3" s="1"/>
  <c r="C370" i="3"/>
  <c r="J370" i="3" s="1"/>
  <c r="E371" i="3"/>
  <c r="B371" i="3" s="1"/>
  <c r="D371" i="3"/>
  <c r="H369" i="3"/>
  <c r="M369" i="3" s="1"/>
  <c r="N369" i="3" s="1"/>
  <c r="O369" i="3" s="1"/>
  <c r="L376" i="3" l="1"/>
  <c r="K378" i="2"/>
  <c r="D376" i="2"/>
  <c r="H376" i="2" s="1"/>
  <c r="I375" i="2"/>
  <c r="L375" i="2" s="1"/>
  <c r="A373" i="3" s="1"/>
  <c r="A379" i="2"/>
  <c r="B378" i="2"/>
  <c r="E377" i="2"/>
  <c r="F377" i="2" s="1"/>
  <c r="C377" i="2"/>
  <c r="G376" i="2" s="1"/>
  <c r="M370" i="3"/>
  <c r="N370" i="3" s="1"/>
  <c r="O370" i="3" s="1"/>
  <c r="E372" i="3"/>
  <c r="B372" i="3" s="1"/>
  <c r="D372" i="3"/>
  <c r="G371" i="3"/>
  <c r="C371" i="3"/>
  <c r="J371" i="3" s="1"/>
  <c r="F371" i="3"/>
  <c r="I371" i="3"/>
  <c r="L377" i="3" l="1"/>
  <c r="K379" i="2"/>
  <c r="I376" i="2"/>
  <c r="L376" i="2" s="1"/>
  <c r="A374" i="3" s="1"/>
  <c r="D377" i="2"/>
  <c r="H377" i="2" s="1"/>
  <c r="C378" i="2"/>
  <c r="G377" i="2" s="1"/>
  <c r="E378" i="2"/>
  <c r="F378" i="2" s="1"/>
  <c r="B379" i="2"/>
  <c r="A380" i="2"/>
  <c r="E373" i="3"/>
  <c r="B373" i="3" s="1"/>
  <c r="D373" i="3"/>
  <c r="H371" i="3"/>
  <c r="M371" i="3" s="1"/>
  <c r="N371" i="3" s="1"/>
  <c r="O371" i="3" s="1"/>
  <c r="I372" i="3"/>
  <c r="C372" i="3"/>
  <c r="J372" i="3" s="1"/>
  <c r="F372" i="3"/>
  <c r="G372" i="3"/>
  <c r="L378" i="3" l="1"/>
  <c r="K380" i="2"/>
  <c r="I377" i="2"/>
  <c r="L377" i="2" s="1"/>
  <c r="A375" i="3" s="1"/>
  <c r="D378" i="2"/>
  <c r="H378" i="2" s="1"/>
  <c r="A381" i="2"/>
  <c r="B380" i="2"/>
  <c r="C379" i="2"/>
  <c r="G378" i="2" s="1"/>
  <c r="E379" i="2"/>
  <c r="F379" i="2" s="1"/>
  <c r="E374" i="3"/>
  <c r="B374" i="3" s="1"/>
  <c r="D374" i="3"/>
  <c r="H372" i="3"/>
  <c r="M372" i="3" s="1"/>
  <c r="N372" i="3" s="1"/>
  <c r="O372" i="3" s="1"/>
  <c r="C373" i="3"/>
  <c r="J373" i="3" s="1"/>
  <c r="I373" i="3"/>
  <c r="G373" i="3"/>
  <c r="F373" i="3"/>
  <c r="L379" i="3" l="1"/>
  <c r="K381" i="2"/>
  <c r="D379" i="2"/>
  <c r="H379" i="2" s="1"/>
  <c r="E380" i="2"/>
  <c r="F380" i="2" s="1"/>
  <c r="C380" i="2"/>
  <c r="G379" i="2" s="1"/>
  <c r="B381" i="2"/>
  <c r="A382" i="2"/>
  <c r="K382" i="2" s="1"/>
  <c r="I378" i="2"/>
  <c r="L378" i="2" s="1"/>
  <c r="A376" i="3" s="1"/>
  <c r="E375" i="3"/>
  <c r="B375" i="3" s="1"/>
  <c r="D375" i="3"/>
  <c r="H373" i="3"/>
  <c r="M373" i="3" s="1"/>
  <c r="N373" i="3" s="1"/>
  <c r="O373" i="3" s="1"/>
  <c r="F374" i="3"/>
  <c r="G374" i="3"/>
  <c r="C374" i="3"/>
  <c r="J374" i="3" s="1"/>
  <c r="I374" i="3"/>
  <c r="L380" i="3" l="1"/>
  <c r="D380" i="2"/>
  <c r="H380" i="2" s="1"/>
  <c r="I379" i="2"/>
  <c r="L379" i="2" s="1"/>
  <c r="A377" i="3" s="1"/>
  <c r="E381" i="2"/>
  <c r="F381" i="2" s="1"/>
  <c r="C381" i="2"/>
  <c r="G380" i="2" s="1"/>
  <c r="A383" i="2"/>
  <c r="B382" i="2"/>
  <c r="E376" i="3"/>
  <c r="B376" i="3" s="1"/>
  <c r="D376" i="3"/>
  <c r="H374" i="3"/>
  <c r="M374" i="3" s="1"/>
  <c r="N374" i="3" s="1"/>
  <c r="O374" i="3" s="1"/>
  <c r="C375" i="3"/>
  <c r="J375" i="3" s="1"/>
  <c r="G375" i="3"/>
  <c r="F375" i="3"/>
  <c r="I375" i="3"/>
  <c r="L381" i="3" l="1"/>
  <c r="K383" i="2"/>
  <c r="D381" i="2"/>
  <c r="H381" i="2" s="1"/>
  <c r="I380" i="2"/>
  <c r="L380" i="2" s="1"/>
  <c r="A378" i="3" s="1"/>
  <c r="E382" i="2"/>
  <c r="F382" i="2" s="1"/>
  <c r="C382" i="2"/>
  <c r="G381" i="2" s="1"/>
  <c r="A384" i="2"/>
  <c r="B383" i="2"/>
  <c r="E377" i="3"/>
  <c r="B377" i="3" s="1"/>
  <c r="D377" i="3"/>
  <c r="H375" i="3"/>
  <c r="M375" i="3" s="1"/>
  <c r="N375" i="3" s="1"/>
  <c r="O375" i="3" s="1"/>
  <c r="C376" i="3"/>
  <c r="J376" i="3" s="1"/>
  <c r="G376" i="3"/>
  <c r="F376" i="3"/>
  <c r="I376" i="3"/>
  <c r="L382" i="3" l="1"/>
  <c r="K384" i="2"/>
  <c r="I381" i="2"/>
  <c r="L381" i="2" s="1"/>
  <c r="A379" i="3" s="1"/>
  <c r="B384" i="2"/>
  <c r="A385" i="2"/>
  <c r="K385" i="2" s="1"/>
  <c r="C383" i="2"/>
  <c r="G382" i="2" s="1"/>
  <c r="E383" i="2"/>
  <c r="F383" i="2" s="1"/>
  <c r="D382" i="2"/>
  <c r="H382" i="2" s="1"/>
  <c r="E378" i="3"/>
  <c r="B378" i="3" s="1"/>
  <c r="D378" i="3"/>
  <c r="H376" i="3"/>
  <c r="M376" i="3" s="1"/>
  <c r="N376" i="3" s="1"/>
  <c r="O376" i="3" s="1"/>
  <c r="G377" i="3"/>
  <c r="I377" i="3"/>
  <c r="C377" i="3"/>
  <c r="J377" i="3" s="1"/>
  <c r="F377" i="3"/>
  <c r="I382" i="2" l="1"/>
  <c r="L382" i="2" s="1"/>
  <c r="A380" i="3" s="1"/>
  <c r="A386" i="2"/>
  <c r="K386" i="2" s="1"/>
  <c r="B385" i="2"/>
  <c r="L383" i="3"/>
  <c r="E384" i="2"/>
  <c r="F384" i="2" s="1"/>
  <c r="C384" i="2"/>
  <c r="G383" i="2" s="1"/>
  <c r="D383" i="2"/>
  <c r="H383" i="2" s="1"/>
  <c r="E379" i="3"/>
  <c r="B379" i="3" s="1"/>
  <c r="D379" i="3"/>
  <c r="H377" i="3"/>
  <c r="M377" i="3" s="1"/>
  <c r="N377" i="3" s="1"/>
  <c r="O377" i="3" s="1"/>
  <c r="I378" i="3"/>
  <c r="F378" i="3"/>
  <c r="G378" i="3"/>
  <c r="C378" i="3"/>
  <c r="J378" i="3" s="1"/>
  <c r="C385" i="2" l="1"/>
  <c r="G384" i="2" s="1"/>
  <c r="E385" i="2"/>
  <c r="F385" i="2" s="1"/>
  <c r="I383" i="2"/>
  <c r="L383" i="2" s="1"/>
  <c r="A381" i="3" s="1"/>
  <c r="B386" i="2"/>
  <c r="A387" i="2"/>
  <c r="K387" i="2" s="1"/>
  <c r="L384" i="3"/>
  <c r="D384" i="2"/>
  <c r="H384" i="2" s="1"/>
  <c r="E380" i="3"/>
  <c r="B380" i="3" s="1"/>
  <c r="D380" i="3"/>
  <c r="H378" i="3"/>
  <c r="M378" i="3" s="1"/>
  <c r="N378" i="3" s="1"/>
  <c r="O378" i="3" s="1"/>
  <c r="F379" i="3"/>
  <c r="I379" i="3"/>
  <c r="C379" i="3"/>
  <c r="J379" i="3" s="1"/>
  <c r="G379" i="3"/>
  <c r="D385" i="2" l="1"/>
  <c r="H385" i="2" s="1"/>
  <c r="B387" i="2"/>
  <c r="A388" i="2"/>
  <c r="I384" i="2"/>
  <c r="L384" i="2" s="1"/>
  <c r="A382" i="3" s="1"/>
  <c r="E386" i="2"/>
  <c r="F386" i="2" s="1"/>
  <c r="C386" i="2"/>
  <c r="G385" i="2" s="1"/>
  <c r="L385" i="3"/>
  <c r="E381" i="3"/>
  <c r="B381" i="3" s="1"/>
  <c r="D381" i="3"/>
  <c r="H379" i="3"/>
  <c r="M379" i="3" s="1"/>
  <c r="N379" i="3" s="1"/>
  <c r="O379" i="3" s="1"/>
  <c r="I380" i="3"/>
  <c r="F380" i="3"/>
  <c r="G380" i="3"/>
  <c r="C380" i="3"/>
  <c r="J380" i="3" s="1"/>
  <c r="L386" i="3" l="1"/>
  <c r="K388" i="2"/>
  <c r="I385" i="2"/>
  <c r="L385" i="2" s="1"/>
  <c r="A383" i="3" s="1"/>
  <c r="D386" i="2"/>
  <c r="H386" i="2" s="1"/>
  <c r="B388" i="2"/>
  <c r="A389" i="2"/>
  <c r="E387" i="2"/>
  <c r="F387" i="2" s="1"/>
  <c r="C387" i="2"/>
  <c r="G386" i="2" s="1"/>
  <c r="E382" i="3"/>
  <c r="B382" i="3" s="1"/>
  <c r="D382" i="3"/>
  <c r="F381" i="3"/>
  <c r="C381" i="3"/>
  <c r="J381" i="3" s="1"/>
  <c r="I381" i="3"/>
  <c r="G381" i="3"/>
  <c r="H380" i="3"/>
  <c r="M380" i="3" s="1"/>
  <c r="N380" i="3" s="1"/>
  <c r="O380" i="3" s="1"/>
  <c r="L387" i="3" l="1"/>
  <c r="K389" i="2"/>
  <c r="I386" i="2"/>
  <c r="L386" i="2" s="1"/>
  <c r="A384" i="3" s="1"/>
  <c r="B389" i="2"/>
  <c r="A390" i="2"/>
  <c r="E388" i="2"/>
  <c r="F388" i="2" s="1"/>
  <c r="C388" i="2"/>
  <c r="G387" i="2" s="1"/>
  <c r="D387" i="2"/>
  <c r="H387" i="2" s="1"/>
  <c r="E383" i="3"/>
  <c r="B383" i="3" s="1"/>
  <c r="D383" i="3"/>
  <c r="H381" i="3"/>
  <c r="M381" i="3" s="1"/>
  <c r="N381" i="3" s="1"/>
  <c r="O381" i="3" s="1"/>
  <c r="C382" i="3"/>
  <c r="J382" i="3" s="1"/>
  <c r="I382" i="3"/>
  <c r="G382" i="3"/>
  <c r="F382" i="3"/>
  <c r="L388" i="3" l="1"/>
  <c r="K390" i="2"/>
  <c r="D388" i="2"/>
  <c r="H388" i="2" s="1"/>
  <c r="I387" i="2"/>
  <c r="L387" i="2" s="1"/>
  <c r="A385" i="3" s="1"/>
  <c r="A391" i="2"/>
  <c r="B390" i="2"/>
  <c r="E389" i="2"/>
  <c r="F389" i="2" s="1"/>
  <c r="C389" i="2"/>
  <c r="G388" i="2" s="1"/>
  <c r="E384" i="3"/>
  <c r="B384" i="3" s="1"/>
  <c r="D384" i="3"/>
  <c r="H382" i="3"/>
  <c r="M382" i="3" s="1"/>
  <c r="N382" i="3" s="1"/>
  <c r="O382" i="3" s="1"/>
  <c r="F383" i="3"/>
  <c r="C383" i="3"/>
  <c r="J383" i="3" s="1"/>
  <c r="G383" i="3"/>
  <c r="I383" i="3"/>
  <c r="L389" i="3" l="1"/>
  <c r="K391" i="2"/>
  <c r="C390" i="2"/>
  <c r="G389" i="2" s="1"/>
  <c r="E390" i="2"/>
  <c r="F390" i="2" s="1"/>
  <c r="I388" i="2"/>
  <c r="L388" i="2" s="1"/>
  <c r="A386" i="3" s="1"/>
  <c r="D389" i="2"/>
  <c r="H389" i="2" s="1"/>
  <c r="B391" i="2"/>
  <c r="A392" i="2"/>
  <c r="E385" i="3"/>
  <c r="B385" i="3" s="1"/>
  <c r="D385" i="3"/>
  <c r="H383" i="3"/>
  <c r="M383" i="3" s="1"/>
  <c r="N383" i="3" s="1"/>
  <c r="O383" i="3" s="1"/>
  <c r="F384" i="3"/>
  <c r="I384" i="3"/>
  <c r="G384" i="3"/>
  <c r="C384" i="3"/>
  <c r="J384" i="3" s="1"/>
  <c r="L390" i="3" l="1"/>
  <c r="K392" i="2"/>
  <c r="C391" i="2"/>
  <c r="G390" i="2" s="1"/>
  <c r="E391" i="2"/>
  <c r="F391" i="2" s="1"/>
  <c r="D390" i="2"/>
  <c r="H390" i="2" s="1"/>
  <c r="I389" i="2"/>
  <c r="L389" i="2" s="1"/>
  <c r="A387" i="3" s="1"/>
  <c r="B392" i="2"/>
  <c r="A393" i="2"/>
  <c r="E386" i="3"/>
  <c r="B386" i="3" s="1"/>
  <c r="D386" i="3"/>
  <c r="H384" i="3"/>
  <c r="M384" i="3" s="1"/>
  <c r="N384" i="3" s="1"/>
  <c r="O384" i="3" s="1"/>
  <c r="G385" i="3"/>
  <c r="C385" i="3"/>
  <c r="J385" i="3" s="1"/>
  <c r="I385" i="3"/>
  <c r="F385" i="3"/>
  <c r="L391" i="3" l="1"/>
  <c r="K393" i="2"/>
  <c r="D391" i="2"/>
  <c r="H391" i="2" s="1"/>
  <c r="B393" i="2"/>
  <c r="A394" i="2"/>
  <c r="E392" i="2"/>
  <c r="F392" i="2" s="1"/>
  <c r="C392" i="2"/>
  <c r="G391" i="2" s="1"/>
  <c r="I390" i="2"/>
  <c r="L390" i="2" s="1"/>
  <c r="A388" i="3" s="1"/>
  <c r="E387" i="3"/>
  <c r="B387" i="3" s="1"/>
  <c r="D387" i="3"/>
  <c r="H385" i="3"/>
  <c r="M385" i="3" s="1"/>
  <c r="N385" i="3" s="1"/>
  <c r="O385" i="3" s="1"/>
  <c r="I386" i="3"/>
  <c r="F386" i="3"/>
  <c r="C386" i="3"/>
  <c r="J386" i="3" s="1"/>
  <c r="G386" i="3"/>
  <c r="L392" i="3" l="1"/>
  <c r="K394" i="2"/>
  <c r="I391" i="2"/>
  <c r="L391" i="2" s="1"/>
  <c r="A389" i="3" s="1"/>
  <c r="C393" i="2"/>
  <c r="G392" i="2" s="1"/>
  <c r="E393" i="2"/>
  <c r="F393" i="2" s="1"/>
  <c r="D392" i="2"/>
  <c r="H392" i="2" s="1"/>
  <c r="B394" i="2"/>
  <c r="A395" i="2"/>
  <c r="E388" i="3"/>
  <c r="B388" i="3" s="1"/>
  <c r="D388" i="3"/>
  <c r="C387" i="3"/>
  <c r="J387" i="3" s="1"/>
  <c r="G387" i="3"/>
  <c r="I387" i="3"/>
  <c r="F387" i="3"/>
  <c r="H386" i="3"/>
  <c r="M386" i="3" s="1"/>
  <c r="N386" i="3" s="1"/>
  <c r="O386" i="3" s="1"/>
  <c r="L393" i="3" l="1"/>
  <c r="K395" i="2"/>
  <c r="B395" i="2"/>
  <c r="A396" i="2"/>
  <c r="D393" i="2"/>
  <c r="H393" i="2" s="1"/>
  <c r="C394" i="2"/>
  <c r="G393" i="2" s="1"/>
  <c r="E394" i="2"/>
  <c r="F394" i="2" s="1"/>
  <c r="I392" i="2"/>
  <c r="L392" i="2" s="1"/>
  <c r="A390" i="3" s="1"/>
  <c r="E389" i="3"/>
  <c r="B389" i="3" s="1"/>
  <c r="D389" i="3"/>
  <c r="H387" i="3"/>
  <c r="M387" i="3" s="1"/>
  <c r="N387" i="3" s="1"/>
  <c r="O387" i="3" s="1"/>
  <c r="G388" i="3"/>
  <c r="C388" i="3"/>
  <c r="J388" i="3" s="1"/>
  <c r="I388" i="3"/>
  <c r="F388" i="3"/>
  <c r="L394" i="3" l="1"/>
  <c r="K396" i="2"/>
  <c r="I393" i="2"/>
  <c r="L393" i="2" s="1"/>
  <c r="A391" i="3" s="1"/>
  <c r="D394" i="2"/>
  <c r="H394" i="2" s="1"/>
  <c r="A397" i="2"/>
  <c r="B396" i="2"/>
  <c r="C395" i="2"/>
  <c r="G394" i="2" s="1"/>
  <c r="E395" i="2"/>
  <c r="F395" i="2" s="1"/>
  <c r="E390" i="3"/>
  <c r="B390" i="3" s="1"/>
  <c r="D390" i="3"/>
  <c r="H388" i="3"/>
  <c r="M388" i="3" s="1"/>
  <c r="N388" i="3" s="1"/>
  <c r="O388" i="3" s="1"/>
  <c r="G389" i="3"/>
  <c r="F389" i="3"/>
  <c r="C389" i="3"/>
  <c r="J389" i="3" s="1"/>
  <c r="I389" i="3"/>
  <c r="L395" i="3" l="1"/>
  <c r="K397" i="2"/>
  <c r="B397" i="2"/>
  <c r="A398" i="2"/>
  <c r="I394" i="2"/>
  <c r="L394" i="2" s="1"/>
  <c r="A392" i="3" s="1"/>
  <c r="D395" i="2"/>
  <c r="H395" i="2" s="1"/>
  <c r="E396" i="2"/>
  <c r="F396" i="2" s="1"/>
  <c r="C396" i="2"/>
  <c r="G395" i="2" s="1"/>
  <c r="E391" i="3"/>
  <c r="B391" i="3" s="1"/>
  <c r="D391" i="3"/>
  <c r="H389" i="3"/>
  <c r="M389" i="3" s="1"/>
  <c r="N389" i="3" s="1"/>
  <c r="O389" i="3" s="1"/>
  <c r="I390" i="3"/>
  <c r="F390" i="3"/>
  <c r="G390" i="3"/>
  <c r="C390" i="3"/>
  <c r="J390" i="3" s="1"/>
  <c r="L396" i="3" l="1"/>
  <c r="K398" i="2"/>
  <c r="D396" i="2"/>
  <c r="H396" i="2" s="1"/>
  <c r="B398" i="2"/>
  <c r="A399" i="2"/>
  <c r="I395" i="2"/>
  <c r="L395" i="2" s="1"/>
  <c r="A393" i="3" s="1"/>
  <c r="E397" i="2"/>
  <c r="F397" i="2" s="1"/>
  <c r="C397" i="2"/>
  <c r="G396" i="2" s="1"/>
  <c r="E392" i="3"/>
  <c r="B392" i="3" s="1"/>
  <c r="D392" i="3"/>
  <c r="H390" i="3"/>
  <c r="M390" i="3" s="1"/>
  <c r="N390" i="3" s="1"/>
  <c r="O390" i="3" s="1"/>
  <c r="F391" i="3"/>
  <c r="C391" i="3"/>
  <c r="J391" i="3" s="1"/>
  <c r="I391" i="3"/>
  <c r="G391" i="3"/>
  <c r="L397" i="3" l="1"/>
  <c r="K399" i="2"/>
  <c r="D397" i="2"/>
  <c r="H397" i="2" s="1"/>
  <c r="A400" i="2"/>
  <c r="B399" i="2"/>
  <c r="E398" i="2"/>
  <c r="F398" i="2" s="1"/>
  <c r="C398" i="2"/>
  <c r="G397" i="2" s="1"/>
  <c r="I396" i="2"/>
  <c r="L396" i="2" s="1"/>
  <c r="A394" i="3" s="1"/>
  <c r="E393" i="3"/>
  <c r="B393" i="3" s="1"/>
  <c r="D393" i="3"/>
  <c r="H391" i="3"/>
  <c r="M391" i="3" s="1"/>
  <c r="N391" i="3" s="1"/>
  <c r="O391" i="3" s="1"/>
  <c r="F392" i="3"/>
  <c r="G392" i="3"/>
  <c r="I392" i="3"/>
  <c r="C392" i="3"/>
  <c r="J392" i="3" s="1"/>
  <c r="L398" i="3" l="1"/>
  <c r="K400" i="2"/>
  <c r="I397" i="2"/>
  <c r="L397" i="2" s="1"/>
  <c r="A395" i="3" s="1"/>
  <c r="E399" i="2"/>
  <c r="F399" i="2" s="1"/>
  <c r="C399" i="2"/>
  <c r="G398" i="2" s="1"/>
  <c r="D398" i="2"/>
  <c r="H398" i="2" s="1"/>
  <c r="A401" i="2"/>
  <c r="B400" i="2"/>
  <c r="E394" i="3"/>
  <c r="B394" i="3" s="1"/>
  <c r="D394" i="3"/>
  <c r="H392" i="3"/>
  <c r="M392" i="3" s="1"/>
  <c r="N392" i="3" s="1"/>
  <c r="O392" i="3" s="1"/>
  <c r="G393" i="3"/>
  <c r="I393" i="3"/>
  <c r="C393" i="3"/>
  <c r="J393" i="3" s="1"/>
  <c r="F393" i="3"/>
  <c r="L399" i="3" l="1"/>
  <c r="K401" i="2"/>
  <c r="D399" i="2"/>
  <c r="H399" i="2" s="1"/>
  <c r="C400" i="2"/>
  <c r="G399" i="2" s="1"/>
  <c r="E400" i="2"/>
  <c r="F400" i="2" s="1"/>
  <c r="B401" i="2"/>
  <c r="A402" i="2"/>
  <c r="K402" i="2" s="1"/>
  <c r="I398" i="2"/>
  <c r="L398" i="2" s="1"/>
  <c r="A396" i="3" s="1"/>
  <c r="E395" i="3"/>
  <c r="B395" i="3" s="1"/>
  <c r="D395" i="3"/>
  <c r="H393" i="3"/>
  <c r="M393" i="3" s="1"/>
  <c r="N393" i="3" s="1"/>
  <c r="O393" i="3" s="1"/>
  <c r="I394" i="3"/>
  <c r="G394" i="3"/>
  <c r="F394" i="3"/>
  <c r="C394" i="3"/>
  <c r="J394" i="3" s="1"/>
  <c r="L400" i="3" l="1"/>
  <c r="B402" i="2"/>
  <c r="A403" i="2"/>
  <c r="C401" i="2"/>
  <c r="G400" i="2" s="1"/>
  <c r="E401" i="2"/>
  <c r="F401" i="2" s="1"/>
  <c r="D400" i="2"/>
  <c r="H400" i="2" s="1"/>
  <c r="I399" i="2"/>
  <c r="L399" i="2" s="1"/>
  <c r="A397" i="3" s="1"/>
  <c r="E396" i="3"/>
  <c r="B396" i="3" s="1"/>
  <c r="D396" i="3"/>
  <c r="H394" i="3"/>
  <c r="M394" i="3" s="1"/>
  <c r="N394" i="3" s="1"/>
  <c r="O394" i="3" s="1"/>
  <c r="G395" i="3"/>
  <c r="F395" i="3"/>
  <c r="I395" i="3"/>
  <c r="C395" i="3"/>
  <c r="J395" i="3" s="1"/>
  <c r="L401" i="3" l="1"/>
  <c r="K403" i="2"/>
  <c r="I400" i="2"/>
  <c r="L400" i="2" s="1"/>
  <c r="A398" i="3" s="1"/>
  <c r="D401" i="2"/>
  <c r="H401" i="2" s="1"/>
  <c r="B403" i="2"/>
  <c r="A404" i="2"/>
  <c r="E402" i="2"/>
  <c r="F402" i="2" s="1"/>
  <c r="C402" i="2"/>
  <c r="G401" i="2" s="1"/>
  <c r="E397" i="3"/>
  <c r="B397" i="3" s="1"/>
  <c r="D397" i="3"/>
  <c r="H395" i="3"/>
  <c r="M395" i="3" s="1"/>
  <c r="N395" i="3" s="1"/>
  <c r="O395" i="3" s="1"/>
  <c r="C396" i="3"/>
  <c r="J396" i="3" s="1"/>
  <c r="F396" i="3"/>
  <c r="G396" i="3"/>
  <c r="I396" i="3"/>
  <c r="L402" i="3" l="1"/>
  <c r="K404" i="2"/>
  <c r="I401" i="2"/>
  <c r="L401" i="2" s="1"/>
  <c r="A399" i="3" s="1"/>
  <c r="A405" i="2"/>
  <c r="B404" i="2"/>
  <c r="D402" i="2"/>
  <c r="H402" i="2" s="1"/>
  <c r="C403" i="2"/>
  <c r="G402" i="2" s="1"/>
  <c r="E403" i="2"/>
  <c r="F403" i="2" s="1"/>
  <c r="E398" i="3"/>
  <c r="B398" i="3" s="1"/>
  <c r="D398" i="3"/>
  <c r="H396" i="3"/>
  <c r="M396" i="3" s="1"/>
  <c r="N396" i="3" s="1"/>
  <c r="O396" i="3" s="1"/>
  <c r="C397" i="3"/>
  <c r="J397" i="3" s="1"/>
  <c r="I397" i="3"/>
  <c r="G397" i="3"/>
  <c r="F397" i="3"/>
  <c r="L403" i="3" l="1"/>
  <c r="K405" i="2"/>
  <c r="A406" i="2"/>
  <c r="K406" i="2" s="1"/>
  <c r="B405" i="2"/>
  <c r="I402" i="2"/>
  <c r="L402" i="2" s="1"/>
  <c r="A400" i="3" s="1"/>
  <c r="D403" i="2"/>
  <c r="H403" i="2" s="1"/>
  <c r="C404" i="2"/>
  <c r="G403" i="2" s="1"/>
  <c r="E404" i="2"/>
  <c r="F404" i="2" s="1"/>
  <c r="E399" i="3"/>
  <c r="B399" i="3" s="1"/>
  <c r="D399" i="3"/>
  <c r="H397" i="3"/>
  <c r="M397" i="3" s="1"/>
  <c r="N397" i="3" s="1"/>
  <c r="O397" i="3" s="1"/>
  <c r="F398" i="3"/>
  <c r="I398" i="3"/>
  <c r="G398" i="3"/>
  <c r="C398" i="3"/>
  <c r="J398" i="3" s="1"/>
  <c r="L404" i="3" l="1"/>
  <c r="D404" i="2"/>
  <c r="H404" i="2" s="1"/>
  <c r="I403" i="2"/>
  <c r="L403" i="2" s="1"/>
  <c r="A401" i="3" s="1"/>
  <c r="C405" i="2"/>
  <c r="G404" i="2" s="1"/>
  <c r="E405" i="2"/>
  <c r="F405" i="2" s="1"/>
  <c r="B406" i="2"/>
  <c r="A407" i="2"/>
  <c r="E400" i="3"/>
  <c r="B400" i="3" s="1"/>
  <c r="D400" i="3"/>
  <c r="H398" i="3"/>
  <c r="M398" i="3" s="1"/>
  <c r="N398" i="3" s="1"/>
  <c r="O398" i="3" s="1"/>
  <c r="G399" i="3"/>
  <c r="C399" i="3"/>
  <c r="J399" i="3" s="1"/>
  <c r="F399" i="3"/>
  <c r="I399" i="3"/>
  <c r="L405" i="3" l="1"/>
  <c r="K407" i="2"/>
  <c r="I404" i="2"/>
  <c r="L404" i="2" s="1"/>
  <c r="A402" i="3" s="1"/>
  <c r="D405" i="2"/>
  <c r="H405" i="2" s="1"/>
  <c r="B407" i="2"/>
  <c r="A408" i="2"/>
  <c r="C406" i="2"/>
  <c r="G405" i="2" s="1"/>
  <c r="E406" i="2"/>
  <c r="F406" i="2" s="1"/>
  <c r="E401" i="3"/>
  <c r="B401" i="3" s="1"/>
  <c r="D401" i="3"/>
  <c r="H399" i="3"/>
  <c r="M399" i="3" s="1"/>
  <c r="N399" i="3" s="1"/>
  <c r="O399" i="3" s="1"/>
  <c r="F400" i="3"/>
  <c r="G400" i="3"/>
  <c r="C400" i="3"/>
  <c r="J400" i="3" s="1"/>
  <c r="I400" i="3"/>
  <c r="L406" i="3" l="1"/>
  <c r="K408" i="2"/>
  <c r="D406" i="2"/>
  <c r="H406" i="2" s="1"/>
  <c r="A409" i="2"/>
  <c r="B408" i="2"/>
  <c r="E407" i="2"/>
  <c r="F407" i="2" s="1"/>
  <c r="C407" i="2"/>
  <c r="G406" i="2" s="1"/>
  <c r="I405" i="2"/>
  <c r="L405" i="2" s="1"/>
  <c r="A403" i="3" s="1"/>
  <c r="E402" i="3"/>
  <c r="B402" i="3" s="1"/>
  <c r="D402" i="3"/>
  <c r="H400" i="3"/>
  <c r="M400" i="3" s="1"/>
  <c r="N400" i="3" s="1"/>
  <c r="O400" i="3" s="1"/>
  <c r="C401" i="3"/>
  <c r="J401" i="3" s="1"/>
  <c r="I401" i="3"/>
  <c r="G401" i="3"/>
  <c r="F401" i="3"/>
  <c r="L407" i="3" l="1"/>
  <c r="K409" i="2"/>
  <c r="I406" i="2"/>
  <c r="L406" i="2" s="1"/>
  <c r="A404" i="3" s="1"/>
  <c r="C408" i="2"/>
  <c r="G407" i="2" s="1"/>
  <c r="E408" i="2"/>
  <c r="F408" i="2" s="1"/>
  <c r="B409" i="2"/>
  <c r="A410" i="2"/>
  <c r="K410" i="2" s="1"/>
  <c r="D407" i="2"/>
  <c r="H407" i="2" s="1"/>
  <c r="E403" i="3"/>
  <c r="B403" i="3" s="1"/>
  <c r="D403" i="3"/>
  <c r="H401" i="3"/>
  <c r="M401" i="3" s="1"/>
  <c r="N401" i="3" s="1"/>
  <c r="O401" i="3" s="1"/>
  <c r="F402" i="3"/>
  <c r="G402" i="3"/>
  <c r="I402" i="3"/>
  <c r="C402" i="3"/>
  <c r="J402" i="3" s="1"/>
  <c r="L408" i="3" l="1"/>
  <c r="D408" i="2"/>
  <c r="H408" i="2" s="1"/>
  <c r="I407" i="2"/>
  <c r="L407" i="2" s="1"/>
  <c r="A405" i="3" s="1"/>
  <c r="B410" i="2"/>
  <c r="A411" i="2"/>
  <c r="E409" i="2"/>
  <c r="F409" i="2" s="1"/>
  <c r="C409" i="2"/>
  <c r="G408" i="2" s="1"/>
  <c r="E404" i="3"/>
  <c r="B404" i="3" s="1"/>
  <c r="C404" i="3" s="1"/>
  <c r="J404" i="3" s="1"/>
  <c r="D404" i="3"/>
  <c r="H402" i="3"/>
  <c r="M402" i="3" s="1"/>
  <c r="N402" i="3" s="1"/>
  <c r="O402" i="3" s="1"/>
  <c r="F403" i="3"/>
  <c r="G403" i="3"/>
  <c r="C403" i="3"/>
  <c r="J403" i="3" s="1"/>
  <c r="I403" i="3"/>
  <c r="L409" i="3" l="1"/>
  <c r="K411" i="2"/>
  <c r="I408" i="2"/>
  <c r="L408" i="2" s="1"/>
  <c r="A406" i="3" s="1"/>
  <c r="B411" i="2"/>
  <c r="A412" i="2"/>
  <c r="D409" i="2"/>
  <c r="H409" i="2" s="1"/>
  <c r="E410" i="2"/>
  <c r="F410" i="2" s="1"/>
  <c r="C410" i="2"/>
  <c r="G409" i="2" s="1"/>
  <c r="F404" i="3"/>
  <c r="I404" i="3"/>
  <c r="E405" i="3"/>
  <c r="B405" i="3" s="1"/>
  <c r="F405" i="3" s="1"/>
  <c r="D405" i="3"/>
  <c r="G404" i="3"/>
  <c r="H403" i="3"/>
  <c r="M403" i="3" s="1"/>
  <c r="N403" i="3" s="1"/>
  <c r="O403" i="3" s="1"/>
  <c r="L410" i="3" l="1"/>
  <c r="K412" i="2"/>
  <c r="H404" i="3"/>
  <c r="M404" i="3" s="1"/>
  <c r="N404" i="3" s="1"/>
  <c r="O404" i="3" s="1"/>
  <c r="I409" i="2"/>
  <c r="L409" i="2" s="1"/>
  <c r="A407" i="3" s="1"/>
  <c r="D410" i="2"/>
  <c r="H410" i="2" s="1"/>
  <c r="B412" i="2"/>
  <c r="A413" i="2"/>
  <c r="K413" i="2" s="1"/>
  <c r="C411" i="2"/>
  <c r="G410" i="2" s="1"/>
  <c r="E411" i="2"/>
  <c r="F411" i="2" s="1"/>
  <c r="I405" i="3"/>
  <c r="G405" i="3"/>
  <c r="H405" i="3" s="1"/>
  <c r="C405" i="3"/>
  <c r="J405" i="3" s="1"/>
  <c r="E406" i="3"/>
  <c r="B406" i="3" s="1"/>
  <c r="D406" i="3"/>
  <c r="L411" i="3" l="1"/>
  <c r="D411" i="2"/>
  <c r="H411" i="2" s="1"/>
  <c r="C412" i="2"/>
  <c r="G411" i="2" s="1"/>
  <c r="E412" i="2"/>
  <c r="F412" i="2" s="1"/>
  <c r="I410" i="2"/>
  <c r="L410" i="2" s="1"/>
  <c r="A408" i="3" s="1"/>
  <c r="A414" i="2"/>
  <c r="K414" i="2" s="1"/>
  <c r="B413" i="2"/>
  <c r="M405" i="3"/>
  <c r="N405" i="3" s="1"/>
  <c r="O405" i="3" s="1"/>
  <c r="E407" i="3"/>
  <c r="B407" i="3" s="1"/>
  <c r="D407" i="3"/>
  <c r="G406" i="3"/>
  <c r="C406" i="3"/>
  <c r="J406" i="3" s="1"/>
  <c r="F406" i="3"/>
  <c r="I406" i="3"/>
  <c r="L412" i="3" l="1"/>
  <c r="D412" i="2"/>
  <c r="H412" i="2" s="1"/>
  <c r="B414" i="2"/>
  <c r="A415" i="2"/>
  <c r="E413" i="2"/>
  <c r="F413" i="2" s="1"/>
  <c r="C413" i="2"/>
  <c r="G412" i="2" s="1"/>
  <c r="I411" i="2"/>
  <c r="L411" i="2" s="1"/>
  <c r="A409" i="3" s="1"/>
  <c r="E408" i="3"/>
  <c r="B408" i="3" s="1"/>
  <c r="D408" i="3"/>
  <c r="H406" i="3"/>
  <c r="M406" i="3" s="1"/>
  <c r="N406" i="3" s="1"/>
  <c r="O406" i="3" s="1"/>
  <c r="I407" i="3"/>
  <c r="G407" i="3"/>
  <c r="C407" i="3"/>
  <c r="J407" i="3" s="1"/>
  <c r="F407" i="3"/>
  <c r="L413" i="3" l="1"/>
  <c r="K415" i="2"/>
  <c r="I412" i="2"/>
  <c r="L412" i="2" s="1"/>
  <c r="A410" i="3" s="1"/>
  <c r="D413" i="2"/>
  <c r="H413" i="2" s="1"/>
  <c r="B415" i="2"/>
  <c r="A416" i="2"/>
  <c r="C414" i="2"/>
  <c r="G413" i="2" s="1"/>
  <c r="E414" i="2"/>
  <c r="F414" i="2" s="1"/>
  <c r="E409" i="3"/>
  <c r="B409" i="3" s="1"/>
  <c r="D409" i="3"/>
  <c r="H407" i="3"/>
  <c r="M407" i="3" s="1"/>
  <c r="N407" i="3" s="1"/>
  <c r="O407" i="3" s="1"/>
  <c r="I408" i="3"/>
  <c r="F408" i="3"/>
  <c r="C408" i="3"/>
  <c r="J408" i="3" s="1"/>
  <c r="G408" i="3"/>
  <c r="L414" i="3" l="1"/>
  <c r="K416" i="2"/>
  <c r="A417" i="2"/>
  <c r="K417" i="2" s="1"/>
  <c r="B416" i="2"/>
  <c r="D414" i="2"/>
  <c r="H414" i="2" s="1"/>
  <c r="C415" i="2"/>
  <c r="G414" i="2" s="1"/>
  <c r="E415" i="2"/>
  <c r="F415" i="2" s="1"/>
  <c r="I413" i="2"/>
  <c r="L413" i="2" s="1"/>
  <c r="A411" i="3" s="1"/>
  <c r="E410" i="3"/>
  <c r="B410" i="3" s="1"/>
  <c r="D410" i="3"/>
  <c r="H408" i="3"/>
  <c r="M408" i="3" s="1"/>
  <c r="N408" i="3" s="1"/>
  <c r="O408" i="3" s="1"/>
  <c r="F409" i="3"/>
  <c r="C409" i="3"/>
  <c r="J409" i="3" s="1"/>
  <c r="G409" i="3"/>
  <c r="I409" i="3"/>
  <c r="L415" i="3" l="1"/>
  <c r="D415" i="2"/>
  <c r="H415" i="2" s="1"/>
  <c r="I414" i="2"/>
  <c r="L414" i="2" s="1"/>
  <c r="A412" i="3" s="1"/>
  <c r="C416" i="2"/>
  <c r="G415" i="2" s="1"/>
  <c r="E416" i="2"/>
  <c r="F416" i="2" s="1"/>
  <c r="B417" i="2"/>
  <c r="A418" i="2"/>
  <c r="K418" i="2" s="1"/>
  <c r="E411" i="3"/>
  <c r="B411" i="3" s="1"/>
  <c r="D411" i="3"/>
  <c r="G410" i="3"/>
  <c r="I410" i="3"/>
  <c r="C410" i="3"/>
  <c r="J410" i="3" s="1"/>
  <c r="F410" i="3"/>
  <c r="H409" i="3"/>
  <c r="M409" i="3" s="1"/>
  <c r="N409" i="3" s="1"/>
  <c r="O409" i="3" s="1"/>
  <c r="D416" i="2" l="1"/>
  <c r="H416" i="2" s="1"/>
  <c r="I415" i="2"/>
  <c r="L415" i="2" s="1"/>
  <c r="A413" i="3" s="1"/>
  <c r="B418" i="2"/>
  <c r="A419" i="2"/>
  <c r="L416" i="3"/>
  <c r="C417" i="2"/>
  <c r="G416" i="2" s="1"/>
  <c r="E417" i="2"/>
  <c r="F417" i="2" s="1"/>
  <c r="E412" i="3"/>
  <c r="B412" i="3" s="1"/>
  <c r="D412" i="3"/>
  <c r="H410" i="3"/>
  <c r="M410" i="3" s="1"/>
  <c r="N410" i="3" s="1"/>
  <c r="O410" i="3" s="1"/>
  <c r="F411" i="3"/>
  <c r="G411" i="3"/>
  <c r="C411" i="3"/>
  <c r="J411" i="3" s="1"/>
  <c r="I411" i="3"/>
  <c r="L417" i="3" l="1"/>
  <c r="K419" i="2"/>
  <c r="I416" i="2"/>
  <c r="L416" i="2" s="1"/>
  <c r="A414" i="3" s="1"/>
  <c r="E418" i="2"/>
  <c r="F418" i="2" s="1"/>
  <c r="C418" i="2"/>
  <c r="G417" i="2" s="1"/>
  <c r="D417" i="2"/>
  <c r="H417" i="2" s="1"/>
  <c r="B419" i="2"/>
  <c r="A420" i="2"/>
  <c r="E413" i="3"/>
  <c r="B413" i="3" s="1"/>
  <c r="G413" i="3" s="1"/>
  <c r="D413" i="3"/>
  <c r="H411" i="3"/>
  <c r="M411" i="3" s="1"/>
  <c r="N411" i="3" s="1"/>
  <c r="O411" i="3" s="1"/>
  <c r="I412" i="3"/>
  <c r="G412" i="3"/>
  <c r="F412" i="3"/>
  <c r="C412" i="3"/>
  <c r="J412" i="3" s="1"/>
  <c r="L418" i="3" l="1"/>
  <c r="K420" i="2"/>
  <c r="A421" i="2"/>
  <c r="K421" i="2" s="1"/>
  <c r="B420" i="2"/>
  <c r="D418" i="2"/>
  <c r="H418" i="2" s="1"/>
  <c r="E419" i="2"/>
  <c r="F419" i="2" s="1"/>
  <c r="C419" i="2"/>
  <c r="G418" i="2" s="1"/>
  <c r="I417" i="2"/>
  <c r="L417" i="2" s="1"/>
  <c r="A415" i="3" s="1"/>
  <c r="I413" i="3"/>
  <c r="F413" i="3"/>
  <c r="H413" i="3" s="1"/>
  <c r="C413" i="3"/>
  <c r="J413" i="3" s="1"/>
  <c r="E414" i="3"/>
  <c r="B414" i="3" s="1"/>
  <c r="F414" i="3" s="1"/>
  <c r="D414" i="3"/>
  <c r="H412" i="3"/>
  <c r="M412" i="3" s="1"/>
  <c r="N412" i="3" s="1"/>
  <c r="O412" i="3" s="1"/>
  <c r="L419" i="3" l="1"/>
  <c r="I418" i="2"/>
  <c r="L418" i="2" s="1"/>
  <c r="A416" i="3" s="1"/>
  <c r="C420" i="2"/>
  <c r="G419" i="2" s="1"/>
  <c r="E420" i="2"/>
  <c r="F420" i="2" s="1"/>
  <c r="D419" i="2"/>
  <c r="H419" i="2" s="1"/>
  <c r="B421" i="2"/>
  <c r="A422" i="2"/>
  <c r="M413" i="3"/>
  <c r="N413" i="3" s="1"/>
  <c r="O413" i="3" s="1"/>
  <c r="I414" i="3"/>
  <c r="C414" i="3"/>
  <c r="J414" i="3" s="1"/>
  <c r="G414" i="3"/>
  <c r="H414" i="3" s="1"/>
  <c r="E415" i="3"/>
  <c r="B415" i="3" s="1"/>
  <c r="C415" i="3" s="1"/>
  <c r="J415" i="3" s="1"/>
  <c r="D415" i="3"/>
  <c r="L420" i="3" l="1"/>
  <c r="K422" i="2"/>
  <c r="C421" i="2"/>
  <c r="G420" i="2" s="1"/>
  <c r="E421" i="2"/>
  <c r="F421" i="2" s="1"/>
  <c r="I419" i="2"/>
  <c r="L419" i="2" s="1"/>
  <c r="A417" i="3" s="1"/>
  <c r="D420" i="2"/>
  <c r="H420" i="2" s="1"/>
  <c r="B422" i="2"/>
  <c r="A423" i="2"/>
  <c r="M414" i="3"/>
  <c r="N414" i="3" s="1"/>
  <c r="O414" i="3" s="1"/>
  <c r="G415" i="3"/>
  <c r="I415" i="3"/>
  <c r="E416" i="3"/>
  <c r="B416" i="3" s="1"/>
  <c r="D416" i="3"/>
  <c r="F415" i="3"/>
  <c r="L421" i="3" l="1"/>
  <c r="K423" i="2"/>
  <c r="D421" i="2"/>
  <c r="H421" i="2" s="1"/>
  <c r="A424" i="2"/>
  <c r="K424" i="2" s="1"/>
  <c r="B423" i="2"/>
  <c r="C422" i="2"/>
  <c r="G421" i="2" s="1"/>
  <c r="E422" i="2"/>
  <c r="F422" i="2" s="1"/>
  <c r="I420" i="2"/>
  <c r="L420" i="2" s="1"/>
  <c r="A418" i="3" s="1"/>
  <c r="H415" i="3"/>
  <c r="M415" i="3" s="1"/>
  <c r="N415" i="3" s="1"/>
  <c r="O415" i="3" s="1"/>
  <c r="E417" i="3"/>
  <c r="B417" i="3" s="1"/>
  <c r="D417" i="3"/>
  <c r="L422" i="3"/>
  <c r="I416" i="3"/>
  <c r="C416" i="3"/>
  <c r="J416" i="3" s="1"/>
  <c r="F416" i="3"/>
  <c r="G416" i="3"/>
  <c r="I421" i="2" l="1"/>
  <c r="L421" i="2" s="1"/>
  <c r="A419" i="3" s="1"/>
  <c r="D422" i="2"/>
  <c r="H422" i="2" s="1"/>
  <c r="E423" i="2"/>
  <c r="F423" i="2" s="1"/>
  <c r="C423" i="2"/>
  <c r="G422" i="2" s="1"/>
  <c r="A425" i="2"/>
  <c r="K425" i="2" s="1"/>
  <c r="B424" i="2"/>
  <c r="E418" i="3"/>
  <c r="B418" i="3" s="1"/>
  <c r="D418" i="3"/>
  <c r="H416" i="3"/>
  <c r="M416" i="3" s="1"/>
  <c r="N416" i="3" s="1"/>
  <c r="O416" i="3" s="1"/>
  <c r="I417" i="3"/>
  <c r="C417" i="3"/>
  <c r="J417" i="3" s="1"/>
  <c r="G417" i="3"/>
  <c r="F417" i="3"/>
  <c r="L423" i="3" l="1"/>
  <c r="E424" i="2"/>
  <c r="F424" i="2" s="1"/>
  <c r="C424" i="2"/>
  <c r="G423" i="2" s="1"/>
  <c r="A426" i="2"/>
  <c r="B425" i="2"/>
  <c r="D423" i="2"/>
  <c r="H423" i="2" s="1"/>
  <c r="I422" i="2"/>
  <c r="L422" i="2" s="1"/>
  <c r="A420" i="3" s="1"/>
  <c r="E419" i="3"/>
  <c r="B419" i="3" s="1"/>
  <c r="D419" i="3"/>
  <c r="H417" i="3"/>
  <c r="M417" i="3" s="1"/>
  <c r="N417" i="3" s="1"/>
  <c r="O417" i="3" s="1"/>
  <c r="F418" i="3"/>
  <c r="G418" i="3"/>
  <c r="C418" i="3"/>
  <c r="J418" i="3" s="1"/>
  <c r="I418" i="3"/>
  <c r="L424" i="3" l="1"/>
  <c r="K426" i="2"/>
  <c r="B426" i="2"/>
  <c r="A427" i="2"/>
  <c r="I423" i="2"/>
  <c r="L423" i="2" s="1"/>
  <c r="A421" i="3" s="1"/>
  <c r="D424" i="2"/>
  <c r="H424" i="2" s="1"/>
  <c r="E425" i="2"/>
  <c r="F425" i="2" s="1"/>
  <c r="C425" i="2"/>
  <c r="G424" i="2" s="1"/>
  <c r="E420" i="3"/>
  <c r="B420" i="3" s="1"/>
  <c r="D420" i="3"/>
  <c r="H418" i="3"/>
  <c r="M418" i="3" s="1"/>
  <c r="N418" i="3" s="1"/>
  <c r="O418" i="3" s="1"/>
  <c r="G419" i="3"/>
  <c r="I419" i="3"/>
  <c r="F419" i="3"/>
  <c r="C419" i="3"/>
  <c r="J419" i="3" s="1"/>
  <c r="L425" i="3" l="1"/>
  <c r="K427" i="2"/>
  <c r="A428" i="2"/>
  <c r="K428" i="2" s="1"/>
  <c r="B427" i="2"/>
  <c r="D425" i="2"/>
  <c r="H425" i="2" s="1"/>
  <c r="I424" i="2"/>
  <c r="L424" i="2" s="1"/>
  <c r="A422" i="3" s="1"/>
  <c r="C426" i="2"/>
  <c r="G425" i="2" s="1"/>
  <c r="E426" i="2"/>
  <c r="F426" i="2" s="1"/>
  <c r="E421" i="3"/>
  <c r="B421" i="3" s="1"/>
  <c r="D421" i="3"/>
  <c r="H419" i="3"/>
  <c r="M419" i="3" s="1"/>
  <c r="N419" i="3" s="1"/>
  <c r="O419" i="3" s="1"/>
  <c r="F420" i="3"/>
  <c r="G420" i="3"/>
  <c r="C420" i="3"/>
  <c r="J420" i="3" s="1"/>
  <c r="I420" i="3"/>
  <c r="L426" i="3" l="1"/>
  <c r="I425" i="2"/>
  <c r="L425" i="2" s="1"/>
  <c r="A423" i="3" s="1"/>
  <c r="C427" i="2"/>
  <c r="G426" i="2" s="1"/>
  <c r="E427" i="2"/>
  <c r="F427" i="2" s="1"/>
  <c r="A429" i="2"/>
  <c r="B428" i="2"/>
  <c r="D426" i="2"/>
  <c r="H426" i="2" s="1"/>
  <c r="E422" i="3"/>
  <c r="B422" i="3" s="1"/>
  <c r="D422" i="3"/>
  <c r="H420" i="3"/>
  <c r="M420" i="3" s="1"/>
  <c r="N420" i="3" s="1"/>
  <c r="O420" i="3" s="1"/>
  <c r="I421" i="3"/>
  <c r="C421" i="3"/>
  <c r="J421" i="3" s="1"/>
  <c r="G421" i="3"/>
  <c r="F421" i="3"/>
  <c r="L427" i="3" l="1"/>
  <c r="K429" i="2"/>
  <c r="C428" i="2"/>
  <c r="G427" i="2" s="1"/>
  <c r="E428" i="2"/>
  <c r="F428" i="2" s="1"/>
  <c r="B429" i="2"/>
  <c r="A430" i="2"/>
  <c r="D427" i="2"/>
  <c r="H427" i="2" s="1"/>
  <c r="I426" i="2"/>
  <c r="L426" i="2" s="1"/>
  <c r="A424" i="3" s="1"/>
  <c r="E423" i="3"/>
  <c r="B423" i="3" s="1"/>
  <c r="D423" i="3"/>
  <c r="H421" i="3"/>
  <c r="M421" i="3" s="1"/>
  <c r="N421" i="3" s="1"/>
  <c r="O421" i="3" s="1"/>
  <c r="G422" i="3"/>
  <c r="F422" i="3"/>
  <c r="I422" i="3"/>
  <c r="C422" i="3"/>
  <c r="J422" i="3" s="1"/>
  <c r="L428" i="3" l="1"/>
  <c r="K430" i="2"/>
  <c r="D428" i="2"/>
  <c r="H428" i="2" s="1"/>
  <c r="E429" i="2"/>
  <c r="F429" i="2" s="1"/>
  <c r="C429" i="2"/>
  <c r="G428" i="2" s="1"/>
  <c r="I427" i="2"/>
  <c r="L427" i="2" s="1"/>
  <c r="A425" i="3" s="1"/>
  <c r="B430" i="2"/>
  <c r="A431" i="2"/>
  <c r="E424" i="3"/>
  <c r="B424" i="3" s="1"/>
  <c r="D424" i="3"/>
  <c r="H422" i="3"/>
  <c r="M422" i="3" s="1"/>
  <c r="N422" i="3" s="1"/>
  <c r="O422" i="3" s="1"/>
  <c r="C423" i="3"/>
  <c r="J423" i="3" s="1"/>
  <c r="F423" i="3"/>
  <c r="I423" i="3"/>
  <c r="G423" i="3"/>
  <c r="L429" i="3" l="1"/>
  <c r="K431" i="2"/>
  <c r="I428" i="2"/>
  <c r="L428" i="2" s="1"/>
  <c r="A426" i="3" s="1"/>
  <c r="A432" i="2"/>
  <c r="B431" i="2"/>
  <c r="C430" i="2"/>
  <c r="G429" i="2" s="1"/>
  <c r="E430" i="2"/>
  <c r="F430" i="2" s="1"/>
  <c r="D429" i="2"/>
  <c r="H429" i="2" s="1"/>
  <c r="E425" i="3"/>
  <c r="B425" i="3" s="1"/>
  <c r="D425" i="3"/>
  <c r="H423" i="3"/>
  <c r="M423" i="3" s="1"/>
  <c r="N423" i="3" s="1"/>
  <c r="O423" i="3" s="1"/>
  <c r="G424" i="3"/>
  <c r="C424" i="3"/>
  <c r="J424" i="3" s="1"/>
  <c r="I424" i="3"/>
  <c r="F424" i="3"/>
  <c r="L430" i="3" l="1"/>
  <c r="K432" i="2"/>
  <c r="D430" i="2"/>
  <c r="H430" i="2" s="1"/>
  <c r="I429" i="2"/>
  <c r="L429" i="2" s="1"/>
  <c r="A427" i="3" s="1"/>
  <c r="E431" i="2"/>
  <c r="F431" i="2" s="1"/>
  <c r="C431" i="2"/>
  <c r="G430" i="2" s="1"/>
  <c r="B432" i="2"/>
  <c r="A433" i="2"/>
  <c r="E426" i="3"/>
  <c r="B426" i="3" s="1"/>
  <c r="D426" i="3"/>
  <c r="H424" i="3"/>
  <c r="M424" i="3" s="1"/>
  <c r="N424" i="3" s="1"/>
  <c r="O424" i="3" s="1"/>
  <c r="C425" i="3"/>
  <c r="J425" i="3" s="1"/>
  <c r="I425" i="3"/>
  <c r="F425" i="3"/>
  <c r="G425" i="3"/>
  <c r="L431" i="3" l="1"/>
  <c r="K433" i="2"/>
  <c r="D431" i="2"/>
  <c r="H431" i="2" s="1"/>
  <c r="I430" i="2"/>
  <c r="L430" i="2" s="1"/>
  <c r="A428" i="3" s="1"/>
  <c r="E432" i="2"/>
  <c r="F432" i="2" s="1"/>
  <c r="C432" i="2"/>
  <c r="G431" i="2" s="1"/>
  <c r="A434" i="2"/>
  <c r="B433" i="2"/>
  <c r="E427" i="3"/>
  <c r="B427" i="3" s="1"/>
  <c r="D427" i="3"/>
  <c r="H425" i="3"/>
  <c r="M425" i="3" s="1"/>
  <c r="N425" i="3" s="1"/>
  <c r="O425" i="3" s="1"/>
  <c r="F426" i="3"/>
  <c r="C426" i="3"/>
  <c r="J426" i="3" s="1"/>
  <c r="G426" i="3"/>
  <c r="I426" i="3"/>
  <c r="I431" i="2" l="1"/>
  <c r="L432" i="3"/>
  <c r="K434" i="2"/>
  <c r="L431" i="2"/>
  <c r="A429" i="3" s="1"/>
  <c r="C433" i="2"/>
  <c r="G432" i="2" s="1"/>
  <c r="E433" i="2"/>
  <c r="F433" i="2" s="1"/>
  <c r="D432" i="2"/>
  <c r="H432" i="2" s="1"/>
  <c r="A435" i="2"/>
  <c r="B434" i="2"/>
  <c r="E428" i="3"/>
  <c r="B428" i="3" s="1"/>
  <c r="D428" i="3"/>
  <c r="H426" i="3"/>
  <c r="M426" i="3" s="1"/>
  <c r="N426" i="3" s="1"/>
  <c r="O426" i="3" s="1"/>
  <c r="G427" i="3"/>
  <c r="I427" i="3"/>
  <c r="C427" i="3"/>
  <c r="J427" i="3" s="1"/>
  <c r="F427" i="3"/>
  <c r="L433" i="3" l="1"/>
  <c r="K435" i="2"/>
  <c r="D433" i="2"/>
  <c r="H433" i="2" s="1"/>
  <c r="C434" i="2"/>
  <c r="G433" i="2" s="1"/>
  <c r="E434" i="2"/>
  <c r="F434" i="2" s="1"/>
  <c r="A436" i="2"/>
  <c r="B435" i="2"/>
  <c r="I432" i="2"/>
  <c r="L432" i="2" s="1"/>
  <c r="A430" i="3" s="1"/>
  <c r="E429" i="3"/>
  <c r="B429" i="3" s="1"/>
  <c r="D429" i="3"/>
  <c r="H427" i="3"/>
  <c r="M427" i="3" s="1"/>
  <c r="N427" i="3" s="1"/>
  <c r="O427" i="3" s="1"/>
  <c r="G428" i="3"/>
  <c r="I428" i="3"/>
  <c r="C428" i="3"/>
  <c r="J428" i="3" s="1"/>
  <c r="F428" i="3"/>
  <c r="L434" i="3" l="1"/>
  <c r="K436" i="2"/>
  <c r="I433" i="2"/>
  <c r="L433" i="2" s="1"/>
  <c r="A431" i="3" s="1"/>
  <c r="D434" i="2"/>
  <c r="H434" i="2" s="1"/>
  <c r="E435" i="2"/>
  <c r="F435" i="2" s="1"/>
  <c r="C435" i="2"/>
  <c r="G434" i="2" s="1"/>
  <c r="B436" i="2"/>
  <c r="A437" i="2"/>
  <c r="E430" i="3"/>
  <c r="B430" i="3" s="1"/>
  <c r="D430" i="3"/>
  <c r="H428" i="3"/>
  <c r="M428" i="3" s="1"/>
  <c r="N428" i="3" s="1"/>
  <c r="O428" i="3" s="1"/>
  <c r="G429" i="3"/>
  <c r="I429" i="3"/>
  <c r="F429" i="3"/>
  <c r="C429" i="3"/>
  <c r="J429" i="3" s="1"/>
  <c r="L435" i="3" l="1"/>
  <c r="K437" i="2"/>
  <c r="D435" i="2"/>
  <c r="H435" i="2" s="1"/>
  <c r="B437" i="2"/>
  <c r="A438" i="2"/>
  <c r="E436" i="2"/>
  <c r="F436" i="2" s="1"/>
  <c r="C436" i="2"/>
  <c r="G435" i="2" s="1"/>
  <c r="I434" i="2"/>
  <c r="L434" i="2" s="1"/>
  <c r="A432" i="3" s="1"/>
  <c r="E431" i="3"/>
  <c r="B431" i="3" s="1"/>
  <c r="C431" i="3" s="1"/>
  <c r="J431" i="3" s="1"/>
  <c r="D431" i="3"/>
  <c r="H429" i="3"/>
  <c r="M429" i="3" s="1"/>
  <c r="N429" i="3" s="1"/>
  <c r="O429" i="3" s="1"/>
  <c r="G430" i="3"/>
  <c r="I430" i="3"/>
  <c r="C430" i="3"/>
  <c r="J430" i="3" s="1"/>
  <c r="F430" i="3"/>
  <c r="L436" i="3" l="1"/>
  <c r="K438" i="2"/>
  <c r="D436" i="2"/>
  <c r="H436" i="2" s="1"/>
  <c r="A439" i="2"/>
  <c r="B438" i="2"/>
  <c r="C437" i="2"/>
  <c r="G436" i="2" s="1"/>
  <c r="E437" i="2"/>
  <c r="F437" i="2" s="1"/>
  <c r="I435" i="2"/>
  <c r="L435" i="2" s="1"/>
  <c r="A433" i="3" s="1"/>
  <c r="I431" i="3"/>
  <c r="F431" i="3"/>
  <c r="E432" i="3"/>
  <c r="B432" i="3" s="1"/>
  <c r="D432" i="3"/>
  <c r="G431" i="3"/>
  <c r="H430" i="3"/>
  <c r="M430" i="3" s="1"/>
  <c r="N430" i="3" s="1"/>
  <c r="O430" i="3" s="1"/>
  <c r="L437" i="3" l="1"/>
  <c r="K439" i="2"/>
  <c r="C438" i="2"/>
  <c r="G437" i="2" s="1"/>
  <c r="E438" i="2"/>
  <c r="F438" i="2" s="1"/>
  <c r="D437" i="2"/>
  <c r="H437" i="2" s="1"/>
  <c r="A440" i="2"/>
  <c r="B439" i="2"/>
  <c r="I436" i="2"/>
  <c r="L436" i="2" s="1"/>
  <c r="A434" i="3" s="1"/>
  <c r="H431" i="3"/>
  <c r="M431" i="3" s="1"/>
  <c r="N431" i="3" s="1"/>
  <c r="O431" i="3" s="1"/>
  <c r="E433" i="3"/>
  <c r="B433" i="3" s="1"/>
  <c r="D433" i="3"/>
  <c r="F432" i="3"/>
  <c r="G432" i="3"/>
  <c r="I432" i="3"/>
  <c r="C432" i="3"/>
  <c r="J432" i="3" s="1"/>
  <c r="L438" i="3" l="1"/>
  <c r="K440" i="2"/>
  <c r="D438" i="2"/>
  <c r="H438" i="2" s="1"/>
  <c r="E439" i="2"/>
  <c r="F439" i="2" s="1"/>
  <c r="C439" i="2"/>
  <c r="G438" i="2" s="1"/>
  <c r="B440" i="2"/>
  <c r="A441" i="2"/>
  <c r="K441" i="2" s="1"/>
  <c r="I437" i="2"/>
  <c r="L437" i="2" s="1"/>
  <c r="A435" i="3" s="1"/>
  <c r="E434" i="3"/>
  <c r="B434" i="3" s="1"/>
  <c r="I434" i="3" s="1"/>
  <c r="D434" i="3"/>
  <c r="H432" i="3"/>
  <c r="M432" i="3" s="1"/>
  <c r="N432" i="3" s="1"/>
  <c r="O432" i="3" s="1"/>
  <c r="I433" i="3"/>
  <c r="C433" i="3"/>
  <c r="J433" i="3" s="1"/>
  <c r="G433" i="3"/>
  <c r="F433" i="3"/>
  <c r="L439" i="3" l="1"/>
  <c r="I438" i="2"/>
  <c r="L438" i="2" s="1"/>
  <c r="A436" i="3" s="1"/>
  <c r="B441" i="2"/>
  <c r="A442" i="2"/>
  <c r="C440" i="2"/>
  <c r="G439" i="2" s="1"/>
  <c r="E440" i="2"/>
  <c r="F440" i="2" s="1"/>
  <c r="D439" i="2"/>
  <c r="H439" i="2" s="1"/>
  <c r="F434" i="3"/>
  <c r="C434" i="3"/>
  <c r="J434" i="3" s="1"/>
  <c r="G434" i="3"/>
  <c r="E435" i="3"/>
  <c r="B435" i="3" s="1"/>
  <c r="I435" i="3" s="1"/>
  <c r="D435" i="3"/>
  <c r="H433" i="3"/>
  <c r="M433" i="3" s="1"/>
  <c r="N433" i="3" s="1"/>
  <c r="O433" i="3" s="1"/>
  <c r="L440" i="3" l="1"/>
  <c r="K442" i="2"/>
  <c r="I439" i="2"/>
  <c r="L439" i="2" s="1"/>
  <c r="A437" i="3" s="1"/>
  <c r="B442" i="2"/>
  <c r="A443" i="2"/>
  <c r="D440" i="2"/>
  <c r="H440" i="2" s="1"/>
  <c r="E441" i="2"/>
  <c r="F441" i="2" s="1"/>
  <c r="C441" i="2"/>
  <c r="G440" i="2" s="1"/>
  <c r="H434" i="3"/>
  <c r="M434" i="3" s="1"/>
  <c r="N434" i="3" s="1"/>
  <c r="O434" i="3" s="1"/>
  <c r="F435" i="3"/>
  <c r="G435" i="3"/>
  <c r="E436" i="3"/>
  <c r="B436" i="3" s="1"/>
  <c r="D436" i="3"/>
  <c r="C435" i="3"/>
  <c r="J435" i="3" s="1"/>
  <c r="L441" i="3" l="1"/>
  <c r="K443" i="2"/>
  <c r="D441" i="2"/>
  <c r="H441" i="2" s="1"/>
  <c r="E442" i="2"/>
  <c r="F442" i="2" s="1"/>
  <c r="C442" i="2"/>
  <c r="G441" i="2" s="1"/>
  <c r="I440" i="2"/>
  <c r="L440" i="2" s="1"/>
  <c r="A438" i="3" s="1"/>
  <c r="B443" i="2"/>
  <c r="A444" i="2"/>
  <c r="K444" i="2" s="1"/>
  <c r="H435" i="3"/>
  <c r="M435" i="3" s="1"/>
  <c r="N435" i="3" s="1"/>
  <c r="O435" i="3" s="1"/>
  <c r="E437" i="3"/>
  <c r="B437" i="3" s="1"/>
  <c r="I437" i="3" s="1"/>
  <c r="D437" i="3"/>
  <c r="F436" i="3"/>
  <c r="G436" i="3"/>
  <c r="I436" i="3"/>
  <c r="C436" i="3"/>
  <c r="J436" i="3" s="1"/>
  <c r="L442" i="3" l="1"/>
  <c r="I441" i="2"/>
  <c r="L441" i="2" s="1"/>
  <c r="A439" i="3" s="1"/>
  <c r="D442" i="2"/>
  <c r="H442" i="2" s="1"/>
  <c r="B444" i="2"/>
  <c r="A445" i="2"/>
  <c r="K445" i="2" s="1"/>
  <c r="C443" i="2"/>
  <c r="G442" i="2" s="1"/>
  <c r="E443" i="2"/>
  <c r="F443" i="2" s="1"/>
  <c r="F437" i="3"/>
  <c r="C437" i="3"/>
  <c r="J437" i="3" s="1"/>
  <c r="G437" i="3"/>
  <c r="E438" i="3"/>
  <c r="B438" i="3" s="1"/>
  <c r="G438" i="3" s="1"/>
  <c r="D438" i="3"/>
  <c r="H436" i="3"/>
  <c r="M436" i="3" s="1"/>
  <c r="N436" i="3" s="1"/>
  <c r="O436" i="3" s="1"/>
  <c r="L443" i="3" l="1"/>
  <c r="D443" i="2"/>
  <c r="H443" i="2" s="1"/>
  <c r="A446" i="2"/>
  <c r="B445" i="2"/>
  <c r="C444" i="2"/>
  <c r="G443" i="2" s="1"/>
  <c r="E444" i="2"/>
  <c r="F444" i="2" s="1"/>
  <c r="I442" i="2"/>
  <c r="L442" i="2" s="1"/>
  <c r="A440" i="3" s="1"/>
  <c r="H437" i="3"/>
  <c r="M437" i="3" s="1"/>
  <c r="N437" i="3" s="1"/>
  <c r="O437" i="3" s="1"/>
  <c r="C438" i="3"/>
  <c r="J438" i="3" s="1"/>
  <c r="F438" i="3"/>
  <c r="H438" i="3" s="1"/>
  <c r="I438" i="3"/>
  <c r="E439" i="3"/>
  <c r="B439" i="3" s="1"/>
  <c r="G439" i="3" s="1"/>
  <c r="D439" i="3"/>
  <c r="L444" i="3" l="1"/>
  <c r="K446" i="2"/>
  <c r="I443" i="2"/>
  <c r="L443" i="2" s="1"/>
  <c r="A441" i="3" s="1"/>
  <c r="D444" i="2"/>
  <c r="H444" i="2" s="1"/>
  <c r="C445" i="2"/>
  <c r="G444" i="2" s="1"/>
  <c r="E445" i="2"/>
  <c r="F445" i="2" s="1"/>
  <c r="A447" i="2"/>
  <c r="K447" i="2" s="1"/>
  <c r="B446" i="2"/>
  <c r="M438" i="3"/>
  <c r="N438" i="3" s="1"/>
  <c r="O438" i="3" s="1"/>
  <c r="I439" i="3"/>
  <c r="E440" i="3"/>
  <c r="B440" i="3" s="1"/>
  <c r="I440" i="3" s="1"/>
  <c r="D440" i="3"/>
  <c r="F439" i="3"/>
  <c r="H439" i="3" s="1"/>
  <c r="C439" i="3"/>
  <c r="J439" i="3" s="1"/>
  <c r="L445" i="3" l="1"/>
  <c r="I444" i="2"/>
  <c r="L444" i="2" s="1"/>
  <c r="A442" i="3" s="1"/>
  <c r="A448" i="2"/>
  <c r="B447" i="2"/>
  <c r="E446" i="2"/>
  <c r="F446" i="2" s="1"/>
  <c r="C446" i="2"/>
  <c r="G445" i="2" s="1"/>
  <c r="D445" i="2"/>
  <c r="H445" i="2" s="1"/>
  <c r="M439" i="3"/>
  <c r="N439" i="3" s="1"/>
  <c r="O439" i="3" s="1"/>
  <c r="F440" i="3"/>
  <c r="G440" i="3"/>
  <c r="C440" i="3"/>
  <c r="J440" i="3" s="1"/>
  <c r="E441" i="3"/>
  <c r="B441" i="3" s="1"/>
  <c r="F441" i="3" s="1"/>
  <c r="D441" i="3"/>
  <c r="L446" i="3" l="1"/>
  <c r="K448" i="2"/>
  <c r="D446" i="2"/>
  <c r="H446" i="2" s="1"/>
  <c r="I445" i="2"/>
  <c r="L445" i="2" s="1"/>
  <c r="A443" i="3" s="1"/>
  <c r="E447" i="2"/>
  <c r="F447" i="2" s="1"/>
  <c r="C447" i="2"/>
  <c r="G446" i="2" s="1"/>
  <c r="B448" i="2"/>
  <c r="A449" i="2"/>
  <c r="H440" i="3"/>
  <c r="M440" i="3" s="1"/>
  <c r="N440" i="3" s="1"/>
  <c r="O440" i="3" s="1"/>
  <c r="C441" i="3"/>
  <c r="J441" i="3" s="1"/>
  <c r="I441" i="3"/>
  <c r="G441" i="3"/>
  <c r="H441" i="3" s="1"/>
  <c r="E442" i="3"/>
  <c r="B442" i="3" s="1"/>
  <c r="D442" i="3"/>
  <c r="L447" i="3" l="1"/>
  <c r="K449" i="2"/>
  <c r="I446" i="2"/>
  <c r="L446" i="2" s="1"/>
  <c r="A444" i="3" s="1"/>
  <c r="C448" i="2"/>
  <c r="G447" i="2" s="1"/>
  <c r="E448" i="2"/>
  <c r="F448" i="2" s="1"/>
  <c r="D447" i="2"/>
  <c r="H447" i="2" s="1"/>
  <c r="A450" i="2"/>
  <c r="B449" i="2"/>
  <c r="M441" i="3"/>
  <c r="N441" i="3" s="1"/>
  <c r="O441" i="3" s="1"/>
  <c r="E443" i="3"/>
  <c r="B443" i="3" s="1"/>
  <c r="D443" i="3"/>
  <c r="I442" i="3"/>
  <c r="C442" i="3"/>
  <c r="J442" i="3" s="1"/>
  <c r="F442" i="3"/>
  <c r="G442" i="3"/>
  <c r="L448" i="3" l="1"/>
  <c r="K450" i="2"/>
  <c r="I447" i="2"/>
  <c r="L447" i="2" s="1"/>
  <c r="A445" i="3" s="1"/>
  <c r="C449" i="2"/>
  <c r="G448" i="2" s="1"/>
  <c r="E449" i="2"/>
  <c r="F449" i="2" s="1"/>
  <c r="D448" i="2"/>
  <c r="H448" i="2" s="1"/>
  <c r="A451" i="2"/>
  <c r="B450" i="2"/>
  <c r="E444" i="3"/>
  <c r="B444" i="3" s="1"/>
  <c r="D444" i="3"/>
  <c r="H442" i="3"/>
  <c r="M442" i="3" s="1"/>
  <c r="N442" i="3" s="1"/>
  <c r="O442" i="3" s="1"/>
  <c r="G443" i="3"/>
  <c r="I443" i="3"/>
  <c r="F443" i="3"/>
  <c r="C443" i="3"/>
  <c r="J443" i="3" s="1"/>
  <c r="L449" i="3" l="1"/>
  <c r="K451" i="2"/>
  <c r="I448" i="2"/>
  <c r="L448" i="2" s="1"/>
  <c r="A446" i="3" s="1"/>
  <c r="D449" i="2"/>
  <c r="H449" i="2" s="1"/>
  <c r="C450" i="2"/>
  <c r="G449" i="2" s="1"/>
  <c r="E450" i="2"/>
  <c r="F450" i="2" s="1"/>
  <c r="B451" i="2"/>
  <c r="A452" i="2"/>
  <c r="E445" i="3"/>
  <c r="B445" i="3" s="1"/>
  <c r="D445" i="3"/>
  <c r="H443" i="3"/>
  <c r="M443" i="3" s="1"/>
  <c r="N443" i="3" s="1"/>
  <c r="O443" i="3" s="1"/>
  <c r="G444" i="3"/>
  <c r="C444" i="3"/>
  <c r="J444" i="3" s="1"/>
  <c r="I444" i="3"/>
  <c r="F444" i="3"/>
  <c r="L450" i="3" l="1"/>
  <c r="K452" i="2"/>
  <c r="C451" i="2"/>
  <c r="G450" i="2" s="1"/>
  <c r="E451" i="2"/>
  <c r="F451" i="2" s="1"/>
  <c r="I449" i="2"/>
  <c r="L449" i="2" s="1"/>
  <c r="A447" i="3" s="1"/>
  <c r="D450" i="2"/>
  <c r="H450" i="2" s="1"/>
  <c r="B452" i="2"/>
  <c r="A453" i="2"/>
  <c r="E446" i="3"/>
  <c r="B446" i="3" s="1"/>
  <c r="F446" i="3" s="1"/>
  <c r="D446" i="3"/>
  <c r="H444" i="3"/>
  <c r="M444" i="3" s="1"/>
  <c r="N444" i="3" s="1"/>
  <c r="O444" i="3" s="1"/>
  <c r="I445" i="3"/>
  <c r="F445" i="3"/>
  <c r="C445" i="3"/>
  <c r="J445" i="3" s="1"/>
  <c r="G445" i="3"/>
  <c r="L451" i="3" l="1"/>
  <c r="K453" i="2"/>
  <c r="D451" i="2"/>
  <c r="H451" i="2" s="1"/>
  <c r="C452" i="2"/>
  <c r="G451" i="2" s="1"/>
  <c r="E452" i="2"/>
  <c r="F452" i="2" s="1"/>
  <c r="I450" i="2"/>
  <c r="L450" i="2" s="1"/>
  <c r="A448" i="3" s="1"/>
  <c r="A454" i="2"/>
  <c r="K454" i="2" s="1"/>
  <c r="B453" i="2"/>
  <c r="I446" i="3"/>
  <c r="G446" i="3"/>
  <c r="H446" i="3" s="1"/>
  <c r="C446" i="3"/>
  <c r="J446" i="3" s="1"/>
  <c r="E447" i="3"/>
  <c r="B447" i="3" s="1"/>
  <c r="C447" i="3" s="1"/>
  <c r="J447" i="3" s="1"/>
  <c r="D447" i="3"/>
  <c r="H445" i="3"/>
  <c r="M445" i="3" s="1"/>
  <c r="N445" i="3" s="1"/>
  <c r="O445" i="3" s="1"/>
  <c r="L452" i="3" l="1"/>
  <c r="I451" i="2"/>
  <c r="L451" i="2" s="1"/>
  <c r="A449" i="3" s="1"/>
  <c r="D452" i="2"/>
  <c r="H452" i="2" s="1"/>
  <c r="E453" i="2"/>
  <c r="F453" i="2" s="1"/>
  <c r="C453" i="2"/>
  <c r="G452" i="2" s="1"/>
  <c r="A455" i="2"/>
  <c r="B454" i="2"/>
  <c r="M446" i="3"/>
  <c r="N446" i="3" s="1"/>
  <c r="O446" i="3" s="1"/>
  <c r="F447" i="3"/>
  <c r="I447" i="3"/>
  <c r="E448" i="3"/>
  <c r="B448" i="3" s="1"/>
  <c r="D448" i="3"/>
  <c r="G447" i="3"/>
  <c r="L453" i="3" l="1"/>
  <c r="K455" i="2"/>
  <c r="D453" i="2"/>
  <c r="H453" i="2" s="1"/>
  <c r="C454" i="2"/>
  <c r="G453" i="2" s="1"/>
  <c r="E454" i="2"/>
  <c r="F454" i="2" s="1"/>
  <c r="B455" i="2"/>
  <c r="A456" i="2"/>
  <c r="I452" i="2"/>
  <c r="L452" i="2" s="1"/>
  <c r="A450" i="3" s="1"/>
  <c r="H447" i="3"/>
  <c r="M447" i="3" s="1"/>
  <c r="N447" i="3" s="1"/>
  <c r="O447" i="3" s="1"/>
  <c r="E449" i="3"/>
  <c r="B449" i="3" s="1"/>
  <c r="I449" i="3" s="1"/>
  <c r="D449" i="3"/>
  <c r="C448" i="3"/>
  <c r="J448" i="3" s="1"/>
  <c r="F448" i="3"/>
  <c r="I448" i="3"/>
  <c r="G448" i="3"/>
  <c r="L454" i="3" l="1"/>
  <c r="K456" i="2"/>
  <c r="D454" i="2"/>
  <c r="H454" i="2" s="1"/>
  <c r="B456" i="2"/>
  <c r="A457" i="2"/>
  <c r="E455" i="2"/>
  <c r="F455" i="2" s="1"/>
  <c r="C455" i="2"/>
  <c r="G454" i="2" s="1"/>
  <c r="I453" i="2"/>
  <c r="L453" i="2" s="1"/>
  <c r="A451" i="3" s="1"/>
  <c r="G449" i="3"/>
  <c r="F449" i="3"/>
  <c r="E450" i="3"/>
  <c r="B450" i="3" s="1"/>
  <c r="D450" i="3"/>
  <c r="C449" i="3"/>
  <c r="J449" i="3" s="1"/>
  <c r="H448" i="3"/>
  <c r="M448" i="3" s="1"/>
  <c r="N448" i="3" s="1"/>
  <c r="O448" i="3" s="1"/>
  <c r="L455" i="3" l="1"/>
  <c r="K457" i="2"/>
  <c r="D455" i="2"/>
  <c r="H455" i="2" s="1"/>
  <c r="B457" i="2"/>
  <c r="A458" i="2"/>
  <c r="C456" i="2"/>
  <c r="G455" i="2" s="1"/>
  <c r="E456" i="2"/>
  <c r="F456" i="2" s="1"/>
  <c r="I454" i="2"/>
  <c r="L454" i="2" s="1"/>
  <c r="A452" i="3" s="1"/>
  <c r="H449" i="3"/>
  <c r="M449" i="3" s="1"/>
  <c r="N449" i="3" s="1"/>
  <c r="O449" i="3" s="1"/>
  <c r="E451" i="3"/>
  <c r="B451" i="3" s="1"/>
  <c r="D451" i="3"/>
  <c r="I450" i="3"/>
  <c r="F450" i="3"/>
  <c r="G450" i="3"/>
  <c r="C450" i="3"/>
  <c r="J450" i="3" s="1"/>
  <c r="L456" i="3" l="1"/>
  <c r="K458" i="2"/>
  <c r="D456" i="2"/>
  <c r="H456" i="2" s="1"/>
  <c r="A459" i="2"/>
  <c r="B458" i="2"/>
  <c r="E457" i="2"/>
  <c r="F457" i="2" s="1"/>
  <c r="C457" i="2"/>
  <c r="G456" i="2" s="1"/>
  <c r="I455" i="2"/>
  <c r="L455" i="2" s="1"/>
  <c r="A453" i="3" s="1"/>
  <c r="E452" i="3"/>
  <c r="B452" i="3" s="1"/>
  <c r="D452" i="3"/>
  <c r="H450" i="3"/>
  <c r="M450" i="3" s="1"/>
  <c r="N450" i="3" s="1"/>
  <c r="O450" i="3" s="1"/>
  <c r="G451" i="3"/>
  <c r="C451" i="3"/>
  <c r="J451" i="3" s="1"/>
  <c r="I451" i="3"/>
  <c r="F451" i="3"/>
  <c r="L457" i="3" l="1"/>
  <c r="K459" i="2"/>
  <c r="D457" i="2"/>
  <c r="H457" i="2" s="1"/>
  <c r="E458" i="2"/>
  <c r="F458" i="2" s="1"/>
  <c r="C458" i="2"/>
  <c r="G457" i="2" s="1"/>
  <c r="B459" i="2"/>
  <c r="A460" i="2"/>
  <c r="K460" i="2" s="1"/>
  <c r="I456" i="2"/>
  <c r="L456" i="2" s="1"/>
  <c r="A454" i="3" s="1"/>
  <c r="E453" i="3"/>
  <c r="B453" i="3" s="1"/>
  <c r="D453" i="3"/>
  <c r="H451" i="3"/>
  <c r="M451" i="3" s="1"/>
  <c r="N451" i="3" s="1"/>
  <c r="O451" i="3" s="1"/>
  <c r="F452" i="3"/>
  <c r="I452" i="3"/>
  <c r="G452" i="3"/>
  <c r="C452" i="3"/>
  <c r="J452" i="3" s="1"/>
  <c r="I457" i="2" l="1"/>
  <c r="L457" i="2" s="1"/>
  <c r="A455" i="3" s="1"/>
  <c r="B460" i="2"/>
  <c r="A461" i="2"/>
  <c r="E459" i="2"/>
  <c r="F459" i="2" s="1"/>
  <c r="C459" i="2"/>
  <c r="G458" i="2" s="1"/>
  <c r="D458" i="2"/>
  <c r="H458" i="2" s="1"/>
  <c r="L458" i="3"/>
  <c r="E454" i="3"/>
  <c r="B454" i="3" s="1"/>
  <c r="D454" i="3"/>
  <c r="H452" i="3"/>
  <c r="M452" i="3" s="1"/>
  <c r="N452" i="3" s="1"/>
  <c r="O452" i="3" s="1"/>
  <c r="I453" i="3"/>
  <c r="F453" i="3"/>
  <c r="C453" i="3"/>
  <c r="J453" i="3" s="1"/>
  <c r="G453" i="3"/>
  <c r="L459" i="3" l="1"/>
  <c r="K461" i="2"/>
  <c r="I458" i="2"/>
  <c r="L458" i="2" s="1"/>
  <c r="A456" i="3" s="1"/>
  <c r="B461" i="2"/>
  <c r="A462" i="2"/>
  <c r="D459" i="2"/>
  <c r="H459" i="2" s="1"/>
  <c r="C460" i="2"/>
  <c r="G459" i="2" s="1"/>
  <c r="E460" i="2"/>
  <c r="F460" i="2" s="1"/>
  <c r="E455" i="3"/>
  <c r="B455" i="3" s="1"/>
  <c r="D455" i="3"/>
  <c r="H453" i="3"/>
  <c r="M453" i="3" s="1"/>
  <c r="N453" i="3" s="1"/>
  <c r="O453" i="3" s="1"/>
  <c r="G454" i="3"/>
  <c r="F454" i="3"/>
  <c r="I454" i="3"/>
  <c r="C454" i="3"/>
  <c r="J454" i="3" s="1"/>
  <c r="L460" i="3" l="1"/>
  <c r="K462" i="2"/>
  <c r="E461" i="2"/>
  <c r="F461" i="2" s="1"/>
  <c r="C461" i="2"/>
  <c r="G460" i="2" s="1"/>
  <c r="I459" i="2"/>
  <c r="L459" i="2" s="1"/>
  <c r="A457" i="3" s="1"/>
  <c r="D460" i="2"/>
  <c r="H460" i="2" s="1"/>
  <c r="B462" i="2"/>
  <c r="A463" i="2"/>
  <c r="E456" i="3"/>
  <c r="B456" i="3" s="1"/>
  <c r="D456" i="3"/>
  <c r="H454" i="3"/>
  <c r="M454" i="3" s="1"/>
  <c r="N454" i="3" s="1"/>
  <c r="O454" i="3" s="1"/>
  <c r="C455" i="3"/>
  <c r="J455" i="3" s="1"/>
  <c r="G455" i="3"/>
  <c r="F455" i="3"/>
  <c r="I455" i="3"/>
  <c r="L461" i="3" l="1"/>
  <c r="K463" i="2"/>
  <c r="C462" i="2"/>
  <c r="G461" i="2" s="1"/>
  <c r="E462" i="2"/>
  <c r="F462" i="2" s="1"/>
  <c r="D461" i="2"/>
  <c r="H461" i="2" s="1"/>
  <c r="I460" i="2"/>
  <c r="L460" i="2" s="1"/>
  <c r="A458" i="3" s="1"/>
  <c r="A464" i="2"/>
  <c r="K464" i="2" s="1"/>
  <c r="B463" i="2"/>
  <c r="E457" i="3"/>
  <c r="B457" i="3" s="1"/>
  <c r="D457" i="3"/>
  <c r="H455" i="3"/>
  <c r="M455" i="3" s="1"/>
  <c r="N455" i="3" s="1"/>
  <c r="O455" i="3" s="1"/>
  <c r="F456" i="3"/>
  <c r="I456" i="3"/>
  <c r="G456" i="3"/>
  <c r="C456" i="3"/>
  <c r="J456" i="3" s="1"/>
  <c r="L462" i="3" l="1"/>
  <c r="B464" i="2"/>
  <c r="A465" i="2"/>
  <c r="I461" i="2"/>
  <c r="L461" i="2" s="1"/>
  <c r="A459" i="3" s="1"/>
  <c r="D462" i="2"/>
  <c r="H462" i="2" s="1"/>
  <c r="E463" i="2"/>
  <c r="F463" i="2" s="1"/>
  <c r="C463" i="2"/>
  <c r="G462" i="2" s="1"/>
  <c r="E458" i="3"/>
  <c r="B458" i="3" s="1"/>
  <c r="D458" i="3"/>
  <c r="H456" i="3"/>
  <c r="M456" i="3" s="1"/>
  <c r="N456" i="3" s="1"/>
  <c r="O456" i="3" s="1"/>
  <c r="I457" i="3"/>
  <c r="C457" i="3"/>
  <c r="J457" i="3" s="1"/>
  <c r="F457" i="3"/>
  <c r="G457" i="3"/>
  <c r="L463" i="3" l="1"/>
  <c r="K465" i="2"/>
  <c r="I462" i="2"/>
  <c r="L462" i="2" s="1"/>
  <c r="A460" i="3" s="1"/>
  <c r="B465" i="2"/>
  <c r="A466" i="2"/>
  <c r="D463" i="2"/>
  <c r="H463" i="2" s="1"/>
  <c r="E464" i="2"/>
  <c r="F464" i="2" s="1"/>
  <c r="C464" i="2"/>
  <c r="G463" i="2" s="1"/>
  <c r="E459" i="3"/>
  <c r="B459" i="3" s="1"/>
  <c r="D459" i="3"/>
  <c r="H457" i="3"/>
  <c r="M457" i="3" s="1"/>
  <c r="N457" i="3" s="1"/>
  <c r="O457" i="3" s="1"/>
  <c r="I458" i="3"/>
  <c r="F458" i="3"/>
  <c r="C458" i="3"/>
  <c r="J458" i="3" s="1"/>
  <c r="G458" i="3"/>
  <c r="L464" i="3" l="1"/>
  <c r="K466" i="2"/>
  <c r="E465" i="2"/>
  <c r="F465" i="2" s="1"/>
  <c r="C465" i="2"/>
  <c r="G464" i="2" s="1"/>
  <c r="I463" i="2"/>
  <c r="L463" i="2" s="1"/>
  <c r="A461" i="3" s="1"/>
  <c r="D464" i="2"/>
  <c r="H464" i="2" s="1"/>
  <c r="A467" i="2"/>
  <c r="B466" i="2"/>
  <c r="E460" i="3"/>
  <c r="B460" i="3" s="1"/>
  <c r="D460" i="3"/>
  <c r="H458" i="3"/>
  <c r="M458" i="3" s="1"/>
  <c r="N458" i="3" s="1"/>
  <c r="O458" i="3" s="1"/>
  <c r="G459" i="3"/>
  <c r="I459" i="3"/>
  <c r="F459" i="3"/>
  <c r="C459" i="3"/>
  <c r="J459" i="3" s="1"/>
  <c r="L465" i="3" l="1"/>
  <c r="K467" i="2"/>
  <c r="A468" i="2"/>
  <c r="K468" i="2" s="1"/>
  <c r="B467" i="2"/>
  <c r="I464" i="2"/>
  <c r="L464" i="2" s="1"/>
  <c r="A462" i="3" s="1"/>
  <c r="D465" i="2"/>
  <c r="H465" i="2" s="1"/>
  <c r="E466" i="2"/>
  <c r="F466" i="2" s="1"/>
  <c r="C466" i="2"/>
  <c r="G465" i="2" s="1"/>
  <c r="E461" i="3"/>
  <c r="B461" i="3" s="1"/>
  <c r="D461" i="3"/>
  <c r="H459" i="3"/>
  <c r="M459" i="3" s="1"/>
  <c r="N459" i="3" s="1"/>
  <c r="O459" i="3" s="1"/>
  <c r="I460" i="3"/>
  <c r="C460" i="3"/>
  <c r="J460" i="3" s="1"/>
  <c r="F460" i="3"/>
  <c r="G460" i="3"/>
  <c r="L466" i="3" l="1"/>
  <c r="C467" i="2"/>
  <c r="G466" i="2" s="1"/>
  <c r="E467" i="2"/>
  <c r="F467" i="2" s="1"/>
  <c r="D466" i="2"/>
  <c r="H466" i="2" s="1"/>
  <c r="I465" i="2"/>
  <c r="L465" i="2" s="1"/>
  <c r="A463" i="3" s="1"/>
  <c r="A469" i="2"/>
  <c r="K469" i="2" s="1"/>
  <c r="B468" i="2"/>
  <c r="E462" i="3"/>
  <c r="B462" i="3" s="1"/>
  <c r="D462" i="3"/>
  <c r="H460" i="3"/>
  <c r="M460" i="3" s="1"/>
  <c r="N460" i="3" s="1"/>
  <c r="O460" i="3" s="1"/>
  <c r="G461" i="3"/>
  <c r="I461" i="3"/>
  <c r="C461" i="3"/>
  <c r="J461" i="3" s="1"/>
  <c r="F461" i="3"/>
  <c r="L467" i="3" l="1"/>
  <c r="B469" i="2"/>
  <c r="A470" i="2"/>
  <c r="D467" i="2"/>
  <c r="H467" i="2" s="1"/>
  <c r="E468" i="2"/>
  <c r="F468" i="2" s="1"/>
  <c r="C468" i="2"/>
  <c r="G467" i="2" s="1"/>
  <c r="I466" i="2"/>
  <c r="L466" i="2" s="1"/>
  <c r="A464" i="3" s="1"/>
  <c r="E463" i="3"/>
  <c r="B463" i="3" s="1"/>
  <c r="G463" i="3" s="1"/>
  <c r="D463" i="3"/>
  <c r="H461" i="3"/>
  <c r="M461" i="3" s="1"/>
  <c r="N461" i="3" s="1"/>
  <c r="O461" i="3" s="1"/>
  <c r="I462" i="3"/>
  <c r="F462" i="3"/>
  <c r="G462" i="3"/>
  <c r="C462" i="3"/>
  <c r="J462" i="3" s="1"/>
  <c r="L468" i="3" l="1"/>
  <c r="K470" i="2"/>
  <c r="D468" i="2"/>
  <c r="H468" i="2" s="1"/>
  <c r="I467" i="2"/>
  <c r="L467" i="2" s="1"/>
  <c r="A465" i="3" s="1"/>
  <c r="A471" i="2"/>
  <c r="B470" i="2"/>
  <c r="E469" i="2"/>
  <c r="F469" i="2" s="1"/>
  <c r="C469" i="2"/>
  <c r="G468" i="2" s="1"/>
  <c r="I463" i="3"/>
  <c r="F463" i="3"/>
  <c r="H463" i="3" s="1"/>
  <c r="C463" i="3"/>
  <c r="J463" i="3" s="1"/>
  <c r="E464" i="3"/>
  <c r="B464" i="3" s="1"/>
  <c r="D464" i="3"/>
  <c r="H462" i="3"/>
  <c r="M462" i="3" s="1"/>
  <c r="N462" i="3" s="1"/>
  <c r="O462" i="3" s="1"/>
  <c r="L469" i="3" l="1"/>
  <c r="K471" i="2"/>
  <c r="D469" i="2"/>
  <c r="H469" i="2" s="1"/>
  <c r="E470" i="2"/>
  <c r="F470" i="2" s="1"/>
  <c r="C470" i="2"/>
  <c r="G469" i="2" s="1"/>
  <c r="B471" i="2"/>
  <c r="A472" i="2"/>
  <c r="I468" i="2"/>
  <c r="L468" i="2" s="1"/>
  <c r="A466" i="3" s="1"/>
  <c r="M463" i="3"/>
  <c r="N463" i="3" s="1"/>
  <c r="O463" i="3" s="1"/>
  <c r="E465" i="3"/>
  <c r="B465" i="3" s="1"/>
  <c r="C465" i="3" s="1"/>
  <c r="J465" i="3" s="1"/>
  <c r="D465" i="3"/>
  <c r="G464" i="3"/>
  <c r="I464" i="3"/>
  <c r="C464" i="3"/>
  <c r="J464" i="3" s="1"/>
  <c r="F464" i="3"/>
  <c r="L470" i="3" l="1"/>
  <c r="K472" i="2"/>
  <c r="D470" i="2"/>
  <c r="H470" i="2" s="1"/>
  <c r="A473" i="2"/>
  <c r="B472" i="2"/>
  <c r="E471" i="2"/>
  <c r="F471" i="2" s="1"/>
  <c r="C471" i="2"/>
  <c r="G470" i="2" s="1"/>
  <c r="I469" i="2"/>
  <c r="L469" i="2" s="1"/>
  <c r="A467" i="3" s="1"/>
  <c r="F465" i="3"/>
  <c r="H464" i="3"/>
  <c r="M464" i="3" s="1"/>
  <c r="N464" i="3" s="1"/>
  <c r="O464" i="3" s="1"/>
  <c r="G465" i="3"/>
  <c r="I465" i="3"/>
  <c r="E466" i="3"/>
  <c r="B466" i="3" s="1"/>
  <c r="D466" i="3"/>
  <c r="L471" i="3" l="1"/>
  <c r="K473" i="2"/>
  <c r="I470" i="2"/>
  <c r="L470" i="2" s="1"/>
  <c r="A468" i="3" s="1"/>
  <c r="D471" i="2"/>
  <c r="H471" i="2" s="1"/>
  <c r="C472" i="2"/>
  <c r="G471" i="2" s="1"/>
  <c r="E472" i="2"/>
  <c r="F472" i="2" s="1"/>
  <c r="B473" i="2"/>
  <c r="A474" i="2"/>
  <c r="K474" i="2" s="1"/>
  <c r="H465" i="3"/>
  <c r="M465" i="3" s="1"/>
  <c r="N465" i="3" s="1"/>
  <c r="O465" i="3" s="1"/>
  <c r="E467" i="3"/>
  <c r="B467" i="3" s="1"/>
  <c r="D467" i="3"/>
  <c r="F466" i="3"/>
  <c r="G466" i="3"/>
  <c r="I466" i="3"/>
  <c r="C466" i="3"/>
  <c r="J466" i="3" s="1"/>
  <c r="I471" i="2" l="1"/>
  <c r="L471" i="2" s="1"/>
  <c r="A469" i="3" s="1"/>
  <c r="B474" i="2"/>
  <c r="A475" i="2"/>
  <c r="E473" i="2"/>
  <c r="F473" i="2" s="1"/>
  <c r="C473" i="2"/>
  <c r="G472" i="2" s="1"/>
  <c r="L472" i="3"/>
  <c r="D472" i="2"/>
  <c r="H472" i="2" s="1"/>
  <c r="E468" i="3"/>
  <c r="B468" i="3" s="1"/>
  <c r="D468" i="3"/>
  <c r="H466" i="3"/>
  <c r="M466" i="3" s="1"/>
  <c r="N466" i="3" s="1"/>
  <c r="O466" i="3" s="1"/>
  <c r="C467" i="3"/>
  <c r="J467" i="3" s="1"/>
  <c r="F467" i="3"/>
  <c r="G467" i="3"/>
  <c r="I467" i="3"/>
  <c r="L473" i="3" l="1"/>
  <c r="K475" i="2"/>
  <c r="I472" i="2"/>
  <c r="L472" i="2" s="1"/>
  <c r="A470" i="3" s="1"/>
  <c r="D473" i="2"/>
  <c r="H473" i="2" s="1"/>
  <c r="B475" i="2"/>
  <c r="A476" i="2"/>
  <c r="C474" i="2"/>
  <c r="G473" i="2" s="1"/>
  <c r="E474" i="2"/>
  <c r="F474" i="2" s="1"/>
  <c r="E469" i="3"/>
  <c r="B469" i="3" s="1"/>
  <c r="D469" i="3"/>
  <c r="H467" i="3"/>
  <c r="M467" i="3" s="1"/>
  <c r="N467" i="3" s="1"/>
  <c r="O467" i="3" s="1"/>
  <c r="I468" i="3"/>
  <c r="F468" i="3"/>
  <c r="C468" i="3"/>
  <c r="J468" i="3" s="1"/>
  <c r="G468" i="3"/>
  <c r="L474" i="3" l="1"/>
  <c r="K476" i="2"/>
  <c r="I473" i="2"/>
  <c r="L473" i="2" s="1"/>
  <c r="A471" i="3" s="1"/>
  <c r="B476" i="2"/>
  <c r="A477" i="2"/>
  <c r="D474" i="2"/>
  <c r="H474" i="2" s="1"/>
  <c r="C475" i="2"/>
  <c r="G474" i="2" s="1"/>
  <c r="E475" i="2"/>
  <c r="F475" i="2" s="1"/>
  <c r="E470" i="3"/>
  <c r="B470" i="3" s="1"/>
  <c r="D470" i="3"/>
  <c r="C469" i="3"/>
  <c r="J469" i="3" s="1"/>
  <c r="I469" i="3"/>
  <c r="F469" i="3"/>
  <c r="G469" i="3"/>
  <c r="H468" i="3"/>
  <c r="M468" i="3" s="1"/>
  <c r="N468" i="3" s="1"/>
  <c r="O468" i="3" s="1"/>
  <c r="L475" i="3" l="1"/>
  <c r="K477" i="2"/>
  <c r="E476" i="2"/>
  <c r="F476" i="2" s="1"/>
  <c r="C476" i="2"/>
  <c r="G475" i="2" s="1"/>
  <c r="I474" i="2"/>
  <c r="L474" i="2" s="1"/>
  <c r="A472" i="3" s="1"/>
  <c r="D475" i="2"/>
  <c r="H475" i="2" s="1"/>
  <c r="B477" i="2"/>
  <c r="A478" i="2"/>
  <c r="E471" i="3"/>
  <c r="B471" i="3" s="1"/>
  <c r="D471" i="3"/>
  <c r="H469" i="3"/>
  <c r="M469" i="3" s="1"/>
  <c r="N469" i="3" s="1"/>
  <c r="O469" i="3" s="1"/>
  <c r="C470" i="3"/>
  <c r="J470" i="3" s="1"/>
  <c r="F470" i="3"/>
  <c r="I470" i="3"/>
  <c r="G470" i="3"/>
  <c r="L476" i="3" l="1"/>
  <c r="K478" i="2"/>
  <c r="I475" i="2"/>
  <c r="L475" i="2" s="1"/>
  <c r="A473" i="3" s="1"/>
  <c r="B478" i="2"/>
  <c r="A479" i="2"/>
  <c r="E477" i="2"/>
  <c r="F477" i="2" s="1"/>
  <c r="C477" i="2"/>
  <c r="G476" i="2" s="1"/>
  <c r="D476" i="2"/>
  <c r="H476" i="2" s="1"/>
  <c r="E472" i="3"/>
  <c r="B472" i="3" s="1"/>
  <c r="D472" i="3"/>
  <c r="H470" i="3"/>
  <c r="M470" i="3" s="1"/>
  <c r="N470" i="3" s="1"/>
  <c r="O470" i="3" s="1"/>
  <c r="C471" i="3"/>
  <c r="J471" i="3" s="1"/>
  <c r="F471" i="3"/>
  <c r="G471" i="3"/>
  <c r="I471" i="3"/>
  <c r="L477" i="3" l="1"/>
  <c r="K479" i="2"/>
  <c r="D477" i="2"/>
  <c r="H477" i="2" s="1"/>
  <c r="C478" i="2"/>
  <c r="G477" i="2" s="1"/>
  <c r="E478" i="2"/>
  <c r="F478" i="2" s="1"/>
  <c r="I476" i="2"/>
  <c r="L476" i="2" s="1"/>
  <c r="A474" i="3" s="1"/>
  <c r="A480" i="2"/>
  <c r="K480" i="2" s="1"/>
  <c r="B479" i="2"/>
  <c r="E473" i="3"/>
  <c r="B473" i="3" s="1"/>
  <c r="D473" i="3"/>
  <c r="H471" i="3"/>
  <c r="M471" i="3" s="1"/>
  <c r="N471" i="3" s="1"/>
  <c r="O471" i="3" s="1"/>
  <c r="F472" i="3"/>
  <c r="G472" i="3"/>
  <c r="C472" i="3"/>
  <c r="J472" i="3" s="1"/>
  <c r="I472" i="3"/>
  <c r="L478" i="3" l="1"/>
  <c r="D478" i="2"/>
  <c r="H478" i="2" s="1"/>
  <c r="A481" i="2"/>
  <c r="B480" i="2"/>
  <c r="E479" i="2"/>
  <c r="F479" i="2" s="1"/>
  <c r="C479" i="2"/>
  <c r="G478" i="2" s="1"/>
  <c r="I477" i="2"/>
  <c r="L477" i="2" s="1"/>
  <c r="A475" i="3" s="1"/>
  <c r="E474" i="3"/>
  <c r="B474" i="3" s="1"/>
  <c r="D474" i="3"/>
  <c r="H472" i="3"/>
  <c r="M472" i="3" s="1"/>
  <c r="N472" i="3" s="1"/>
  <c r="O472" i="3" s="1"/>
  <c r="C473" i="3"/>
  <c r="J473" i="3" s="1"/>
  <c r="G473" i="3"/>
  <c r="I473" i="3"/>
  <c r="F473" i="3"/>
  <c r="L479" i="3" l="1"/>
  <c r="K481" i="2"/>
  <c r="I478" i="2"/>
  <c r="L478" i="2" s="1"/>
  <c r="A476" i="3" s="1"/>
  <c r="D479" i="2"/>
  <c r="H479" i="2" s="1"/>
  <c r="E480" i="2"/>
  <c r="F480" i="2" s="1"/>
  <c r="C480" i="2"/>
  <c r="G479" i="2" s="1"/>
  <c r="B481" i="2"/>
  <c r="A482" i="2"/>
  <c r="K482" i="2" s="1"/>
  <c r="E475" i="3"/>
  <c r="B475" i="3" s="1"/>
  <c r="D475" i="3"/>
  <c r="H473" i="3"/>
  <c r="M473" i="3" s="1"/>
  <c r="N473" i="3" s="1"/>
  <c r="O473" i="3" s="1"/>
  <c r="G474" i="3"/>
  <c r="I474" i="3"/>
  <c r="F474" i="3"/>
  <c r="C474" i="3"/>
  <c r="J474" i="3" s="1"/>
  <c r="B482" i="2" l="1"/>
  <c r="A483" i="2"/>
  <c r="K483" i="2" s="1"/>
  <c r="C481" i="2"/>
  <c r="G480" i="2" s="1"/>
  <c r="E481" i="2"/>
  <c r="F481" i="2" s="1"/>
  <c r="I479" i="2"/>
  <c r="L479" i="2" s="1"/>
  <c r="A477" i="3" s="1"/>
  <c r="L480" i="3"/>
  <c r="D480" i="2"/>
  <c r="H480" i="2" s="1"/>
  <c r="E476" i="3"/>
  <c r="B476" i="3" s="1"/>
  <c r="D476" i="3"/>
  <c r="L481" i="3"/>
  <c r="H474" i="3"/>
  <c r="M474" i="3" s="1"/>
  <c r="N474" i="3" s="1"/>
  <c r="O474" i="3" s="1"/>
  <c r="C475" i="3"/>
  <c r="J475" i="3" s="1"/>
  <c r="F475" i="3"/>
  <c r="G475" i="3"/>
  <c r="I475" i="3"/>
  <c r="D481" i="2" l="1"/>
  <c r="H481" i="2" s="1"/>
  <c r="I480" i="2"/>
  <c r="L480" i="2" s="1"/>
  <c r="A478" i="3" s="1"/>
  <c r="B483" i="2"/>
  <c r="A484" i="2"/>
  <c r="E482" i="2"/>
  <c r="F482" i="2" s="1"/>
  <c r="C482" i="2"/>
  <c r="G481" i="2" s="1"/>
  <c r="E477" i="3"/>
  <c r="B477" i="3" s="1"/>
  <c r="D477" i="3"/>
  <c r="H475" i="3"/>
  <c r="M475" i="3" s="1"/>
  <c r="N475" i="3" s="1"/>
  <c r="O475" i="3" s="1"/>
  <c r="F476" i="3"/>
  <c r="G476" i="3"/>
  <c r="C476" i="3"/>
  <c r="J476" i="3" s="1"/>
  <c r="I476" i="3"/>
  <c r="L482" i="3" l="1"/>
  <c r="K484" i="2"/>
  <c r="I481" i="2"/>
  <c r="L481" i="2" s="1"/>
  <c r="A479" i="3" s="1"/>
  <c r="A485" i="2"/>
  <c r="B484" i="2"/>
  <c r="D482" i="2"/>
  <c r="H482" i="2" s="1"/>
  <c r="C483" i="2"/>
  <c r="G482" i="2" s="1"/>
  <c r="E483" i="2"/>
  <c r="F483" i="2" s="1"/>
  <c r="E478" i="3"/>
  <c r="B478" i="3" s="1"/>
  <c r="D478" i="3"/>
  <c r="H476" i="3"/>
  <c r="M476" i="3" s="1"/>
  <c r="N476" i="3" s="1"/>
  <c r="O476" i="3" s="1"/>
  <c r="C477" i="3"/>
  <c r="J477" i="3" s="1"/>
  <c r="F477" i="3"/>
  <c r="G477" i="3"/>
  <c r="I477" i="3"/>
  <c r="L483" i="3" l="1"/>
  <c r="K485" i="2"/>
  <c r="I482" i="2"/>
  <c r="L482" i="2" s="1"/>
  <c r="A480" i="3" s="1"/>
  <c r="C484" i="2"/>
  <c r="G483" i="2" s="1"/>
  <c r="E484" i="2"/>
  <c r="F484" i="2" s="1"/>
  <c r="A486" i="2"/>
  <c r="B485" i="2"/>
  <c r="D483" i="2"/>
  <c r="H483" i="2" s="1"/>
  <c r="E479" i="3"/>
  <c r="B479" i="3" s="1"/>
  <c r="D479" i="3"/>
  <c r="H477" i="3"/>
  <c r="M477" i="3" s="1"/>
  <c r="N477" i="3" s="1"/>
  <c r="O477" i="3" s="1"/>
  <c r="I478" i="3"/>
  <c r="C478" i="3"/>
  <c r="J478" i="3" s="1"/>
  <c r="G478" i="3"/>
  <c r="F478" i="3"/>
  <c r="L484" i="3" l="1"/>
  <c r="K486" i="2"/>
  <c r="E485" i="2"/>
  <c r="F485" i="2" s="1"/>
  <c r="C485" i="2"/>
  <c r="G484" i="2" s="1"/>
  <c r="A487" i="2"/>
  <c r="B486" i="2"/>
  <c r="D484" i="2"/>
  <c r="H484" i="2" s="1"/>
  <c r="I483" i="2"/>
  <c r="L483" i="2" s="1"/>
  <c r="A481" i="3" s="1"/>
  <c r="E480" i="3"/>
  <c r="B480" i="3" s="1"/>
  <c r="D480" i="3"/>
  <c r="H478" i="3"/>
  <c r="M478" i="3" s="1"/>
  <c r="N478" i="3" s="1"/>
  <c r="O478" i="3" s="1"/>
  <c r="C479" i="3"/>
  <c r="J479" i="3" s="1"/>
  <c r="F479" i="3"/>
  <c r="G479" i="3"/>
  <c r="I479" i="3"/>
  <c r="L485" i="3" l="1"/>
  <c r="K487" i="2"/>
  <c r="B487" i="2"/>
  <c r="A488" i="2"/>
  <c r="D485" i="2"/>
  <c r="H485" i="2" s="1"/>
  <c r="I484" i="2"/>
  <c r="L484" i="2" s="1"/>
  <c r="A482" i="3" s="1"/>
  <c r="E486" i="2"/>
  <c r="F486" i="2" s="1"/>
  <c r="C486" i="2"/>
  <c r="G485" i="2" s="1"/>
  <c r="E481" i="3"/>
  <c r="B481" i="3" s="1"/>
  <c r="D481" i="3"/>
  <c r="H479" i="3"/>
  <c r="M479" i="3" s="1"/>
  <c r="N479" i="3" s="1"/>
  <c r="O479" i="3" s="1"/>
  <c r="I480" i="3"/>
  <c r="G480" i="3"/>
  <c r="F480" i="3"/>
  <c r="C480" i="3"/>
  <c r="J480" i="3" s="1"/>
  <c r="L486" i="3" l="1"/>
  <c r="K488" i="2"/>
  <c r="I485" i="2"/>
  <c r="L485" i="2" s="1"/>
  <c r="A483" i="3" s="1"/>
  <c r="B488" i="2"/>
  <c r="A489" i="2"/>
  <c r="D486" i="2"/>
  <c r="H486" i="2" s="1"/>
  <c r="E487" i="2"/>
  <c r="F487" i="2" s="1"/>
  <c r="C487" i="2"/>
  <c r="G486" i="2" s="1"/>
  <c r="E482" i="3"/>
  <c r="B482" i="3" s="1"/>
  <c r="D482" i="3"/>
  <c r="H480" i="3"/>
  <c r="M480" i="3" s="1"/>
  <c r="N480" i="3" s="1"/>
  <c r="O480" i="3" s="1"/>
  <c r="C481" i="3"/>
  <c r="J481" i="3" s="1"/>
  <c r="G481" i="3"/>
  <c r="F481" i="3"/>
  <c r="I481" i="3"/>
  <c r="L487" i="3" l="1"/>
  <c r="K489" i="2"/>
  <c r="D487" i="2"/>
  <c r="H487" i="2" s="1"/>
  <c r="B489" i="2"/>
  <c r="A490" i="2"/>
  <c r="E488" i="2"/>
  <c r="F488" i="2" s="1"/>
  <c r="C488" i="2"/>
  <c r="G487" i="2" s="1"/>
  <c r="I486" i="2"/>
  <c r="L486" i="2" s="1"/>
  <c r="A484" i="3" s="1"/>
  <c r="E483" i="3"/>
  <c r="B483" i="3" s="1"/>
  <c r="D483" i="3"/>
  <c r="H481" i="3"/>
  <c r="M481" i="3" s="1"/>
  <c r="N481" i="3" s="1"/>
  <c r="O481" i="3" s="1"/>
  <c r="C482" i="3"/>
  <c r="J482" i="3" s="1"/>
  <c r="F482" i="3"/>
  <c r="I482" i="3"/>
  <c r="G482" i="3"/>
  <c r="L488" i="3" l="1"/>
  <c r="K490" i="2"/>
  <c r="D488" i="2"/>
  <c r="H488" i="2" s="1"/>
  <c r="A491" i="2"/>
  <c r="B490" i="2"/>
  <c r="E489" i="2"/>
  <c r="F489" i="2" s="1"/>
  <c r="C489" i="2"/>
  <c r="G488" i="2" s="1"/>
  <c r="I487" i="2"/>
  <c r="L487" i="2" s="1"/>
  <c r="A485" i="3" s="1"/>
  <c r="E484" i="3"/>
  <c r="B484" i="3" s="1"/>
  <c r="D484" i="3"/>
  <c r="H482" i="3"/>
  <c r="M482" i="3" s="1"/>
  <c r="N482" i="3" s="1"/>
  <c r="O482" i="3" s="1"/>
  <c r="C483" i="3"/>
  <c r="J483" i="3" s="1"/>
  <c r="F483" i="3"/>
  <c r="G483" i="3"/>
  <c r="I483" i="3"/>
  <c r="L489" i="3" l="1"/>
  <c r="K491" i="2"/>
  <c r="C490" i="2"/>
  <c r="G489" i="2" s="1"/>
  <c r="E490" i="2"/>
  <c r="F490" i="2" s="1"/>
  <c r="D489" i="2"/>
  <c r="H489" i="2" s="1"/>
  <c r="B491" i="2"/>
  <c r="A492" i="2"/>
  <c r="I488" i="2"/>
  <c r="L488" i="2" s="1"/>
  <c r="A486" i="3" s="1"/>
  <c r="E485" i="3"/>
  <c r="B485" i="3" s="1"/>
  <c r="D485" i="3"/>
  <c r="H483" i="3"/>
  <c r="M483" i="3" s="1"/>
  <c r="N483" i="3" s="1"/>
  <c r="O483" i="3" s="1"/>
  <c r="C484" i="3"/>
  <c r="J484" i="3" s="1"/>
  <c r="F484" i="3"/>
  <c r="I484" i="3"/>
  <c r="G484" i="3"/>
  <c r="L490" i="3" l="1"/>
  <c r="K492" i="2"/>
  <c r="D490" i="2"/>
  <c r="H490" i="2" s="1"/>
  <c r="A493" i="2"/>
  <c r="B492" i="2"/>
  <c r="E491" i="2"/>
  <c r="F491" i="2" s="1"/>
  <c r="C491" i="2"/>
  <c r="G490" i="2" s="1"/>
  <c r="I489" i="2"/>
  <c r="L489" i="2" s="1"/>
  <c r="A487" i="3" s="1"/>
  <c r="E486" i="3"/>
  <c r="B486" i="3" s="1"/>
  <c r="D486" i="3"/>
  <c r="H484" i="3"/>
  <c r="M484" i="3" s="1"/>
  <c r="N484" i="3" s="1"/>
  <c r="O484" i="3" s="1"/>
  <c r="C485" i="3"/>
  <c r="J485" i="3" s="1"/>
  <c r="F485" i="3"/>
  <c r="I485" i="3"/>
  <c r="G485" i="3"/>
  <c r="L491" i="3" l="1"/>
  <c r="K493" i="2"/>
  <c r="D491" i="2"/>
  <c r="H491" i="2" s="1"/>
  <c r="C492" i="2"/>
  <c r="G491" i="2" s="1"/>
  <c r="E492" i="2"/>
  <c r="F492" i="2" s="1"/>
  <c r="B493" i="2"/>
  <c r="A494" i="2"/>
  <c r="I490" i="2"/>
  <c r="L490" i="2" s="1"/>
  <c r="A488" i="3" s="1"/>
  <c r="E487" i="3"/>
  <c r="B487" i="3" s="1"/>
  <c r="D487" i="3"/>
  <c r="H485" i="3"/>
  <c r="M485" i="3" s="1"/>
  <c r="N485" i="3" s="1"/>
  <c r="O485" i="3" s="1"/>
  <c r="C486" i="3"/>
  <c r="J486" i="3" s="1"/>
  <c r="F486" i="3"/>
  <c r="I486" i="3"/>
  <c r="G486" i="3"/>
  <c r="L492" i="3" l="1"/>
  <c r="K494" i="2"/>
  <c r="A495" i="2"/>
  <c r="K495" i="2" s="1"/>
  <c r="B494" i="2"/>
  <c r="C493" i="2"/>
  <c r="G492" i="2" s="1"/>
  <c r="E493" i="2"/>
  <c r="F493" i="2" s="1"/>
  <c r="D492" i="2"/>
  <c r="H492" i="2" s="1"/>
  <c r="I491" i="2"/>
  <c r="L491" i="2" s="1"/>
  <c r="A489" i="3" s="1"/>
  <c r="E488" i="3"/>
  <c r="B488" i="3" s="1"/>
  <c r="D488" i="3"/>
  <c r="H486" i="3"/>
  <c r="M486" i="3" s="1"/>
  <c r="N486" i="3" s="1"/>
  <c r="O486" i="3" s="1"/>
  <c r="C487" i="3"/>
  <c r="J487" i="3" s="1"/>
  <c r="F487" i="3"/>
  <c r="G487" i="3"/>
  <c r="I487" i="3"/>
  <c r="L493" i="3" l="1"/>
  <c r="I492" i="2"/>
  <c r="L492" i="2" s="1"/>
  <c r="A490" i="3" s="1"/>
  <c r="D493" i="2"/>
  <c r="H493" i="2" s="1"/>
  <c r="C494" i="2"/>
  <c r="G493" i="2" s="1"/>
  <c r="E494" i="2"/>
  <c r="F494" i="2" s="1"/>
  <c r="B495" i="2"/>
  <c r="A496" i="2"/>
  <c r="E489" i="3"/>
  <c r="B489" i="3" s="1"/>
  <c r="D489" i="3"/>
  <c r="H487" i="3"/>
  <c r="M487" i="3" s="1"/>
  <c r="N487" i="3" s="1"/>
  <c r="O487" i="3" s="1"/>
  <c r="I488" i="3"/>
  <c r="F488" i="3"/>
  <c r="G488" i="3"/>
  <c r="C488" i="3"/>
  <c r="J488" i="3" s="1"/>
  <c r="L494" i="3" l="1"/>
  <c r="K496" i="2"/>
  <c r="D494" i="2"/>
  <c r="H494" i="2" s="1"/>
  <c r="I493" i="2"/>
  <c r="L493" i="2" s="1"/>
  <c r="A491" i="3" s="1"/>
  <c r="A497" i="2"/>
  <c r="B496" i="2"/>
  <c r="E495" i="2"/>
  <c r="F495" i="2" s="1"/>
  <c r="C495" i="2"/>
  <c r="G494" i="2" s="1"/>
  <c r="E490" i="3"/>
  <c r="B490" i="3" s="1"/>
  <c r="D490" i="3"/>
  <c r="H488" i="3"/>
  <c r="M488" i="3" s="1"/>
  <c r="N488" i="3" s="1"/>
  <c r="O488" i="3" s="1"/>
  <c r="C489" i="3"/>
  <c r="J489" i="3" s="1"/>
  <c r="G489" i="3"/>
  <c r="F489" i="3"/>
  <c r="I489" i="3"/>
  <c r="L495" i="3" l="1"/>
  <c r="K497" i="2"/>
  <c r="I494" i="2"/>
  <c r="L494" i="2" s="1"/>
  <c r="A492" i="3" s="1"/>
  <c r="D495" i="2"/>
  <c r="H495" i="2" s="1"/>
  <c r="C496" i="2"/>
  <c r="G495" i="2" s="1"/>
  <c r="E496" i="2"/>
  <c r="F496" i="2" s="1"/>
  <c r="A498" i="2"/>
  <c r="K498" i="2" s="1"/>
  <c r="B497" i="2"/>
  <c r="E491" i="3"/>
  <c r="B491" i="3" s="1"/>
  <c r="D491" i="3"/>
  <c r="H489" i="3"/>
  <c r="M489" i="3" s="1"/>
  <c r="N489" i="3" s="1"/>
  <c r="O489" i="3" s="1"/>
  <c r="G490" i="3"/>
  <c r="I490" i="3"/>
  <c r="F490" i="3"/>
  <c r="C490" i="3"/>
  <c r="J490" i="3" s="1"/>
  <c r="C497" i="2" l="1"/>
  <c r="G496" i="2" s="1"/>
  <c r="E497" i="2"/>
  <c r="F497" i="2" s="1"/>
  <c r="D496" i="2"/>
  <c r="H496" i="2" s="1"/>
  <c r="A499" i="2"/>
  <c r="B498" i="2"/>
  <c r="L496" i="3"/>
  <c r="I495" i="2"/>
  <c r="L495" i="2" s="1"/>
  <c r="A493" i="3" s="1"/>
  <c r="E492" i="3"/>
  <c r="B492" i="3" s="1"/>
  <c r="D492" i="3"/>
  <c r="H490" i="3"/>
  <c r="M490" i="3" s="1"/>
  <c r="N490" i="3" s="1"/>
  <c r="O490" i="3" s="1"/>
  <c r="C491" i="3"/>
  <c r="J491" i="3" s="1"/>
  <c r="F491" i="3"/>
  <c r="G491" i="3"/>
  <c r="I491" i="3"/>
  <c r="L497" i="3" l="1"/>
  <c r="K499" i="2"/>
  <c r="C498" i="2"/>
  <c r="G497" i="2" s="1"/>
  <c r="E498" i="2"/>
  <c r="F498" i="2" s="1"/>
  <c r="D497" i="2"/>
  <c r="H497" i="2" s="1"/>
  <c r="B499" i="2"/>
  <c r="A500" i="2"/>
  <c r="I496" i="2"/>
  <c r="L496" i="2" s="1"/>
  <c r="A494" i="3" s="1"/>
  <c r="E493" i="3"/>
  <c r="B493" i="3" s="1"/>
  <c r="D493" i="3"/>
  <c r="H491" i="3"/>
  <c r="M491" i="3" s="1"/>
  <c r="N491" i="3" s="1"/>
  <c r="O491" i="3" s="1"/>
  <c r="I492" i="3"/>
  <c r="C492" i="3"/>
  <c r="J492" i="3" s="1"/>
  <c r="F492" i="3"/>
  <c r="G492" i="3"/>
  <c r="L498" i="3" l="1"/>
  <c r="K500" i="2"/>
  <c r="D498" i="2"/>
  <c r="H498" i="2" s="1"/>
  <c r="B500" i="2"/>
  <c r="A501" i="2"/>
  <c r="E499" i="2"/>
  <c r="F499" i="2" s="1"/>
  <c r="C499" i="2"/>
  <c r="G498" i="2" s="1"/>
  <c r="I497" i="2"/>
  <c r="L497" i="2" s="1"/>
  <c r="A495" i="3" s="1"/>
  <c r="E494" i="3"/>
  <c r="B494" i="3" s="1"/>
  <c r="D494" i="3"/>
  <c r="H492" i="3"/>
  <c r="M492" i="3" s="1"/>
  <c r="N492" i="3" s="1"/>
  <c r="O492" i="3" s="1"/>
  <c r="C493" i="3"/>
  <c r="J493" i="3" s="1"/>
  <c r="I493" i="3"/>
  <c r="F493" i="3"/>
  <c r="G493" i="3"/>
  <c r="L499" i="3" l="1"/>
  <c r="K501" i="2"/>
  <c r="D499" i="2"/>
  <c r="H499" i="2" s="1"/>
  <c r="A502" i="2"/>
  <c r="B501" i="2"/>
  <c r="C500" i="2"/>
  <c r="G499" i="2" s="1"/>
  <c r="E500" i="2"/>
  <c r="F500" i="2" s="1"/>
  <c r="I498" i="2"/>
  <c r="L498" i="2" s="1"/>
  <c r="A496" i="3" s="1"/>
  <c r="E495" i="3"/>
  <c r="B495" i="3" s="1"/>
  <c r="D495" i="3"/>
  <c r="H493" i="3"/>
  <c r="M493" i="3" s="1"/>
  <c r="N493" i="3" s="1"/>
  <c r="O493" i="3" s="1"/>
  <c r="I494" i="3"/>
  <c r="F494" i="3"/>
  <c r="G494" i="3"/>
  <c r="C494" i="3"/>
  <c r="J494" i="3" s="1"/>
  <c r="L500" i="3" l="1"/>
  <c r="K502" i="2"/>
  <c r="E501" i="2"/>
  <c r="F501" i="2" s="1"/>
  <c r="C501" i="2"/>
  <c r="G500" i="2" s="1"/>
  <c r="A503" i="2"/>
  <c r="B502" i="2"/>
  <c r="D500" i="2"/>
  <c r="H500" i="2" s="1"/>
  <c r="I499" i="2"/>
  <c r="L499" i="2" s="1"/>
  <c r="A497" i="3" s="1"/>
  <c r="E496" i="3"/>
  <c r="B496" i="3" s="1"/>
  <c r="D496" i="3"/>
  <c r="H494" i="3"/>
  <c r="M494" i="3" s="1"/>
  <c r="N494" i="3" s="1"/>
  <c r="O494" i="3" s="1"/>
  <c r="C495" i="3"/>
  <c r="J495" i="3" s="1"/>
  <c r="F495" i="3"/>
  <c r="G495" i="3"/>
  <c r="I495" i="3"/>
  <c r="L501" i="3" l="1"/>
  <c r="K503" i="2"/>
  <c r="I500" i="2"/>
  <c r="L500" i="2" s="1"/>
  <c r="A498" i="3" s="1"/>
  <c r="C502" i="2"/>
  <c r="G501" i="2" s="1"/>
  <c r="E502" i="2"/>
  <c r="F502" i="2" s="1"/>
  <c r="B503" i="2"/>
  <c r="A504" i="2"/>
  <c r="K504" i="2" s="1"/>
  <c r="D501" i="2"/>
  <c r="H501" i="2" s="1"/>
  <c r="E497" i="3"/>
  <c r="B497" i="3" s="1"/>
  <c r="D497" i="3"/>
  <c r="H495" i="3"/>
  <c r="M495" i="3" s="1"/>
  <c r="N495" i="3" s="1"/>
  <c r="O495" i="3" s="1"/>
  <c r="C496" i="3"/>
  <c r="J496" i="3" s="1"/>
  <c r="F496" i="3"/>
  <c r="I496" i="3"/>
  <c r="G496" i="3"/>
  <c r="A505" i="2" l="1"/>
  <c r="K505" i="2" s="1"/>
  <c r="B504" i="2"/>
  <c r="E503" i="2"/>
  <c r="F503" i="2" s="1"/>
  <c r="C503" i="2"/>
  <c r="G502" i="2" s="1"/>
  <c r="D502" i="2"/>
  <c r="H502" i="2" s="1"/>
  <c r="L502" i="3"/>
  <c r="I501" i="2"/>
  <c r="L501" i="2" s="1"/>
  <c r="A499" i="3" s="1"/>
  <c r="E498" i="3"/>
  <c r="B498" i="3" s="1"/>
  <c r="D498" i="3"/>
  <c r="C497" i="3"/>
  <c r="J497" i="3" s="1"/>
  <c r="G497" i="3"/>
  <c r="F497" i="3"/>
  <c r="I497" i="3"/>
  <c r="H496" i="3"/>
  <c r="M496" i="3" s="1"/>
  <c r="N496" i="3" s="1"/>
  <c r="O496" i="3" s="1"/>
  <c r="L503" i="3" l="1"/>
  <c r="I502" i="2"/>
  <c r="L502" i="2" s="1"/>
  <c r="A500" i="3" s="1"/>
  <c r="D503" i="2"/>
  <c r="H503" i="2" s="1"/>
  <c r="E504" i="2"/>
  <c r="F504" i="2" s="1"/>
  <c r="C504" i="2"/>
  <c r="G503" i="2" s="1"/>
  <c r="A506" i="2"/>
  <c r="K506" i="2" s="1"/>
  <c r="B505" i="2"/>
  <c r="E499" i="3"/>
  <c r="B499" i="3" s="1"/>
  <c r="D499" i="3"/>
  <c r="H497" i="3"/>
  <c r="M497" i="3" s="1"/>
  <c r="N497" i="3" s="1"/>
  <c r="O497" i="3" s="1"/>
  <c r="C498" i="3"/>
  <c r="J498" i="3" s="1"/>
  <c r="F498" i="3"/>
  <c r="I498" i="3"/>
  <c r="G498" i="3"/>
  <c r="L504" i="3" l="1"/>
  <c r="E505" i="2"/>
  <c r="F505" i="2" s="1"/>
  <c r="C505" i="2"/>
  <c r="G504" i="2" s="1"/>
  <c r="A507" i="2"/>
  <c r="B506" i="2"/>
  <c r="I503" i="2"/>
  <c r="L503" i="2" s="1"/>
  <c r="A501" i="3" s="1"/>
  <c r="D504" i="2"/>
  <c r="H504" i="2" s="1"/>
  <c r="E500" i="3"/>
  <c r="B500" i="3" s="1"/>
  <c r="D500" i="3"/>
  <c r="H498" i="3"/>
  <c r="M498" i="3" s="1"/>
  <c r="N498" i="3" s="1"/>
  <c r="O498" i="3" s="1"/>
  <c r="C499" i="3"/>
  <c r="J499" i="3" s="1"/>
  <c r="F499" i="3"/>
  <c r="G499" i="3"/>
  <c r="I499" i="3"/>
  <c r="L505" i="3" l="1"/>
  <c r="K507" i="2"/>
  <c r="D505" i="2"/>
  <c r="H505" i="2" s="1"/>
  <c r="E506" i="2"/>
  <c r="F506" i="2" s="1"/>
  <c r="C506" i="2"/>
  <c r="G505" i="2" s="1"/>
  <c r="I504" i="2"/>
  <c r="L504" i="2" s="1"/>
  <c r="A502" i="3" s="1"/>
  <c r="A508" i="2"/>
  <c r="B507" i="2"/>
  <c r="E501" i="3"/>
  <c r="B501" i="3" s="1"/>
  <c r="D501" i="3"/>
  <c r="H499" i="3"/>
  <c r="M499" i="3" s="1"/>
  <c r="N499" i="3" s="1"/>
  <c r="O499" i="3" s="1"/>
  <c r="C500" i="3"/>
  <c r="J500" i="3" s="1"/>
  <c r="F500" i="3"/>
  <c r="I500" i="3"/>
  <c r="G500" i="3"/>
  <c r="L506" i="3" l="1"/>
  <c r="K508" i="2"/>
  <c r="E507" i="2"/>
  <c r="F507" i="2" s="1"/>
  <c r="C507" i="2"/>
  <c r="G506" i="2" s="1"/>
  <c r="A509" i="2"/>
  <c r="B508" i="2"/>
  <c r="D506" i="2"/>
  <c r="H506" i="2" s="1"/>
  <c r="I505" i="2"/>
  <c r="L505" i="2" s="1"/>
  <c r="A503" i="3" s="1"/>
  <c r="E502" i="3"/>
  <c r="B502" i="3" s="1"/>
  <c r="D502" i="3"/>
  <c r="H500" i="3"/>
  <c r="M500" i="3" s="1"/>
  <c r="N500" i="3" s="1"/>
  <c r="O500" i="3" s="1"/>
  <c r="C501" i="3"/>
  <c r="J501" i="3" s="1"/>
  <c r="F501" i="3"/>
  <c r="G501" i="3"/>
  <c r="I501" i="3"/>
  <c r="L507" i="3" l="1"/>
  <c r="K509" i="2"/>
  <c r="D507" i="2"/>
  <c r="H507" i="2" s="1"/>
  <c r="I506" i="2"/>
  <c r="L506" i="2" s="1"/>
  <c r="A504" i="3" s="1"/>
  <c r="C508" i="2"/>
  <c r="G507" i="2" s="1"/>
  <c r="E508" i="2"/>
  <c r="F508" i="2" s="1"/>
  <c r="A510" i="2"/>
  <c r="B509" i="2"/>
  <c r="E503" i="3"/>
  <c r="B503" i="3" s="1"/>
  <c r="D503" i="3"/>
  <c r="H501" i="3"/>
  <c r="M501" i="3" s="1"/>
  <c r="N501" i="3" s="1"/>
  <c r="O501" i="3" s="1"/>
  <c r="C502" i="3"/>
  <c r="J502" i="3" s="1"/>
  <c r="F502" i="3"/>
  <c r="I502" i="3"/>
  <c r="G502" i="3"/>
  <c r="L508" i="3" l="1"/>
  <c r="K510" i="2"/>
  <c r="A511" i="2"/>
  <c r="K511" i="2" s="1"/>
  <c r="B510" i="2"/>
  <c r="D508" i="2"/>
  <c r="H508" i="2" s="1"/>
  <c r="C509" i="2"/>
  <c r="G508" i="2" s="1"/>
  <c r="E509" i="2"/>
  <c r="F509" i="2" s="1"/>
  <c r="I507" i="2"/>
  <c r="L507" i="2" s="1"/>
  <c r="A505" i="3" s="1"/>
  <c r="E504" i="3"/>
  <c r="B504" i="3" s="1"/>
  <c r="D504" i="3"/>
  <c r="H502" i="3"/>
  <c r="M502" i="3" s="1"/>
  <c r="N502" i="3" s="1"/>
  <c r="O502" i="3" s="1"/>
  <c r="C503" i="3"/>
  <c r="J503" i="3" s="1"/>
  <c r="F503" i="3"/>
  <c r="G503" i="3"/>
  <c r="I503" i="3"/>
  <c r="L509" i="3" l="1"/>
  <c r="D509" i="2"/>
  <c r="H509" i="2" s="1"/>
  <c r="I508" i="2"/>
  <c r="L508" i="2" s="1"/>
  <c r="A506" i="3" s="1"/>
  <c r="C510" i="2"/>
  <c r="G509" i="2" s="1"/>
  <c r="E510" i="2"/>
  <c r="F510" i="2" s="1"/>
  <c r="A512" i="2"/>
  <c r="B511" i="2"/>
  <c r="E505" i="3"/>
  <c r="B505" i="3" s="1"/>
  <c r="D505" i="3"/>
  <c r="H503" i="3"/>
  <c r="M503" i="3" s="1"/>
  <c r="N503" i="3" s="1"/>
  <c r="O503" i="3" s="1"/>
  <c r="C504" i="3"/>
  <c r="J504" i="3" s="1"/>
  <c r="F504" i="3"/>
  <c r="I504" i="3"/>
  <c r="G504" i="3"/>
  <c r="L510" i="3" l="1"/>
  <c r="K512" i="2"/>
  <c r="I509" i="2"/>
  <c r="L509" i="2" s="1"/>
  <c r="A507" i="3" s="1"/>
  <c r="D510" i="2"/>
  <c r="H510" i="2" s="1"/>
  <c r="B512" i="2"/>
  <c r="A513" i="2"/>
  <c r="E511" i="2"/>
  <c r="F511" i="2" s="1"/>
  <c r="C511" i="2"/>
  <c r="G510" i="2" s="1"/>
  <c r="E506" i="3"/>
  <c r="B506" i="3" s="1"/>
  <c r="D506" i="3"/>
  <c r="H504" i="3"/>
  <c r="M504" i="3" s="1"/>
  <c r="N504" i="3" s="1"/>
  <c r="O504" i="3" s="1"/>
  <c r="C505" i="3"/>
  <c r="J505" i="3" s="1"/>
  <c r="G505" i="3"/>
  <c r="I505" i="3"/>
  <c r="F505" i="3"/>
  <c r="L511" i="3" l="1"/>
  <c r="K513" i="2"/>
  <c r="I510" i="2"/>
  <c r="L510" i="2" s="1"/>
  <c r="A508" i="3" s="1"/>
  <c r="D511" i="2"/>
  <c r="H511" i="2" s="1"/>
  <c r="A514" i="2"/>
  <c r="B513" i="2"/>
  <c r="C512" i="2"/>
  <c r="G511" i="2" s="1"/>
  <c r="E512" i="2"/>
  <c r="F512" i="2" s="1"/>
  <c r="E507" i="3"/>
  <c r="B507" i="3" s="1"/>
  <c r="D507" i="3"/>
  <c r="H505" i="3"/>
  <c r="M505" i="3" s="1"/>
  <c r="N505" i="3" s="1"/>
  <c r="O505" i="3" s="1"/>
  <c r="G506" i="3"/>
  <c r="I506" i="3"/>
  <c r="F506" i="3"/>
  <c r="C506" i="3"/>
  <c r="J506" i="3" s="1"/>
  <c r="L512" i="3" l="1"/>
  <c r="K514" i="2"/>
  <c r="D512" i="2"/>
  <c r="H512" i="2" s="1"/>
  <c r="E513" i="2"/>
  <c r="F513" i="2" s="1"/>
  <c r="C513" i="2"/>
  <c r="G512" i="2" s="1"/>
  <c r="A515" i="2"/>
  <c r="B514" i="2"/>
  <c r="I511" i="2"/>
  <c r="L511" i="2" s="1"/>
  <c r="A509" i="3" s="1"/>
  <c r="E508" i="3"/>
  <c r="B508" i="3" s="1"/>
  <c r="D508" i="3"/>
  <c r="H506" i="3"/>
  <c r="M506" i="3" s="1"/>
  <c r="N506" i="3" s="1"/>
  <c r="O506" i="3" s="1"/>
  <c r="C507" i="3"/>
  <c r="J507" i="3" s="1"/>
  <c r="F507" i="3"/>
  <c r="G507" i="3"/>
  <c r="I507" i="3"/>
  <c r="L513" i="3" l="1"/>
  <c r="K515" i="2"/>
  <c r="D513" i="2"/>
  <c r="H513" i="2" s="1"/>
  <c r="E514" i="2"/>
  <c r="F514" i="2" s="1"/>
  <c r="C514" i="2"/>
  <c r="G513" i="2" s="1"/>
  <c r="A516" i="2"/>
  <c r="B515" i="2"/>
  <c r="I512" i="2"/>
  <c r="L512" i="2" s="1"/>
  <c r="A510" i="3" s="1"/>
  <c r="E509" i="3"/>
  <c r="B509" i="3" s="1"/>
  <c r="D509" i="3"/>
  <c r="H507" i="3"/>
  <c r="M507" i="3" s="1"/>
  <c r="N507" i="3" s="1"/>
  <c r="O507" i="3" s="1"/>
  <c r="C508" i="3"/>
  <c r="J508" i="3" s="1"/>
  <c r="F508" i="3"/>
  <c r="I508" i="3"/>
  <c r="G508" i="3"/>
  <c r="L514" i="3" l="1"/>
  <c r="K516" i="2"/>
  <c r="E515" i="2"/>
  <c r="F515" i="2" s="1"/>
  <c r="C515" i="2"/>
  <c r="G514" i="2" s="1"/>
  <c r="A517" i="2"/>
  <c r="B516" i="2"/>
  <c r="D514" i="2"/>
  <c r="H514" i="2" s="1"/>
  <c r="I513" i="2"/>
  <c r="L513" i="2" s="1"/>
  <c r="A511" i="3" s="1"/>
  <c r="E510" i="3"/>
  <c r="B510" i="3" s="1"/>
  <c r="D510" i="3"/>
  <c r="C509" i="3"/>
  <c r="J509" i="3" s="1"/>
  <c r="F509" i="3"/>
  <c r="I509" i="3"/>
  <c r="G509" i="3"/>
  <c r="H508" i="3"/>
  <c r="M508" i="3" s="1"/>
  <c r="N508" i="3" s="1"/>
  <c r="O508" i="3" s="1"/>
  <c r="L515" i="3" l="1"/>
  <c r="K517" i="2"/>
  <c r="I514" i="2"/>
  <c r="L514" i="2" s="1"/>
  <c r="A512" i="3" s="1"/>
  <c r="D515" i="2"/>
  <c r="H515" i="2" s="1"/>
  <c r="E516" i="2"/>
  <c r="F516" i="2" s="1"/>
  <c r="C516" i="2"/>
  <c r="G515" i="2" s="1"/>
  <c r="A518" i="2"/>
  <c r="K518" i="2" s="1"/>
  <c r="B517" i="2"/>
  <c r="E511" i="3"/>
  <c r="B511" i="3" s="1"/>
  <c r="D511" i="3"/>
  <c r="H509" i="3"/>
  <c r="M509" i="3" s="1"/>
  <c r="N509" i="3" s="1"/>
  <c r="O509" i="3" s="1"/>
  <c r="I510" i="3"/>
  <c r="F510" i="3"/>
  <c r="C510" i="3"/>
  <c r="J510" i="3" s="1"/>
  <c r="G510" i="3"/>
  <c r="L516" i="3" l="1"/>
  <c r="D516" i="2"/>
  <c r="H516" i="2" s="1"/>
  <c r="I515" i="2"/>
  <c r="L515" i="2" s="1"/>
  <c r="A513" i="3" s="1"/>
  <c r="C517" i="2"/>
  <c r="G516" i="2" s="1"/>
  <c r="E517" i="2"/>
  <c r="F517" i="2" s="1"/>
  <c r="A519" i="2"/>
  <c r="B518" i="2"/>
  <c r="E512" i="3"/>
  <c r="B512" i="3" s="1"/>
  <c r="D512" i="3"/>
  <c r="H510" i="3"/>
  <c r="M510" i="3" s="1"/>
  <c r="N510" i="3" s="1"/>
  <c r="O510" i="3" s="1"/>
  <c r="C511" i="3"/>
  <c r="J511" i="3" s="1"/>
  <c r="F511" i="3"/>
  <c r="G511" i="3"/>
  <c r="I511" i="3"/>
  <c r="L517" i="3" l="1"/>
  <c r="K519" i="2"/>
  <c r="D517" i="2"/>
  <c r="H517" i="2" s="1"/>
  <c r="C518" i="2"/>
  <c r="G517" i="2" s="1"/>
  <c r="E518" i="2"/>
  <c r="F518" i="2" s="1"/>
  <c r="B519" i="2"/>
  <c r="A520" i="2"/>
  <c r="K520" i="2" s="1"/>
  <c r="I516" i="2"/>
  <c r="L516" i="2" s="1"/>
  <c r="A514" i="3" s="1"/>
  <c r="E513" i="3"/>
  <c r="B513" i="3" s="1"/>
  <c r="D513" i="3"/>
  <c r="H511" i="3"/>
  <c r="M511" i="3" s="1"/>
  <c r="N511" i="3" s="1"/>
  <c r="O511" i="3" s="1"/>
  <c r="C512" i="3"/>
  <c r="J512" i="3" s="1"/>
  <c r="F512" i="3"/>
  <c r="I512" i="3"/>
  <c r="G512" i="3"/>
  <c r="L518" i="3" l="1"/>
  <c r="D518" i="2"/>
  <c r="H518" i="2" s="1"/>
  <c r="A521" i="2"/>
  <c r="B520" i="2"/>
  <c r="E519" i="2"/>
  <c r="F519" i="2" s="1"/>
  <c r="C519" i="2"/>
  <c r="G518" i="2" s="1"/>
  <c r="I517" i="2"/>
  <c r="L517" i="2" s="1"/>
  <c r="A515" i="3" s="1"/>
  <c r="E514" i="3"/>
  <c r="B514" i="3" s="1"/>
  <c r="D514" i="3"/>
  <c r="C513" i="3"/>
  <c r="J513" i="3" s="1"/>
  <c r="G513" i="3"/>
  <c r="F513" i="3"/>
  <c r="I513" i="3"/>
  <c r="H512" i="3"/>
  <c r="M512" i="3" s="1"/>
  <c r="N512" i="3" s="1"/>
  <c r="O512" i="3" s="1"/>
  <c r="L519" i="3" l="1"/>
  <c r="K521" i="2"/>
  <c r="E520" i="2"/>
  <c r="F520" i="2" s="1"/>
  <c r="C520" i="2"/>
  <c r="G519" i="2" s="1"/>
  <c r="D519" i="2"/>
  <c r="H519" i="2" s="1"/>
  <c r="B521" i="2"/>
  <c r="A522" i="2"/>
  <c r="K522" i="2" s="1"/>
  <c r="I518" i="2"/>
  <c r="L518" i="2" s="1"/>
  <c r="A516" i="3" s="1"/>
  <c r="E515" i="3"/>
  <c r="B515" i="3" s="1"/>
  <c r="D515" i="3"/>
  <c r="H513" i="3"/>
  <c r="M513" i="3" s="1"/>
  <c r="N513" i="3" s="1"/>
  <c r="O513" i="3" s="1"/>
  <c r="C514" i="3"/>
  <c r="J514" i="3" s="1"/>
  <c r="F514" i="3"/>
  <c r="I514" i="3"/>
  <c r="G514" i="3"/>
  <c r="L520" i="3" l="1"/>
  <c r="I519" i="2"/>
  <c r="L519" i="2" s="1"/>
  <c r="A517" i="3" s="1"/>
  <c r="D520" i="2"/>
  <c r="H520" i="2" s="1"/>
  <c r="A523" i="2"/>
  <c r="B522" i="2"/>
  <c r="E521" i="2"/>
  <c r="F521" i="2" s="1"/>
  <c r="C521" i="2"/>
  <c r="G520" i="2" s="1"/>
  <c r="E516" i="3"/>
  <c r="B516" i="3" s="1"/>
  <c r="C516" i="3" s="1"/>
  <c r="J516" i="3" s="1"/>
  <c r="D516" i="3"/>
  <c r="H514" i="3"/>
  <c r="M514" i="3" s="1"/>
  <c r="N514" i="3" s="1"/>
  <c r="O514" i="3" s="1"/>
  <c r="C515" i="3"/>
  <c r="J515" i="3" s="1"/>
  <c r="F515" i="3"/>
  <c r="G515" i="3"/>
  <c r="I515" i="3"/>
  <c r="L521" i="3" l="1"/>
  <c r="K523" i="2"/>
  <c r="A524" i="2"/>
  <c r="K524" i="2" s="1"/>
  <c r="B523" i="2"/>
  <c r="I520" i="2"/>
  <c r="L520" i="2" s="1"/>
  <c r="A518" i="3" s="1"/>
  <c r="D521" i="2"/>
  <c r="H521" i="2" s="1"/>
  <c r="C522" i="2"/>
  <c r="G521" i="2" s="1"/>
  <c r="E522" i="2"/>
  <c r="F522" i="2" s="1"/>
  <c r="G516" i="3"/>
  <c r="I516" i="3"/>
  <c r="E517" i="3"/>
  <c r="B517" i="3" s="1"/>
  <c r="D517" i="3"/>
  <c r="F516" i="3"/>
  <c r="H515" i="3"/>
  <c r="M515" i="3" s="1"/>
  <c r="N515" i="3" s="1"/>
  <c r="O515" i="3" s="1"/>
  <c r="L522" i="3" l="1"/>
  <c r="H516" i="3"/>
  <c r="M516" i="3" s="1"/>
  <c r="N516" i="3" s="1"/>
  <c r="O516" i="3" s="1"/>
  <c r="I521" i="2"/>
  <c r="L521" i="2" s="1"/>
  <c r="A519" i="3" s="1"/>
  <c r="E523" i="2"/>
  <c r="F523" i="2" s="1"/>
  <c r="C523" i="2"/>
  <c r="G522" i="2" s="1"/>
  <c r="D522" i="2"/>
  <c r="H522" i="2" s="1"/>
  <c r="A525" i="2"/>
  <c r="B524" i="2"/>
  <c r="E518" i="3"/>
  <c r="B518" i="3" s="1"/>
  <c r="D518" i="3"/>
  <c r="C517" i="3"/>
  <c r="J517" i="3" s="1"/>
  <c r="F517" i="3"/>
  <c r="G517" i="3"/>
  <c r="I517" i="3"/>
  <c r="L523" i="3" l="1"/>
  <c r="K525" i="2"/>
  <c r="I522" i="2"/>
  <c r="L522" i="2" s="1"/>
  <c r="A520" i="3" s="1"/>
  <c r="D523" i="2"/>
  <c r="H523" i="2" s="1"/>
  <c r="C524" i="2"/>
  <c r="G523" i="2" s="1"/>
  <c r="E524" i="2"/>
  <c r="F524" i="2" s="1"/>
  <c r="A526" i="2"/>
  <c r="K526" i="2" s="1"/>
  <c r="B525" i="2"/>
  <c r="E519" i="3"/>
  <c r="B519" i="3" s="1"/>
  <c r="D519" i="3"/>
  <c r="H517" i="3"/>
  <c r="M517" i="3" s="1"/>
  <c r="N517" i="3" s="1"/>
  <c r="O517" i="3" s="1"/>
  <c r="C518" i="3"/>
  <c r="J518" i="3" s="1"/>
  <c r="F518" i="3"/>
  <c r="I518" i="3"/>
  <c r="G518" i="3"/>
  <c r="L524" i="3" l="1"/>
  <c r="C525" i="2"/>
  <c r="G524" i="2" s="1"/>
  <c r="E525" i="2"/>
  <c r="F525" i="2" s="1"/>
  <c r="A527" i="2"/>
  <c r="B526" i="2"/>
  <c r="I523" i="2"/>
  <c r="L523" i="2" s="1"/>
  <c r="A521" i="3" s="1"/>
  <c r="D524" i="2"/>
  <c r="H524" i="2" s="1"/>
  <c r="E520" i="3"/>
  <c r="B520" i="3" s="1"/>
  <c r="D520" i="3"/>
  <c r="H518" i="3"/>
  <c r="M518" i="3" s="1"/>
  <c r="N518" i="3" s="1"/>
  <c r="O518" i="3" s="1"/>
  <c r="C519" i="3"/>
  <c r="J519" i="3" s="1"/>
  <c r="F519" i="3"/>
  <c r="G519" i="3"/>
  <c r="I519" i="3"/>
  <c r="L525" i="3" l="1"/>
  <c r="K527" i="2"/>
  <c r="I524" i="2"/>
  <c r="L524" i="2" s="1"/>
  <c r="A522" i="3" s="1"/>
  <c r="A528" i="2"/>
  <c r="K528" i="2" s="1"/>
  <c r="B527" i="2"/>
  <c r="D525" i="2"/>
  <c r="H525" i="2" s="1"/>
  <c r="C526" i="2"/>
  <c r="G525" i="2" s="1"/>
  <c r="E526" i="2"/>
  <c r="F526" i="2" s="1"/>
  <c r="E521" i="3"/>
  <c r="B521" i="3" s="1"/>
  <c r="D521" i="3"/>
  <c r="H519" i="3"/>
  <c r="M519" i="3" s="1"/>
  <c r="N519" i="3" s="1"/>
  <c r="O519" i="3" s="1"/>
  <c r="F520" i="3"/>
  <c r="G520" i="3"/>
  <c r="C520" i="3"/>
  <c r="J520" i="3" s="1"/>
  <c r="I520" i="3"/>
  <c r="L526" i="3" l="1"/>
  <c r="D526" i="2"/>
  <c r="H526" i="2" s="1"/>
  <c r="E527" i="2"/>
  <c r="F527" i="2" s="1"/>
  <c r="C527" i="2"/>
  <c r="G526" i="2" s="1"/>
  <c r="A529" i="2"/>
  <c r="B528" i="2"/>
  <c r="I525" i="2"/>
  <c r="L525" i="2" s="1"/>
  <c r="A523" i="3" s="1"/>
  <c r="E522" i="3"/>
  <c r="B522" i="3" s="1"/>
  <c r="D522" i="3"/>
  <c r="H520" i="3"/>
  <c r="M520" i="3" s="1"/>
  <c r="N520" i="3" s="1"/>
  <c r="O520" i="3" s="1"/>
  <c r="C521" i="3"/>
  <c r="J521" i="3" s="1"/>
  <c r="G521" i="3"/>
  <c r="F521" i="3"/>
  <c r="I521" i="3"/>
  <c r="L527" i="3" l="1"/>
  <c r="K529" i="2"/>
  <c r="I526" i="2"/>
  <c r="L526" i="2" s="1"/>
  <c r="A524" i="3" s="1"/>
  <c r="D527" i="2"/>
  <c r="H527" i="2" s="1"/>
  <c r="C528" i="2"/>
  <c r="G527" i="2" s="1"/>
  <c r="E528" i="2"/>
  <c r="F528" i="2" s="1"/>
  <c r="A530" i="2"/>
  <c r="K530" i="2" s="1"/>
  <c r="B529" i="2"/>
  <c r="E523" i="3"/>
  <c r="B523" i="3" s="1"/>
  <c r="D523" i="3"/>
  <c r="H521" i="3"/>
  <c r="M521" i="3" s="1"/>
  <c r="N521" i="3" s="1"/>
  <c r="O521" i="3" s="1"/>
  <c r="G522" i="3"/>
  <c r="I522" i="3"/>
  <c r="F522" i="3"/>
  <c r="C522" i="3"/>
  <c r="J522" i="3" s="1"/>
  <c r="L528" i="3" l="1"/>
  <c r="D528" i="2"/>
  <c r="H528" i="2" s="1"/>
  <c r="E529" i="2"/>
  <c r="F529" i="2" s="1"/>
  <c r="C529" i="2"/>
  <c r="G528" i="2" s="1"/>
  <c r="A531" i="2"/>
  <c r="B530" i="2"/>
  <c r="I527" i="2"/>
  <c r="L527" i="2" s="1"/>
  <c r="A525" i="3" s="1"/>
  <c r="E524" i="3"/>
  <c r="B524" i="3" s="1"/>
  <c r="D524" i="3"/>
  <c r="H522" i="3"/>
  <c r="M522" i="3" s="1"/>
  <c r="N522" i="3" s="1"/>
  <c r="O522" i="3" s="1"/>
  <c r="C523" i="3"/>
  <c r="J523" i="3" s="1"/>
  <c r="F523" i="3"/>
  <c r="G523" i="3"/>
  <c r="I523" i="3"/>
  <c r="L529" i="3" l="1"/>
  <c r="K531" i="2"/>
  <c r="I528" i="2"/>
  <c r="L528" i="2" s="1"/>
  <c r="A526" i="3" s="1"/>
  <c r="C530" i="2"/>
  <c r="G529" i="2" s="1"/>
  <c r="E530" i="2"/>
  <c r="F530" i="2" s="1"/>
  <c r="B531" i="2"/>
  <c r="A532" i="2"/>
  <c r="K532" i="2" s="1"/>
  <c r="D529" i="2"/>
  <c r="H529" i="2" s="1"/>
  <c r="E525" i="3"/>
  <c r="B525" i="3" s="1"/>
  <c r="D525" i="3"/>
  <c r="H523" i="3"/>
  <c r="M523" i="3" s="1"/>
  <c r="N523" i="3" s="1"/>
  <c r="O523" i="3" s="1"/>
  <c r="C524" i="3"/>
  <c r="J524" i="3" s="1"/>
  <c r="F524" i="3"/>
  <c r="I524" i="3"/>
  <c r="G524" i="3"/>
  <c r="L530" i="3" l="1"/>
  <c r="C531" i="2"/>
  <c r="G530" i="2" s="1"/>
  <c r="E531" i="2"/>
  <c r="F531" i="2" s="1"/>
  <c r="I529" i="2"/>
  <c r="L529" i="2" s="1"/>
  <c r="A527" i="3" s="1"/>
  <c r="D530" i="2"/>
  <c r="H530" i="2" s="1"/>
  <c r="A533" i="2"/>
  <c r="K533" i="2" s="1"/>
  <c r="B532" i="2"/>
  <c r="E526" i="3"/>
  <c r="B526" i="3" s="1"/>
  <c r="D526" i="3"/>
  <c r="C525" i="3"/>
  <c r="J525" i="3" s="1"/>
  <c r="I525" i="3"/>
  <c r="F525" i="3"/>
  <c r="G525" i="3"/>
  <c r="H524" i="3"/>
  <c r="M524" i="3" s="1"/>
  <c r="N524" i="3" s="1"/>
  <c r="O524" i="3" s="1"/>
  <c r="L531" i="3" l="1"/>
  <c r="A534" i="2"/>
  <c r="K534" i="2" s="1"/>
  <c r="B533" i="2"/>
  <c r="I530" i="2"/>
  <c r="L530" i="2" s="1"/>
  <c r="A528" i="3" s="1"/>
  <c r="D531" i="2"/>
  <c r="H531" i="2" s="1"/>
  <c r="C532" i="2"/>
  <c r="G531" i="2" s="1"/>
  <c r="E532" i="2"/>
  <c r="F532" i="2" s="1"/>
  <c r="E527" i="3"/>
  <c r="B527" i="3" s="1"/>
  <c r="D527" i="3"/>
  <c r="L532" i="3"/>
  <c r="H525" i="3"/>
  <c r="M525" i="3" s="1"/>
  <c r="N525" i="3" s="1"/>
  <c r="O525" i="3" s="1"/>
  <c r="I526" i="3"/>
  <c r="G526" i="3"/>
  <c r="C526" i="3"/>
  <c r="J526" i="3" s="1"/>
  <c r="F526" i="3"/>
  <c r="I531" i="2" l="1"/>
  <c r="L531" i="2" s="1"/>
  <c r="A529" i="3" s="1"/>
  <c r="C533" i="2"/>
  <c r="G532" i="2" s="1"/>
  <c r="E533" i="2"/>
  <c r="F533" i="2" s="1"/>
  <c r="D532" i="2"/>
  <c r="H532" i="2" s="1"/>
  <c r="A535" i="2"/>
  <c r="K535" i="2" s="1"/>
  <c r="B534" i="2"/>
  <c r="E528" i="3"/>
  <c r="B528" i="3" s="1"/>
  <c r="D528" i="3"/>
  <c r="H526" i="3"/>
  <c r="M526" i="3" s="1"/>
  <c r="N526" i="3" s="1"/>
  <c r="O526" i="3" s="1"/>
  <c r="C527" i="3"/>
  <c r="J527" i="3" s="1"/>
  <c r="F527" i="3"/>
  <c r="G527" i="3"/>
  <c r="I527" i="3"/>
  <c r="B535" i="2" l="1"/>
  <c r="A536" i="2"/>
  <c r="K536" i="2" s="1"/>
  <c r="I532" i="2"/>
  <c r="L532" i="2" s="1"/>
  <c r="A530" i="3" s="1"/>
  <c r="D533" i="2"/>
  <c r="H533" i="2" s="1"/>
  <c r="L533" i="3"/>
  <c r="C534" i="2"/>
  <c r="G533" i="2" s="1"/>
  <c r="E534" i="2"/>
  <c r="F534" i="2" s="1"/>
  <c r="E529" i="3"/>
  <c r="B529" i="3" s="1"/>
  <c r="D529" i="3"/>
  <c r="L534" i="3"/>
  <c r="H527" i="3"/>
  <c r="M527" i="3" s="1"/>
  <c r="N527" i="3" s="1"/>
  <c r="O527" i="3" s="1"/>
  <c r="F528" i="3"/>
  <c r="G528" i="3"/>
  <c r="C528" i="3"/>
  <c r="J528" i="3" s="1"/>
  <c r="I528" i="3"/>
  <c r="A537" i="2" l="1"/>
  <c r="B536" i="2"/>
  <c r="D534" i="2"/>
  <c r="H534" i="2" s="1"/>
  <c r="I533" i="2"/>
  <c r="L533" i="2" s="1"/>
  <c r="A531" i="3" s="1"/>
  <c r="E535" i="2"/>
  <c r="F535" i="2" s="1"/>
  <c r="C535" i="2"/>
  <c r="G534" i="2" s="1"/>
  <c r="E530" i="3"/>
  <c r="B530" i="3" s="1"/>
  <c r="D530" i="3"/>
  <c r="H528" i="3"/>
  <c r="M528" i="3" s="1"/>
  <c r="N528" i="3" s="1"/>
  <c r="O528" i="3" s="1"/>
  <c r="C529" i="3"/>
  <c r="J529" i="3" s="1"/>
  <c r="G529" i="3"/>
  <c r="F529" i="3"/>
  <c r="I529" i="3"/>
  <c r="L535" i="3" l="1"/>
  <c r="K537" i="2"/>
  <c r="I534" i="2"/>
  <c r="L534" i="2" s="1"/>
  <c r="A532" i="3" s="1"/>
  <c r="C536" i="2"/>
  <c r="G535" i="2" s="1"/>
  <c r="E536" i="2"/>
  <c r="F536" i="2" s="1"/>
  <c r="B537" i="2"/>
  <c r="A538" i="2"/>
  <c r="K538" i="2" s="1"/>
  <c r="D535" i="2"/>
  <c r="H535" i="2" s="1"/>
  <c r="E531" i="3"/>
  <c r="B531" i="3" s="1"/>
  <c r="D531" i="3"/>
  <c r="H529" i="3"/>
  <c r="M529" i="3" s="1"/>
  <c r="N529" i="3" s="1"/>
  <c r="O529" i="3" s="1"/>
  <c r="C530" i="3"/>
  <c r="J530" i="3" s="1"/>
  <c r="F530" i="3"/>
  <c r="I530" i="3"/>
  <c r="G530" i="3"/>
  <c r="L536" i="3" l="1"/>
  <c r="A539" i="2"/>
  <c r="K539" i="2" s="1"/>
  <c r="B538" i="2"/>
  <c r="C537" i="2"/>
  <c r="G536" i="2" s="1"/>
  <c r="E537" i="2"/>
  <c r="F537" i="2" s="1"/>
  <c r="D536" i="2"/>
  <c r="H536" i="2" s="1"/>
  <c r="I535" i="2"/>
  <c r="L535" i="2" s="1"/>
  <c r="A533" i="3" s="1"/>
  <c r="E532" i="3"/>
  <c r="B532" i="3" s="1"/>
  <c r="D532" i="3"/>
  <c r="H530" i="3"/>
  <c r="M530" i="3" s="1"/>
  <c r="N530" i="3" s="1"/>
  <c r="O530" i="3" s="1"/>
  <c r="C531" i="3"/>
  <c r="J531" i="3" s="1"/>
  <c r="F531" i="3"/>
  <c r="G531" i="3"/>
  <c r="I531" i="3"/>
  <c r="L537" i="3" l="1"/>
  <c r="I536" i="2"/>
  <c r="L536" i="2" s="1"/>
  <c r="A534" i="3" s="1"/>
  <c r="C538" i="2"/>
  <c r="G537" i="2" s="1"/>
  <c r="E538" i="2"/>
  <c r="F538" i="2" s="1"/>
  <c r="D537" i="2"/>
  <c r="H537" i="2" s="1"/>
  <c r="B539" i="2"/>
  <c r="A540" i="2"/>
  <c r="E533" i="3"/>
  <c r="B533" i="3" s="1"/>
  <c r="D533" i="3"/>
  <c r="H531" i="3"/>
  <c r="M531" i="3" s="1"/>
  <c r="N531" i="3" s="1"/>
  <c r="O531" i="3" s="1"/>
  <c r="I532" i="3"/>
  <c r="F532" i="3"/>
  <c r="C532" i="3"/>
  <c r="J532" i="3" s="1"/>
  <c r="G532" i="3"/>
  <c r="L538" i="3" l="1"/>
  <c r="K540" i="2"/>
  <c r="E539" i="2"/>
  <c r="F539" i="2" s="1"/>
  <c r="C539" i="2"/>
  <c r="G538" i="2" s="1"/>
  <c r="I537" i="2"/>
  <c r="L537" i="2" s="1"/>
  <c r="A535" i="3" s="1"/>
  <c r="D538" i="2"/>
  <c r="H538" i="2" s="1"/>
  <c r="A541" i="2"/>
  <c r="K541" i="2" s="1"/>
  <c r="B540" i="2"/>
  <c r="E534" i="3"/>
  <c r="B534" i="3" s="1"/>
  <c r="D534" i="3"/>
  <c r="H532" i="3"/>
  <c r="M532" i="3" s="1"/>
  <c r="N532" i="3" s="1"/>
  <c r="O532" i="3" s="1"/>
  <c r="C533" i="3"/>
  <c r="J533" i="3" s="1"/>
  <c r="F533" i="3"/>
  <c r="G533" i="3"/>
  <c r="I533" i="3"/>
  <c r="L539" i="3" l="1"/>
  <c r="E540" i="2"/>
  <c r="F540" i="2" s="1"/>
  <c r="C540" i="2"/>
  <c r="G539" i="2" s="1"/>
  <c r="B541" i="2"/>
  <c r="A542" i="2"/>
  <c r="D539" i="2"/>
  <c r="H539" i="2" s="1"/>
  <c r="I538" i="2"/>
  <c r="L538" i="2" s="1"/>
  <c r="A536" i="3" s="1"/>
  <c r="E535" i="3"/>
  <c r="B535" i="3" s="1"/>
  <c r="D535" i="3"/>
  <c r="H533" i="3"/>
  <c r="M533" i="3" s="1"/>
  <c r="N533" i="3" s="1"/>
  <c r="O533" i="3" s="1"/>
  <c r="C534" i="3"/>
  <c r="J534" i="3" s="1"/>
  <c r="F534" i="3"/>
  <c r="I534" i="3"/>
  <c r="G534" i="3"/>
  <c r="L540" i="3" l="1"/>
  <c r="K542" i="2"/>
  <c r="E541" i="2"/>
  <c r="F541" i="2" s="1"/>
  <c r="C541" i="2"/>
  <c r="G540" i="2" s="1"/>
  <c r="I539" i="2"/>
  <c r="L539" i="2" s="1"/>
  <c r="A537" i="3" s="1"/>
  <c r="D540" i="2"/>
  <c r="H540" i="2" s="1"/>
  <c r="B542" i="2"/>
  <c r="A543" i="2"/>
  <c r="E536" i="3"/>
  <c r="B536" i="3" s="1"/>
  <c r="D536" i="3"/>
  <c r="G535" i="3"/>
  <c r="I535" i="3"/>
  <c r="C535" i="3"/>
  <c r="J535" i="3" s="1"/>
  <c r="F535" i="3"/>
  <c r="H534" i="3"/>
  <c r="M534" i="3" s="1"/>
  <c r="N534" i="3" s="1"/>
  <c r="O534" i="3" s="1"/>
  <c r="L541" i="3" l="1"/>
  <c r="K543" i="2"/>
  <c r="A544" i="2"/>
  <c r="K544" i="2" s="1"/>
  <c r="B543" i="2"/>
  <c r="E542" i="2"/>
  <c r="F542" i="2" s="1"/>
  <c r="C542" i="2"/>
  <c r="G541" i="2" s="1"/>
  <c r="D541" i="2"/>
  <c r="H541" i="2" s="1"/>
  <c r="I540" i="2"/>
  <c r="L540" i="2" s="1"/>
  <c r="A538" i="3" s="1"/>
  <c r="E537" i="3"/>
  <c r="B537" i="3" s="1"/>
  <c r="D537" i="3"/>
  <c r="H535" i="3"/>
  <c r="M535" i="3" s="1"/>
  <c r="N535" i="3" s="1"/>
  <c r="O535" i="3" s="1"/>
  <c r="C536" i="3"/>
  <c r="J536" i="3" s="1"/>
  <c r="G536" i="3"/>
  <c r="F536" i="3"/>
  <c r="I536" i="3"/>
  <c r="L542" i="3" l="1"/>
  <c r="I541" i="2"/>
  <c r="L541" i="2" s="1"/>
  <c r="A539" i="3" s="1"/>
  <c r="C543" i="2"/>
  <c r="G542" i="2" s="1"/>
  <c r="E543" i="2"/>
  <c r="F543" i="2" s="1"/>
  <c r="D542" i="2"/>
  <c r="H542" i="2" s="1"/>
  <c r="B544" i="2"/>
  <c r="A545" i="2"/>
  <c r="E538" i="3"/>
  <c r="B538" i="3" s="1"/>
  <c r="D538" i="3"/>
  <c r="H536" i="3"/>
  <c r="M536" i="3" s="1"/>
  <c r="N536" i="3" s="1"/>
  <c r="O536" i="3" s="1"/>
  <c r="G537" i="3"/>
  <c r="I537" i="3"/>
  <c r="C537" i="3"/>
  <c r="J537" i="3" s="1"/>
  <c r="F537" i="3"/>
  <c r="L543" i="3" l="1"/>
  <c r="K545" i="2"/>
  <c r="I542" i="2"/>
  <c r="L542" i="2" s="1"/>
  <c r="A540" i="3" s="1"/>
  <c r="A546" i="2"/>
  <c r="B545" i="2"/>
  <c r="C544" i="2"/>
  <c r="G543" i="2" s="1"/>
  <c r="E544" i="2"/>
  <c r="F544" i="2" s="1"/>
  <c r="D543" i="2"/>
  <c r="H543" i="2" s="1"/>
  <c r="E539" i="3"/>
  <c r="B539" i="3" s="1"/>
  <c r="D539" i="3"/>
  <c r="H537" i="3"/>
  <c r="M537" i="3" s="1"/>
  <c r="N537" i="3" s="1"/>
  <c r="O537" i="3" s="1"/>
  <c r="C538" i="3"/>
  <c r="J538" i="3" s="1"/>
  <c r="I538" i="3"/>
  <c r="G538" i="3"/>
  <c r="F538" i="3"/>
  <c r="L544" i="3" l="1"/>
  <c r="K546" i="2"/>
  <c r="D544" i="2"/>
  <c r="H544" i="2" s="1"/>
  <c r="E545" i="2"/>
  <c r="F545" i="2" s="1"/>
  <c r="C545" i="2"/>
  <c r="G544" i="2" s="1"/>
  <c r="B546" i="2"/>
  <c r="A547" i="2"/>
  <c r="K547" i="2" s="1"/>
  <c r="I543" i="2"/>
  <c r="L543" i="2" s="1"/>
  <c r="A541" i="3" s="1"/>
  <c r="E540" i="3"/>
  <c r="B540" i="3" s="1"/>
  <c r="D540" i="3"/>
  <c r="H538" i="3"/>
  <c r="M538" i="3" s="1"/>
  <c r="N538" i="3" s="1"/>
  <c r="O538" i="3" s="1"/>
  <c r="G539" i="3"/>
  <c r="I539" i="3"/>
  <c r="C539" i="3"/>
  <c r="J539" i="3" s="1"/>
  <c r="F539" i="3"/>
  <c r="D545" i="2" l="1"/>
  <c r="H545" i="2" s="1"/>
  <c r="A548" i="2"/>
  <c r="K548" i="2" s="1"/>
  <c r="B547" i="2"/>
  <c r="L545" i="3"/>
  <c r="C546" i="2"/>
  <c r="G545" i="2" s="1"/>
  <c r="E546" i="2"/>
  <c r="F546" i="2" s="1"/>
  <c r="I544" i="2"/>
  <c r="L544" i="2" s="1"/>
  <c r="A542" i="3" s="1"/>
  <c r="E541" i="3"/>
  <c r="B541" i="3" s="1"/>
  <c r="D541" i="3"/>
  <c r="H539" i="3"/>
  <c r="M539" i="3" s="1"/>
  <c r="N539" i="3" s="1"/>
  <c r="O539" i="3" s="1"/>
  <c r="C540" i="3"/>
  <c r="J540" i="3" s="1"/>
  <c r="I540" i="3"/>
  <c r="G540" i="3"/>
  <c r="F540" i="3"/>
  <c r="L546" i="3" l="1"/>
  <c r="D546" i="2"/>
  <c r="H546" i="2" s="1"/>
  <c r="C547" i="2"/>
  <c r="G546" i="2" s="1"/>
  <c r="E547" i="2"/>
  <c r="F547" i="2" s="1"/>
  <c r="A549" i="2"/>
  <c r="B548" i="2"/>
  <c r="I545" i="2"/>
  <c r="L545" i="2" s="1"/>
  <c r="A543" i="3" s="1"/>
  <c r="E542" i="3"/>
  <c r="B542" i="3" s="1"/>
  <c r="D542" i="3"/>
  <c r="H540" i="3"/>
  <c r="M540" i="3" s="1"/>
  <c r="N540" i="3" s="1"/>
  <c r="O540" i="3" s="1"/>
  <c r="G541" i="3"/>
  <c r="I541" i="3"/>
  <c r="C541" i="3"/>
  <c r="J541" i="3" s="1"/>
  <c r="F541" i="3"/>
  <c r="L547" i="3" l="1"/>
  <c r="K549" i="2"/>
  <c r="C548" i="2"/>
  <c r="G547" i="2" s="1"/>
  <c r="E548" i="2"/>
  <c r="F548" i="2" s="1"/>
  <c r="A550" i="2"/>
  <c r="B549" i="2"/>
  <c r="D547" i="2"/>
  <c r="H547" i="2" s="1"/>
  <c r="I546" i="2"/>
  <c r="L546" i="2" s="1"/>
  <c r="A544" i="3" s="1"/>
  <c r="E543" i="3"/>
  <c r="B543" i="3" s="1"/>
  <c r="D543" i="3"/>
  <c r="H541" i="3"/>
  <c r="M541" i="3" s="1"/>
  <c r="N541" i="3" s="1"/>
  <c r="O541" i="3" s="1"/>
  <c r="G542" i="3"/>
  <c r="C542" i="3"/>
  <c r="J542" i="3" s="1"/>
  <c r="I542" i="3"/>
  <c r="F542" i="3"/>
  <c r="L548" i="3" l="1"/>
  <c r="K550" i="2"/>
  <c r="I547" i="2"/>
  <c r="L547" i="2" s="1"/>
  <c r="A545" i="3" s="1"/>
  <c r="C549" i="2"/>
  <c r="G548" i="2" s="1"/>
  <c r="E549" i="2"/>
  <c r="F549" i="2" s="1"/>
  <c r="A551" i="2"/>
  <c r="K551" i="2" s="1"/>
  <c r="B550" i="2"/>
  <c r="D548" i="2"/>
  <c r="H548" i="2" s="1"/>
  <c r="E544" i="3"/>
  <c r="B544" i="3" s="1"/>
  <c r="D544" i="3"/>
  <c r="H542" i="3"/>
  <c r="M542" i="3" s="1"/>
  <c r="N542" i="3" s="1"/>
  <c r="O542" i="3" s="1"/>
  <c r="G543" i="3"/>
  <c r="I543" i="3"/>
  <c r="C543" i="3"/>
  <c r="J543" i="3" s="1"/>
  <c r="F543" i="3"/>
  <c r="I548" i="2" l="1"/>
  <c r="L548" i="2" s="1"/>
  <c r="A546" i="3" s="1"/>
  <c r="A552" i="2"/>
  <c r="K552" i="2" s="1"/>
  <c r="B551" i="2"/>
  <c r="C550" i="2"/>
  <c r="G549" i="2" s="1"/>
  <c r="E550" i="2"/>
  <c r="F550" i="2" s="1"/>
  <c r="L549" i="3"/>
  <c r="D549" i="2"/>
  <c r="H549" i="2" s="1"/>
  <c r="E545" i="3"/>
  <c r="B545" i="3" s="1"/>
  <c r="D545" i="3"/>
  <c r="L550" i="3"/>
  <c r="H543" i="3"/>
  <c r="M543" i="3" s="1"/>
  <c r="N543" i="3" s="1"/>
  <c r="O543" i="3" s="1"/>
  <c r="C544" i="3"/>
  <c r="J544" i="3" s="1"/>
  <c r="I544" i="3"/>
  <c r="F544" i="3"/>
  <c r="G544" i="3"/>
  <c r="A553" i="2" l="1"/>
  <c r="K553" i="2" s="1"/>
  <c r="B552" i="2"/>
  <c r="D550" i="2"/>
  <c r="H550" i="2" s="1"/>
  <c r="I549" i="2"/>
  <c r="L549" i="2" s="1"/>
  <c r="A547" i="3" s="1"/>
  <c r="E551" i="2"/>
  <c r="F551" i="2" s="1"/>
  <c r="C551" i="2"/>
  <c r="G550" i="2" s="1"/>
  <c r="E546" i="3"/>
  <c r="B546" i="3" s="1"/>
  <c r="D546" i="3"/>
  <c r="L551" i="3"/>
  <c r="H544" i="3"/>
  <c r="M544" i="3" s="1"/>
  <c r="N544" i="3" s="1"/>
  <c r="O544" i="3" s="1"/>
  <c r="G545" i="3"/>
  <c r="I545" i="3"/>
  <c r="C545" i="3"/>
  <c r="J545" i="3" s="1"/>
  <c r="F545" i="3"/>
  <c r="I550" i="2" l="1"/>
  <c r="L550" i="2" s="1"/>
  <c r="A548" i="3" s="1"/>
  <c r="D551" i="2"/>
  <c r="H551" i="2" s="1"/>
  <c r="C552" i="2"/>
  <c r="G551" i="2" s="1"/>
  <c r="E552" i="2"/>
  <c r="F552" i="2" s="1"/>
  <c r="A554" i="2"/>
  <c r="K554" i="2" s="1"/>
  <c r="B553" i="2"/>
  <c r="E547" i="3"/>
  <c r="B547" i="3" s="1"/>
  <c r="D547" i="3"/>
  <c r="H545" i="3"/>
  <c r="M545" i="3" s="1"/>
  <c r="N545" i="3" s="1"/>
  <c r="O545" i="3" s="1"/>
  <c r="F546" i="3"/>
  <c r="G546" i="3"/>
  <c r="I546" i="3"/>
  <c r="C546" i="3"/>
  <c r="J546" i="3" s="1"/>
  <c r="L552" i="3" l="1"/>
  <c r="D552" i="2"/>
  <c r="H552" i="2" s="1"/>
  <c r="A555" i="2"/>
  <c r="K555" i="2" s="1"/>
  <c r="B554" i="2"/>
  <c r="I551" i="2"/>
  <c r="L551" i="2" s="1"/>
  <c r="A549" i="3" s="1"/>
  <c r="C553" i="2"/>
  <c r="G552" i="2" s="1"/>
  <c r="E553" i="2"/>
  <c r="F553" i="2" s="1"/>
  <c r="E548" i="3"/>
  <c r="B548" i="3" s="1"/>
  <c r="D548" i="3"/>
  <c r="H546" i="3"/>
  <c r="M546" i="3" s="1"/>
  <c r="N546" i="3" s="1"/>
  <c r="O546" i="3" s="1"/>
  <c r="I547" i="3"/>
  <c r="F547" i="3"/>
  <c r="G547" i="3"/>
  <c r="C547" i="3"/>
  <c r="J547" i="3" s="1"/>
  <c r="L553" i="3" l="1"/>
  <c r="I552" i="2"/>
  <c r="L552" i="2" s="1"/>
  <c r="A550" i="3" s="1"/>
  <c r="E554" i="2"/>
  <c r="F554" i="2" s="1"/>
  <c r="C554" i="2"/>
  <c r="G553" i="2" s="1"/>
  <c r="D553" i="2"/>
  <c r="H553" i="2" s="1"/>
  <c r="A556" i="2"/>
  <c r="K556" i="2" s="1"/>
  <c r="B555" i="2"/>
  <c r="E549" i="3"/>
  <c r="B549" i="3" s="1"/>
  <c r="D549" i="3"/>
  <c r="H547" i="3"/>
  <c r="M547" i="3" s="1"/>
  <c r="N547" i="3" s="1"/>
  <c r="O547" i="3" s="1"/>
  <c r="I548" i="3"/>
  <c r="F548" i="3"/>
  <c r="C548" i="3"/>
  <c r="J548" i="3" s="1"/>
  <c r="G548" i="3"/>
  <c r="L554" i="3" l="1"/>
  <c r="D554" i="2"/>
  <c r="H554" i="2" s="1"/>
  <c r="C555" i="2"/>
  <c r="G554" i="2" s="1"/>
  <c r="E555" i="2"/>
  <c r="F555" i="2" s="1"/>
  <c r="B556" i="2"/>
  <c r="A557" i="2"/>
  <c r="K557" i="2" s="1"/>
  <c r="I553" i="2"/>
  <c r="L553" i="2" s="1"/>
  <c r="A551" i="3" s="1"/>
  <c r="E550" i="3"/>
  <c r="B550" i="3" s="1"/>
  <c r="D550" i="3"/>
  <c r="H548" i="3"/>
  <c r="M548" i="3" s="1"/>
  <c r="N548" i="3" s="1"/>
  <c r="O548" i="3" s="1"/>
  <c r="C549" i="3"/>
  <c r="J549" i="3" s="1"/>
  <c r="G549" i="3"/>
  <c r="I549" i="3"/>
  <c r="F549" i="3"/>
  <c r="L555" i="3" l="1"/>
  <c r="D555" i="2"/>
  <c r="H555" i="2" s="1"/>
  <c r="B557" i="2"/>
  <c r="A558" i="2"/>
  <c r="E556" i="2"/>
  <c r="F556" i="2" s="1"/>
  <c r="C556" i="2"/>
  <c r="G555" i="2" s="1"/>
  <c r="I554" i="2"/>
  <c r="L554" i="2" s="1"/>
  <c r="A552" i="3" s="1"/>
  <c r="E551" i="3"/>
  <c r="B551" i="3" s="1"/>
  <c r="D551" i="3"/>
  <c r="H549" i="3"/>
  <c r="M549" i="3" s="1"/>
  <c r="N549" i="3" s="1"/>
  <c r="O549" i="3" s="1"/>
  <c r="G550" i="3"/>
  <c r="I550" i="3"/>
  <c r="F550" i="3"/>
  <c r="C550" i="3"/>
  <c r="J550" i="3" s="1"/>
  <c r="L556" i="3" l="1"/>
  <c r="K558" i="2"/>
  <c r="A559" i="2"/>
  <c r="K559" i="2" s="1"/>
  <c r="B558" i="2"/>
  <c r="D556" i="2"/>
  <c r="H556" i="2" s="1"/>
  <c r="E557" i="2"/>
  <c r="F557" i="2" s="1"/>
  <c r="C557" i="2"/>
  <c r="G556" i="2" s="1"/>
  <c r="I555" i="2"/>
  <c r="L555" i="2" s="1"/>
  <c r="A553" i="3" s="1"/>
  <c r="E552" i="3"/>
  <c r="B552" i="3" s="1"/>
  <c r="D552" i="3"/>
  <c r="H550" i="3"/>
  <c r="M550" i="3" s="1"/>
  <c r="N550" i="3" s="1"/>
  <c r="O550" i="3" s="1"/>
  <c r="G551" i="3"/>
  <c r="F551" i="3"/>
  <c r="C551" i="3"/>
  <c r="J551" i="3" s="1"/>
  <c r="I551" i="3"/>
  <c r="L557" i="3" l="1"/>
  <c r="D557" i="2"/>
  <c r="H557" i="2" s="1"/>
  <c r="I556" i="2"/>
  <c r="L556" i="2" s="1"/>
  <c r="A554" i="3" s="1"/>
  <c r="E558" i="2"/>
  <c r="F558" i="2" s="1"/>
  <c r="C558" i="2"/>
  <c r="G557" i="2" s="1"/>
  <c r="B559" i="2"/>
  <c r="A560" i="2"/>
  <c r="E553" i="3"/>
  <c r="B553" i="3" s="1"/>
  <c r="D553" i="3"/>
  <c r="H551" i="3"/>
  <c r="M551" i="3" s="1"/>
  <c r="N551" i="3" s="1"/>
  <c r="O551" i="3" s="1"/>
  <c r="I552" i="3"/>
  <c r="F552" i="3"/>
  <c r="C552" i="3"/>
  <c r="J552" i="3" s="1"/>
  <c r="G552" i="3"/>
  <c r="L558" i="3" l="1"/>
  <c r="K560" i="2"/>
  <c r="I557" i="2"/>
  <c r="L557" i="2" s="1"/>
  <c r="A555" i="3" s="1"/>
  <c r="C559" i="2"/>
  <c r="G558" i="2" s="1"/>
  <c r="E559" i="2"/>
  <c r="F559" i="2" s="1"/>
  <c r="D558" i="2"/>
  <c r="H558" i="2" s="1"/>
  <c r="A561" i="2"/>
  <c r="K561" i="2" s="1"/>
  <c r="B560" i="2"/>
  <c r="E554" i="3"/>
  <c r="B554" i="3" s="1"/>
  <c r="D554" i="3"/>
  <c r="H552" i="3"/>
  <c r="M552" i="3" s="1"/>
  <c r="N552" i="3" s="1"/>
  <c r="O552" i="3" s="1"/>
  <c r="G553" i="3"/>
  <c r="I553" i="3"/>
  <c r="C553" i="3"/>
  <c r="J553" i="3" s="1"/>
  <c r="F553" i="3"/>
  <c r="L559" i="3" l="1"/>
  <c r="I558" i="2"/>
  <c r="L558" i="2" s="1"/>
  <c r="A556" i="3" s="1"/>
  <c r="D559" i="2"/>
  <c r="H559" i="2" s="1"/>
  <c r="C560" i="2"/>
  <c r="G559" i="2" s="1"/>
  <c r="E560" i="2"/>
  <c r="F560" i="2" s="1"/>
  <c r="A562" i="2"/>
  <c r="K562" i="2" s="1"/>
  <c r="B561" i="2"/>
  <c r="E555" i="3"/>
  <c r="B555" i="3" s="1"/>
  <c r="D555" i="3"/>
  <c r="H553" i="3"/>
  <c r="M553" i="3" s="1"/>
  <c r="N553" i="3" s="1"/>
  <c r="O553" i="3" s="1"/>
  <c r="I554" i="3"/>
  <c r="F554" i="3"/>
  <c r="C554" i="3"/>
  <c r="J554" i="3" s="1"/>
  <c r="G554" i="3"/>
  <c r="L560" i="3" l="1"/>
  <c r="I559" i="2"/>
  <c r="L559" i="2" s="1"/>
  <c r="A557" i="3" s="1"/>
  <c r="C561" i="2"/>
  <c r="G560" i="2" s="1"/>
  <c r="E561" i="2"/>
  <c r="F561" i="2" s="1"/>
  <c r="B562" i="2"/>
  <c r="A563" i="2"/>
  <c r="K563" i="2" s="1"/>
  <c r="D560" i="2"/>
  <c r="H560" i="2" s="1"/>
  <c r="E556" i="3"/>
  <c r="B556" i="3" s="1"/>
  <c r="D556" i="3"/>
  <c r="H554" i="3"/>
  <c r="M554" i="3" s="1"/>
  <c r="N554" i="3" s="1"/>
  <c r="O554" i="3" s="1"/>
  <c r="F555" i="3"/>
  <c r="I555" i="3"/>
  <c r="G555" i="3"/>
  <c r="C555" i="3"/>
  <c r="J555" i="3" s="1"/>
  <c r="L561" i="3" l="1"/>
  <c r="D561" i="2"/>
  <c r="H561" i="2" s="1"/>
  <c r="E562" i="2"/>
  <c r="F562" i="2" s="1"/>
  <c r="C562" i="2"/>
  <c r="G561" i="2" s="1"/>
  <c r="I560" i="2"/>
  <c r="L560" i="2" s="1"/>
  <c r="A558" i="3" s="1"/>
  <c r="A564" i="2"/>
  <c r="K564" i="2" s="1"/>
  <c r="B563" i="2"/>
  <c r="E557" i="3"/>
  <c r="B557" i="3" s="1"/>
  <c r="D557" i="3"/>
  <c r="I556" i="3"/>
  <c r="F556" i="3"/>
  <c r="C556" i="3"/>
  <c r="J556" i="3" s="1"/>
  <c r="G556" i="3"/>
  <c r="H555" i="3"/>
  <c r="M555" i="3" s="1"/>
  <c r="N555" i="3" s="1"/>
  <c r="O555" i="3" s="1"/>
  <c r="L562" i="3" l="1"/>
  <c r="I561" i="2"/>
  <c r="L561" i="2" s="1"/>
  <c r="A559" i="3" s="1"/>
  <c r="D562" i="2"/>
  <c r="H562" i="2" s="1"/>
  <c r="E563" i="2"/>
  <c r="F563" i="2" s="1"/>
  <c r="C563" i="2"/>
  <c r="G562" i="2" s="1"/>
  <c r="A565" i="2"/>
  <c r="K565" i="2" s="1"/>
  <c r="B564" i="2"/>
  <c r="E558" i="3"/>
  <c r="B558" i="3" s="1"/>
  <c r="D558" i="3"/>
  <c r="H556" i="3"/>
  <c r="M556" i="3" s="1"/>
  <c r="N556" i="3" s="1"/>
  <c r="O556" i="3" s="1"/>
  <c r="G557" i="3"/>
  <c r="I557" i="3"/>
  <c r="C557" i="3"/>
  <c r="J557" i="3" s="1"/>
  <c r="F557" i="3"/>
  <c r="L563" i="3" l="1"/>
  <c r="D563" i="2"/>
  <c r="H563" i="2" s="1"/>
  <c r="C564" i="2"/>
  <c r="G563" i="2" s="1"/>
  <c r="E564" i="2"/>
  <c r="F564" i="2" s="1"/>
  <c r="B565" i="2"/>
  <c r="A566" i="2"/>
  <c r="K566" i="2" s="1"/>
  <c r="I562" i="2"/>
  <c r="L562" i="2" s="1"/>
  <c r="A560" i="3" s="1"/>
  <c r="E559" i="3"/>
  <c r="B559" i="3" s="1"/>
  <c r="D559" i="3"/>
  <c r="H557" i="3"/>
  <c r="M557" i="3" s="1"/>
  <c r="N557" i="3" s="1"/>
  <c r="O557" i="3" s="1"/>
  <c r="C558" i="3"/>
  <c r="J558" i="3" s="1"/>
  <c r="F558" i="3"/>
  <c r="I558" i="3"/>
  <c r="G558" i="3"/>
  <c r="D564" i="2" l="1"/>
  <c r="H564" i="2" s="1"/>
  <c r="B566" i="2"/>
  <c r="A567" i="2"/>
  <c r="L564" i="3"/>
  <c r="E565" i="2"/>
  <c r="F565" i="2" s="1"/>
  <c r="C565" i="2"/>
  <c r="G564" i="2" s="1"/>
  <c r="I563" i="2"/>
  <c r="L563" i="2" s="1"/>
  <c r="A561" i="3" s="1"/>
  <c r="E560" i="3"/>
  <c r="B560" i="3" s="1"/>
  <c r="D560" i="3"/>
  <c r="H558" i="3"/>
  <c r="M558" i="3" s="1"/>
  <c r="N558" i="3" s="1"/>
  <c r="O558" i="3" s="1"/>
  <c r="G559" i="3"/>
  <c r="F559" i="3"/>
  <c r="C559" i="3"/>
  <c r="J559" i="3" s="1"/>
  <c r="I559" i="3"/>
  <c r="L565" i="3" l="1"/>
  <c r="K567" i="2"/>
  <c r="A568" i="2"/>
  <c r="K568" i="2" s="1"/>
  <c r="B567" i="2"/>
  <c r="E566" i="2"/>
  <c r="F566" i="2" s="1"/>
  <c r="C566" i="2"/>
  <c r="G565" i="2" s="1"/>
  <c r="D565" i="2"/>
  <c r="H565" i="2" s="1"/>
  <c r="I564" i="2"/>
  <c r="L564" i="2" s="1"/>
  <c r="A562" i="3" s="1"/>
  <c r="E561" i="3"/>
  <c r="B561" i="3" s="1"/>
  <c r="C561" i="3" s="1"/>
  <c r="J561" i="3" s="1"/>
  <c r="D561" i="3"/>
  <c r="H559" i="3"/>
  <c r="M559" i="3" s="1"/>
  <c r="N559" i="3" s="1"/>
  <c r="O559" i="3" s="1"/>
  <c r="I560" i="3"/>
  <c r="F560" i="3"/>
  <c r="C560" i="3"/>
  <c r="J560" i="3" s="1"/>
  <c r="G560" i="3"/>
  <c r="L566" i="3" l="1"/>
  <c r="I565" i="2"/>
  <c r="L565" i="2" s="1"/>
  <c r="A563" i="3" s="1"/>
  <c r="D566" i="2"/>
  <c r="H566" i="2" s="1"/>
  <c r="E567" i="2"/>
  <c r="F567" i="2" s="1"/>
  <c r="C567" i="2"/>
  <c r="G566" i="2" s="1"/>
  <c r="B568" i="2"/>
  <c r="A569" i="2"/>
  <c r="G561" i="3"/>
  <c r="F561" i="3"/>
  <c r="I561" i="3"/>
  <c r="E562" i="3"/>
  <c r="B562" i="3" s="1"/>
  <c r="D562" i="3"/>
  <c r="H560" i="3"/>
  <c r="M560" i="3" s="1"/>
  <c r="N560" i="3" s="1"/>
  <c r="O560" i="3" s="1"/>
  <c r="L567" i="3" l="1"/>
  <c r="K569" i="2"/>
  <c r="D567" i="2"/>
  <c r="H567" i="2" s="1"/>
  <c r="A570" i="2"/>
  <c r="K570" i="2" s="1"/>
  <c r="B569" i="2"/>
  <c r="E568" i="2"/>
  <c r="F568" i="2" s="1"/>
  <c r="C568" i="2"/>
  <c r="G567" i="2" s="1"/>
  <c r="I566" i="2"/>
  <c r="L566" i="2" s="1"/>
  <c r="A564" i="3" s="1"/>
  <c r="H561" i="3"/>
  <c r="M561" i="3" s="1"/>
  <c r="N561" i="3" s="1"/>
  <c r="O561" i="3" s="1"/>
  <c r="E563" i="3"/>
  <c r="B563" i="3" s="1"/>
  <c r="D563" i="3"/>
  <c r="C562" i="3"/>
  <c r="J562" i="3" s="1"/>
  <c r="F562" i="3"/>
  <c r="I562" i="3"/>
  <c r="G562" i="3"/>
  <c r="L568" i="3" l="1"/>
  <c r="I567" i="2"/>
  <c r="L567" i="2" s="1"/>
  <c r="A565" i="3" s="1"/>
  <c r="D568" i="2"/>
  <c r="H568" i="2" s="1"/>
  <c r="E569" i="2"/>
  <c r="F569" i="2" s="1"/>
  <c r="C569" i="2"/>
  <c r="G568" i="2" s="1"/>
  <c r="B570" i="2"/>
  <c r="A571" i="2"/>
  <c r="K571" i="2" s="1"/>
  <c r="E564" i="3"/>
  <c r="B564" i="3" s="1"/>
  <c r="D564" i="3"/>
  <c r="H562" i="3"/>
  <c r="M562" i="3" s="1"/>
  <c r="N562" i="3" s="1"/>
  <c r="O562" i="3" s="1"/>
  <c r="G563" i="3"/>
  <c r="F563" i="3"/>
  <c r="C563" i="3"/>
  <c r="J563" i="3" s="1"/>
  <c r="I563" i="3"/>
  <c r="A572" i="2" l="1"/>
  <c r="K572" i="2" s="1"/>
  <c r="B571" i="2"/>
  <c r="C570" i="2"/>
  <c r="G569" i="2" s="1"/>
  <c r="E570" i="2"/>
  <c r="F570" i="2" s="1"/>
  <c r="I568" i="2"/>
  <c r="L568" i="2" s="1"/>
  <c r="A566" i="3" s="1"/>
  <c r="L569" i="3"/>
  <c r="D569" i="2"/>
  <c r="H569" i="2" s="1"/>
  <c r="E565" i="3"/>
  <c r="B565" i="3" s="1"/>
  <c r="D565" i="3"/>
  <c r="H563" i="3"/>
  <c r="M563" i="3" s="1"/>
  <c r="N563" i="3" s="1"/>
  <c r="O563" i="3" s="1"/>
  <c r="I564" i="3"/>
  <c r="F564" i="3"/>
  <c r="C564" i="3"/>
  <c r="J564" i="3" s="1"/>
  <c r="G564" i="3"/>
  <c r="L570" i="3" l="1"/>
  <c r="D570" i="2"/>
  <c r="H570" i="2" s="1"/>
  <c r="I569" i="2"/>
  <c r="L569" i="2" s="1"/>
  <c r="A567" i="3" s="1"/>
  <c r="C571" i="2"/>
  <c r="G570" i="2" s="1"/>
  <c r="E571" i="2"/>
  <c r="F571" i="2" s="1"/>
  <c r="B572" i="2"/>
  <c r="A573" i="2"/>
  <c r="E566" i="3"/>
  <c r="B566" i="3" s="1"/>
  <c r="D566" i="3"/>
  <c r="H564" i="3"/>
  <c r="M564" i="3" s="1"/>
  <c r="N564" i="3" s="1"/>
  <c r="O564" i="3" s="1"/>
  <c r="G565" i="3"/>
  <c r="I565" i="3"/>
  <c r="C565" i="3"/>
  <c r="J565" i="3" s="1"/>
  <c r="F565" i="3"/>
  <c r="L571" i="3" l="1"/>
  <c r="K573" i="2"/>
  <c r="I570" i="2"/>
  <c r="L570" i="2" s="1"/>
  <c r="A568" i="3" s="1"/>
  <c r="D571" i="2"/>
  <c r="H571" i="2" s="1"/>
  <c r="C572" i="2"/>
  <c r="G571" i="2" s="1"/>
  <c r="E572" i="2"/>
  <c r="F572" i="2" s="1"/>
  <c r="A574" i="2"/>
  <c r="B573" i="2"/>
  <c r="E567" i="3"/>
  <c r="B567" i="3" s="1"/>
  <c r="D567" i="3"/>
  <c r="H565" i="3"/>
  <c r="M565" i="3" s="1"/>
  <c r="N565" i="3" s="1"/>
  <c r="O565" i="3" s="1"/>
  <c r="C566" i="3"/>
  <c r="J566" i="3" s="1"/>
  <c r="G566" i="3"/>
  <c r="F566" i="3"/>
  <c r="I566" i="3"/>
  <c r="L572" i="3" l="1"/>
  <c r="K574" i="2"/>
  <c r="I571" i="2"/>
  <c r="L571" i="2" s="1"/>
  <c r="A569" i="3" s="1"/>
  <c r="C573" i="2"/>
  <c r="G572" i="2" s="1"/>
  <c r="E573" i="2"/>
  <c r="F573" i="2" s="1"/>
  <c r="B574" i="2"/>
  <c r="A575" i="2"/>
  <c r="K575" i="2" s="1"/>
  <c r="D572" i="2"/>
  <c r="H572" i="2" s="1"/>
  <c r="E568" i="3"/>
  <c r="B568" i="3" s="1"/>
  <c r="D568" i="3"/>
  <c r="H566" i="3"/>
  <c r="M566" i="3" s="1"/>
  <c r="N566" i="3" s="1"/>
  <c r="O566" i="3" s="1"/>
  <c r="C567" i="3"/>
  <c r="J567" i="3" s="1"/>
  <c r="F567" i="3"/>
  <c r="I567" i="3"/>
  <c r="G567" i="3"/>
  <c r="L573" i="3" l="1"/>
  <c r="E574" i="2"/>
  <c r="F574" i="2" s="1"/>
  <c r="C574" i="2"/>
  <c r="G573" i="2" s="1"/>
  <c r="I572" i="2"/>
  <c r="L572" i="2" s="1"/>
  <c r="A570" i="3" s="1"/>
  <c r="D573" i="2"/>
  <c r="H573" i="2" s="1"/>
  <c r="B575" i="2"/>
  <c r="A576" i="2"/>
  <c r="E569" i="3"/>
  <c r="B569" i="3" s="1"/>
  <c r="D569" i="3"/>
  <c r="H567" i="3"/>
  <c r="M567" i="3" s="1"/>
  <c r="N567" i="3" s="1"/>
  <c r="O567" i="3" s="1"/>
  <c r="I568" i="3"/>
  <c r="C568" i="3"/>
  <c r="J568" i="3" s="1"/>
  <c r="G568" i="3"/>
  <c r="F568" i="3"/>
  <c r="L574" i="3" l="1"/>
  <c r="K576" i="2"/>
  <c r="E575" i="2"/>
  <c r="F575" i="2" s="1"/>
  <c r="C575" i="2"/>
  <c r="G574" i="2" s="1"/>
  <c r="I573" i="2"/>
  <c r="L573" i="2" s="1"/>
  <c r="A571" i="3" s="1"/>
  <c r="D574" i="2"/>
  <c r="H574" i="2" s="1"/>
  <c r="B576" i="2"/>
  <c r="A577" i="2"/>
  <c r="E570" i="3"/>
  <c r="B570" i="3" s="1"/>
  <c r="D570" i="3"/>
  <c r="G569" i="3"/>
  <c r="I569" i="3"/>
  <c r="C569" i="3"/>
  <c r="J569" i="3" s="1"/>
  <c r="F569" i="3"/>
  <c r="H568" i="3"/>
  <c r="M568" i="3" s="1"/>
  <c r="N568" i="3" s="1"/>
  <c r="O568" i="3" s="1"/>
  <c r="L575" i="3" l="1"/>
  <c r="K577" i="2"/>
  <c r="B577" i="2"/>
  <c r="A578" i="2"/>
  <c r="K578" i="2" s="1"/>
  <c r="E576" i="2"/>
  <c r="F576" i="2" s="1"/>
  <c r="C576" i="2"/>
  <c r="G575" i="2" s="1"/>
  <c r="D575" i="2"/>
  <c r="H575" i="2" s="1"/>
  <c r="I574" i="2"/>
  <c r="L574" i="2" s="1"/>
  <c r="A572" i="3" s="1"/>
  <c r="H569" i="3"/>
  <c r="M569" i="3" s="1"/>
  <c r="N569" i="3" s="1"/>
  <c r="O569" i="3" s="1"/>
  <c r="E571" i="3"/>
  <c r="B571" i="3" s="1"/>
  <c r="D571" i="3"/>
  <c r="G570" i="3"/>
  <c r="I570" i="3"/>
  <c r="F570" i="3"/>
  <c r="C570" i="3"/>
  <c r="J570" i="3" s="1"/>
  <c r="L576" i="3" l="1"/>
  <c r="I575" i="2"/>
  <c r="L575" i="2" s="1"/>
  <c r="A573" i="3" s="1"/>
  <c r="D576" i="2"/>
  <c r="H576" i="2" s="1"/>
  <c r="B578" i="2"/>
  <c r="A579" i="2"/>
  <c r="E577" i="2"/>
  <c r="F577" i="2" s="1"/>
  <c r="C577" i="2"/>
  <c r="G576" i="2" s="1"/>
  <c r="E572" i="3"/>
  <c r="B572" i="3" s="1"/>
  <c r="D572" i="3"/>
  <c r="H570" i="3"/>
  <c r="M570" i="3" s="1"/>
  <c r="N570" i="3" s="1"/>
  <c r="O570" i="3" s="1"/>
  <c r="G571" i="3"/>
  <c r="F571" i="3"/>
  <c r="C571" i="3"/>
  <c r="J571" i="3" s="1"/>
  <c r="I571" i="3"/>
  <c r="L577" i="3" l="1"/>
  <c r="K579" i="2"/>
  <c r="D577" i="2"/>
  <c r="H577" i="2" s="1"/>
  <c r="I576" i="2"/>
  <c r="L576" i="2" s="1"/>
  <c r="A574" i="3" s="1"/>
  <c r="B579" i="2"/>
  <c r="A580" i="2"/>
  <c r="E578" i="2"/>
  <c r="F578" i="2" s="1"/>
  <c r="C578" i="2"/>
  <c r="G577" i="2" s="1"/>
  <c r="E573" i="3"/>
  <c r="B573" i="3" s="1"/>
  <c r="D573" i="3"/>
  <c r="H571" i="3"/>
  <c r="M571" i="3" s="1"/>
  <c r="N571" i="3" s="1"/>
  <c r="O571" i="3" s="1"/>
  <c r="F572" i="3"/>
  <c r="G572" i="3"/>
  <c r="I572" i="3"/>
  <c r="C572" i="3"/>
  <c r="J572" i="3" s="1"/>
  <c r="L578" i="3" l="1"/>
  <c r="K580" i="2"/>
  <c r="I577" i="2"/>
  <c r="L577" i="2" s="1"/>
  <c r="A575" i="3" s="1"/>
  <c r="D578" i="2"/>
  <c r="H578" i="2" s="1"/>
  <c r="B580" i="2"/>
  <c r="A581" i="2"/>
  <c r="C579" i="2"/>
  <c r="G578" i="2" s="1"/>
  <c r="E579" i="2"/>
  <c r="F579" i="2" s="1"/>
  <c r="E574" i="3"/>
  <c r="B574" i="3" s="1"/>
  <c r="D574" i="3"/>
  <c r="H572" i="3"/>
  <c r="M572" i="3" s="1"/>
  <c r="N572" i="3" s="1"/>
  <c r="O572" i="3" s="1"/>
  <c r="G573" i="3"/>
  <c r="C573" i="3"/>
  <c r="J573" i="3" s="1"/>
  <c r="I573" i="3"/>
  <c r="F573" i="3"/>
  <c r="L579" i="3" l="1"/>
  <c r="K581" i="2"/>
  <c r="D579" i="2"/>
  <c r="H579" i="2" s="1"/>
  <c r="A582" i="2"/>
  <c r="B581" i="2"/>
  <c r="E580" i="2"/>
  <c r="F580" i="2" s="1"/>
  <c r="C580" i="2"/>
  <c r="G579" i="2" s="1"/>
  <c r="I578" i="2"/>
  <c r="L578" i="2" s="1"/>
  <c r="A576" i="3" s="1"/>
  <c r="E575" i="3"/>
  <c r="B575" i="3" s="1"/>
  <c r="D575" i="3"/>
  <c r="H573" i="3"/>
  <c r="M573" i="3" s="1"/>
  <c r="N573" i="3" s="1"/>
  <c r="O573" i="3" s="1"/>
  <c r="C574" i="3"/>
  <c r="J574" i="3" s="1"/>
  <c r="F574" i="3"/>
  <c r="I574" i="3"/>
  <c r="G574" i="3"/>
  <c r="L580" i="3" l="1"/>
  <c r="K582" i="2"/>
  <c r="D580" i="2"/>
  <c r="H580" i="2" s="1"/>
  <c r="C581" i="2"/>
  <c r="G580" i="2" s="1"/>
  <c r="E581" i="2"/>
  <c r="F581" i="2" s="1"/>
  <c r="B582" i="2"/>
  <c r="A583" i="2"/>
  <c r="K583" i="2" s="1"/>
  <c r="I579" i="2"/>
  <c r="L579" i="2" s="1"/>
  <c r="A577" i="3" s="1"/>
  <c r="E576" i="3"/>
  <c r="B576" i="3" s="1"/>
  <c r="G576" i="3" s="1"/>
  <c r="D576" i="3"/>
  <c r="H574" i="3"/>
  <c r="M574" i="3" s="1"/>
  <c r="N574" i="3" s="1"/>
  <c r="O574" i="3" s="1"/>
  <c r="C575" i="3"/>
  <c r="J575" i="3" s="1"/>
  <c r="G575" i="3"/>
  <c r="F575" i="3"/>
  <c r="I575" i="3"/>
  <c r="L581" i="3" l="1"/>
  <c r="D581" i="2"/>
  <c r="H581" i="2" s="1"/>
  <c r="A584" i="2"/>
  <c r="B583" i="2"/>
  <c r="C582" i="2"/>
  <c r="G581" i="2" s="1"/>
  <c r="E582" i="2"/>
  <c r="F582" i="2" s="1"/>
  <c r="I580" i="2"/>
  <c r="L580" i="2" s="1"/>
  <c r="A578" i="3" s="1"/>
  <c r="I576" i="3"/>
  <c r="C576" i="3"/>
  <c r="J576" i="3" s="1"/>
  <c r="F576" i="3"/>
  <c r="H576" i="3" s="1"/>
  <c r="E577" i="3"/>
  <c r="B577" i="3" s="1"/>
  <c r="D577" i="3"/>
  <c r="H575" i="3"/>
  <c r="M575" i="3" s="1"/>
  <c r="N575" i="3" s="1"/>
  <c r="O575" i="3" s="1"/>
  <c r="L582" i="3" l="1"/>
  <c r="K584" i="2"/>
  <c r="D582" i="2"/>
  <c r="H582" i="2" s="1"/>
  <c r="E583" i="2"/>
  <c r="F583" i="2" s="1"/>
  <c r="C583" i="2"/>
  <c r="G582" i="2" s="1"/>
  <c r="A585" i="2"/>
  <c r="K585" i="2" s="1"/>
  <c r="B584" i="2"/>
  <c r="I581" i="2"/>
  <c r="L581" i="2" s="1"/>
  <c r="A579" i="3" s="1"/>
  <c r="M576" i="3"/>
  <c r="N576" i="3" s="1"/>
  <c r="O576" i="3" s="1"/>
  <c r="E578" i="3"/>
  <c r="B578" i="3" s="1"/>
  <c r="D578" i="3"/>
  <c r="G577" i="3"/>
  <c r="I577" i="3"/>
  <c r="C577" i="3"/>
  <c r="J577" i="3" s="1"/>
  <c r="F577" i="3"/>
  <c r="I582" i="2" l="1"/>
  <c r="L582" i="2" s="1"/>
  <c r="A580" i="3" s="1"/>
  <c r="C584" i="2"/>
  <c r="G583" i="2" s="1"/>
  <c r="E584" i="2"/>
  <c r="F584" i="2" s="1"/>
  <c r="D583" i="2"/>
  <c r="H583" i="2" s="1"/>
  <c r="B585" i="2"/>
  <c r="A586" i="2"/>
  <c r="L583" i="3"/>
  <c r="E579" i="3"/>
  <c r="B579" i="3" s="1"/>
  <c r="D579" i="3"/>
  <c r="H577" i="3"/>
  <c r="M577" i="3" s="1"/>
  <c r="N577" i="3" s="1"/>
  <c r="O577" i="3" s="1"/>
  <c r="I578" i="3"/>
  <c r="G578" i="3"/>
  <c r="C578" i="3"/>
  <c r="J578" i="3" s="1"/>
  <c r="F578" i="3"/>
  <c r="L584" i="3" l="1"/>
  <c r="K586" i="2"/>
  <c r="D584" i="2"/>
  <c r="H584" i="2" s="1"/>
  <c r="A587" i="2"/>
  <c r="B586" i="2"/>
  <c r="C585" i="2"/>
  <c r="G584" i="2" s="1"/>
  <c r="E585" i="2"/>
  <c r="F585" i="2" s="1"/>
  <c r="I583" i="2"/>
  <c r="L583" i="2" s="1"/>
  <c r="A581" i="3" s="1"/>
  <c r="E580" i="3"/>
  <c r="B580" i="3" s="1"/>
  <c r="D580" i="3"/>
  <c r="H578" i="3"/>
  <c r="M578" i="3" s="1"/>
  <c r="N578" i="3" s="1"/>
  <c r="O578" i="3" s="1"/>
  <c r="I579" i="3"/>
  <c r="G579" i="3"/>
  <c r="F579" i="3"/>
  <c r="C579" i="3"/>
  <c r="J579" i="3" s="1"/>
  <c r="L585" i="3" l="1"/>
  <c r="K587" i="2"/>
  <c r="I584" i="2"/>
  <c r="L584" i="2" s="1"/>
  <c r="A582" i="3" s="1"/>
  <c r="E586" i="2"/>
  <c r="F586" i="2" s="1"/>
  <c r="C586" i="2"/>
  <c r="G585" i="2" s="1"/>
  <c r="D585" i="2"/>
  <c r="H585" i="2" s="1"/>
  <c r="B587" i="2"/>
  <c r="A588" i="2"/>
  <c r="E581" i="3"/>
  <c r="B581" i="3" s="1"/>
  <c r="D581" i="3"/>
  <c r="H579" i="3"/>
  <c r="M579" i="3" s="1"/>
  <c r="N579" i="3" s="1"/>
  <c r="O579" i="3" s="1"/>
  <c r="C580" i="3"/>
  <c r="J580" i="3" s="1"/>
  <c r="G580" i="3"/>
  <c r="I580" i="3"/>
  <c r="F580" i="3"/>
  <c r="L586" i="3" l="1"/>
  <c r="K588" i="2"/>
  <c r="I585" i="2"/>
  <c r="L585" i="2" s="1"/>
  <c r="A583" i="3" s="1"/>
  <c r="D586" i="2"/>
  <c r="H586" i="2" s="1"/>
  <c r="B588" i="2"/>
  <c r="A589" i="2"/>
  <c r="C587" i="2"/>
  <c r="G586" i="2" s="1"/>
  <c r="E587" i="2"/>
  <c r="F587" i="2" s="1"/>
  <c r="E582" i="3"/>
  <c r="B582" i="3" s="1"/>
  <c r="G582" i="3" s="1"/>
  <c r="D582" i="3"/>
  <c r="H580" i="3"/>
  <c r="M580" i="3" s="1"/>
  <c r="N580" i="3" s="1"/>
  <c r="O580" i="3" s="1"/>
  <c r="F581" i="3"/>
  <c r="I581" i="3"/>
  <c r="C581" i="3"/>
  <c r="J581" i="3" s="1"/>
  <c r="G581" i="3"/>
  <c r="L587" i="3" l="1"/>
  <c r="K589" i="2"/>
  <c r="D587" i="2"/>
  <c r="H587" i="2" s="1"/>
  <c r="C588" i="2"/>
  <c r="G587" i="2" s="1"/>
  <c r="E588" i="2"/>
  <c r="F588" i="2" s="1"/>
  <c r="I586" i="2"/>
  <c r="L586" i="2" s="1"/>
  <c r="A584" i="3" s="1"/>
  <c r="A590" i="2"/>
  <c r="B589" i="2"/>
  <c r="C582" i="3"/>
  <c r="J582" i="3" s="1"/>
  <c r="I582" i="3"/>
  <c r="E583" i="3"/>
  <c r="B583" i="3" s="1"/>
  <c r="D583" i="3"/>
  <c r="F582" i="3"/>
  <c r="H582" i="3" s="1"/>
  <c r="H581" i="3"/>
  <c r="M581" i="3" s="1"/>
  <c r="N581" i="3" s="1"/>
  <c r="O581" i="3" s="1"/>
  <c r="L588" i="3" l="1"/>
  <c r="K590" i="2"/>
  <c r="B590" i="2"/>
  <c r="A591" i="2"/>
  <c r="D588" i="2"/>
  <c r="H588" i="2" s="1"/>
  <c r="C589" i="2"/>
  <c r="G588" i="2" s="1"/>
  <c r="E589" i="2"/>
  <c r="F589" i="2" s="1"/>
  <c r="I587" i="2"/>
  <c r="L587" i="2" s="1"/>
  <c r="A585" i="3" s="1"/>
  <c r="M582" i="3"/>
  <c r="N582" i="3" s="1"/>
  <c r="O582" i="3" s="1"/>
  <c r="E584" i="3"/>
  <c r="B584" i="3" s="1"/>
  <c r="D584" i="3"/>
  <c r="C583" i="3"/>
  <c r="J583" i="3" s="1"/>
  <c r="I583" i="3"/>
  <c r="G583" i="3"/>
  <c r="F583" i="3"/>
  <c r="L589" i="3" l="1"/>
  <c r="K591" i="2"/>
  <c r="D589" i="2"/>
  <c r="H589" i="2" s="1"/>
  <c r="I588" i="2"/>
  <c r="L588" i="2" s="1"/>
  <c r="A586" i="3" s="1"/>
  <c r="A592" i="2"/>
  <c r="B591" i="2"/>
  <c r="C590" i="2"/>
  <c r="G589" i="2" s="1"/>
  <c r="E590" i="2"/>
  <c r="F590" i="2" s="1"/>
  <c r="E585" i="3"/>
  <c r="B585" i="3" s="1"/>
  <c r="D585" i="3"/>
  <c r="H583" i="3"/>
  <c r="M583" i="3" s="1"/>
  <c r="N583" i="3" s="1"/>
  <c r="O583" i="3" s="1"/>
  <c r="F584" i="3"/>
  <c r="C584" i="3"/>
  <c r="J584" i="3" s="1"/>
  <c r="G584" i="3"/>
  <c r="I584" i="3"/>
  <c r="L590" i="3" l="1"/>
  <c r="K592" i="2"/>
  <c r="I589" i="2"/>
  <c r="L589" i="2" s="1"/>
  <c r="A587" i="3" s="1"/>
  <c r="E591" i="2"/>
  <c r="F591" i="2" s="1"/>
  <c r="C591" i="2"/>
  <c r="G590" i="2" s="1"/>
  <c r="D590" i="2"/>
  <c r="H590" i="2" s="1"/>
  <c r="A593" i="2"/>
  <c r="B592" i="2"/>
  <c r="E586" i="3"/>
  <c r="B586" i="3" s="1"/>
  <c r="D586" i="3"/>
  <c r="C585" i="3"/>
  <c r="J585" i="3" s="1"/>
  <c r="G585" i="3"/>
  <c r="F585" i="3"/>
  <c r="I585" i="3"/>
  <c r="H584" i="3"/>
  <c r="M584" i="3" s="1"/>
  <c r="N584" i="3" s="1"/>
  <c r="O584" i="3" s="1"/>
  <c r="L591" i="3" l="1"/>
  <c r="K593" i="2"/>
  <c r="I590" i="2"/>
  <c r="L590" i="2" s="1"/>
  <c r="A588" i="3" s="1"/>
  <c r="C592" i="2"/>
  <c r="G591" i="2" s="1"/>
  <c r="E592" i="2"/>
  <c r="F592" i="2" s="1"/>
  <c r="A594" i="2"/>
  <c r="K594" i="2" s="1"/>
  <c r="B593" i="2"/>
  <c r="D591" i="2"/>
  <c r="H591" i="2" s="1"/>
  <c r="E587" i="3"/>
  <c r="B587" i="3" s="1"/>
  <c r="D587" i="3"/>
  <c r="H585" i="3"/>
  <c r="M585" i="3" s="1"/>
  <c r="N585" i="3" s="1"/>
  <c r="O585" i="3" s="1"/>
  <c r="I586" i="3"/>
  <c r="G586" i="3"/>
  <c r="C586" i="3"/>
  <c r="J586" i="3" s="1"/>
  <c r="F586" i="3"/>
  <c r="E593" i="2" l="1"/>
  <c r="F593" i="2" s="1"/>
  <c r="C593" i="2"/>
  <c r="G592" i="2" s="1"/>
  <c r="A595" i="2"/>
  <c r="B594" i="2"/>
  <c r="L592" i="3"/>
  <c r="I591" i="2"/>
  <c r="L591" i="2" s="1"/>
  <c r="D592" i="2"/>
  <c r="H592" i="2" s="1"/>
  <c r="E588" i="3"/>
  <c r="B588" i="3" s="1"/>
  <c r="D588" i="3"/>
  <c r="H586" i="3"/>
  <c r="M586" i="3" s="1"/>
  <c r="N586" i="3" s="1"/>
  <c r="O586" i="3" s="1"/>
  <c r="F587" i="3"/>
  <c r="C587" i="3"/>
  <c r="J587" i="3" s="1"/>
  <c r="G587" i="3"/>
  <c r="I587" i="3"/>
  <c r="L593" i="3" l="1"/>
  <c r="K595" i="2"/>
  <c r="D593" i="2"/>
  <c r="H593" i="2" s="1"/>
  <c r="I592" i="2"/>
  <c r="L592" i="2" s="1"/>
  <c r="A590" i="3" s="1"/>
  <c r="E594" i="2"/>
  <c r="F594" i="2" s="1"/>
  <c r="C594" i="2"/>
  <c r="G593" i="2" s="1"/>
  <c r="B595" i="2"/>
  <c r="A596" i="2"/>
  <c r="A589" i="3"/>
  <c r="D589" i="3" s="1"/>
  <c r="H587" i="3"/>
  <c r="M587" i="3" s="1"/>
  <c r="N587" i="3" s="1"/>
  <c r="O587" i="3" s="1"/>
  <c r="F588" i="3"/>
  <c r="G588" i="3"/>
  <c r="I588" i="3"/>
  <c r="C588" i="3"/>
  <c r="J588" i="3" s="1"/>
  <c r="L594" i="3" l="1"/>
  <c r="K596" i="2"/>
  <c r="E595" i="2"/>
  <c r="F595" i="2" s="1"/>
  <c r="C595" i="2"/>
  <c r="G594" i="2" s="1"/>
  <c r="D594" i="2"/>
  <c r="H594" i="2" s="1"/>
  <c r="A597" i="2"/>
  <c r="B596" i="2"/>
  <c r="I593" i="2"/>
  <c r="L593" i="2" s="1"/>
  <c r="A591" i="3" s="1"/>
  <c r="E589" i="3"/>
  <c r="B589" i="3" s="1"/>
  <c r="F589" i="3" s="1"/>
  <c r="E590" i="3"/>
  <c r="B590" i="3" s="1"/>
  <c r="D590" i="3"/>
  <c r="H588" i="3"/>
  <c r="M588" i="3" s="1"/>
  <c r="N588" i="3" s="1"/>
  <c r="O588" i="3" s="1"/>
  <c r="L595" i="3" l="1"/>
  <c r="K597" i="2"/>
  <c r="D595" i="2"/>
  <c r="H595" i="2" s="1"/>
  <c r="E596" i="2"/>
  <c r="F596" i="2" s="1"/>
  <c r="C596" i="2"/>
  <c r="G595" i="2" s="1"/>
  <c r="B597" i="2"/>
  <c r="A598" i="2"/>
  <c r="I594" i="2"/>
  <c r="L594" i="2" s="1"/>
  <c r="A592" i="3" s="1"/>
  <c r="C589" i="3"/>
  <c r="J589" i="3" s="1"/>
  <c r="G589" i="3"/>
  <c r="H589" i="3" s="1"/>
  <c r="I589" i="3"/>
  <c r="E591" i="3"/>
  <c r="B591" i="3" s="1"/>
  <c r="D591" i="3"/>
  <c r="I590" i="3"/>
  <c r="G590" i="3"/>
  <c r="C590" i="3"/>
  <c r="J590" i="3" s="1"/>
  <c r="F590" i="3"/>
  <c r="L596" i="3" l="1"/>
  <c r="K598" i="2"/>
  <c r="A599" i="2"/>
  <c r="K599" i="2" s="1"/>
  <c r="B598" i="2"/>
  <c r="D596" i="2"/>
  <c r="H596" i="2" s="1"/>
  <c r="C597" i="2"/>
  <c r="G596" i="2" s="1"/>
  <c r="E597" i="2"/>
  <c r="F597" i="2" s="1"/>
  <c r="I595" i="2"/>
  <c r="L595" i="2" s="1"/>
  <c r="A593" i="3" s="1"/>
  <c r="M589" i="3"/>
  <c r="N589" i="3" s="1"/>
  <c r="O589" i="3" s="1"/>
  <c r="E592" i="3"/>
  <c r="B592" i="3" s="1"/>
  <c r="D592" i="3"/>
  <c r="H590" i="3"/>
  <c r="M590" i="3" s="1"/>
  <c r="I591" i="3"/>
  <c r="G591" i="3"/>
  <c r="F591" i="3"/>
  <c r="C591" i="3"/>
  <c r="J591" i="3" s="1"/>
  <c r="L597" i="3" l="1"/>
  <c r="I596" i="2"/>
  <c r="L596" i="2" s="1"/>
  <c r="A594" i="3" s="1"/>
  <c r="D597" i="2"/>
  <c r="H597" i="2" s="1"/>
  <c r="E598" i="2"/>
  <c r="F598" i="2" s="1"/>
  <c r="C598" i="2"/>
  <c r="G597" i="2" s="1"/>
  <c r="A600" i="2"/>
  <c r="B599" i="2"/>
  <c r="N590" i="3"/>
  <c r="O590" i="3" s="1"/>
  <c r="E593" i="3"/>
  <c r="B593" i="3" s="1"/>
  <c r="D593" i="3"/>
  <c r="H591" i="3"/>
  <c r="M591" i="3" s="1"/>
  <c r="N591" i="3" s="1"/>
  <c r="C592" i="3"/>
  <c r="J592" i="3" s="1"/>
  <c r="G592" i="3"/>
  <c r="I592" i="3"/>
  <c r="F592" i="3"/>
  <c r="L598" i="3" l="1"/>
  <c r="K600" i="2"/>
  <c r="O591" i="3"/>
  <c r="I597" i="2"/>
  <c r="L597" i="2" s="1"/>
  <c r="A595" i="3" s="1"/>
  <c r="E599" i="2"/>
  <c r="F599" i="2" s="1"/>
  <c r="C599" i="2"/>
  <c r="G598" i="2" s="1"/>
  <c r="D598" i="2"/>
  <c r="H598" i="2" s="1"/>
  <c r="B600" i="2"/>
  <c r="A601" i="2"/>
  <c r="E594" i="3"/>
  <c r="B594" i="3" s="1"/>
  <c r="C594" i="3" s="1"/>
  <c r="J594" i="3" s="1"/>
  <c r="D594" i="3"/>
  <c r="H592" i="3"/>
  <c r="M592" i="3" s="1"/>
  <c r="N592" i="3" s="1"/>
  <c r="F593" i="3"/>
  <c r="C593" i="3"/>
  <c r="J593" i="3" s="1"/>
  <c r="G593" i="3"/>
  <c r="I593" i="3"/>
  <c r="O592" i="3" l="1"/>
  <c r="L599" i="3"/>
  <c r="K601" i="2"/>
  <c r="D599" i="2"/>
  <c r="H599" i="2" s="1"/>
  <c r="E600" i="2"/>
  <c r="F600" i="2" s="1"/>
  <c r="C600" i="2"/>
  <c r="G599" i="2" s="1"/>
  <c r="I598" i="2"/>
  <c r="L598" i="2" s="1"/>
  <c r="A596" i="3" s="1"/>
  <c r="A602" i="2"/>
  <c r="K602" i="2" s="1"/>
  <c r="B601" i="2"/>
  <c r="I594" i="3"/>
  <c r="F594" i="3"/>
  <c r="G594" i="3"/>
  <c r="E595" i="3"/>
  <c r="B595" i="3" s="1"/>
  <c r="D595" i="3"/>
  <c r="H593" i="3"/>
  <c r="M593" i="3" s="1"/>
  <c r="N593" i="3" s="1"/>
  <c r="O593" i="3" s="1"/>
  <c r="L600" i="3" l="1"/>
  <c r="I599" i="2"/>
  <c r="L599" i="2" s="1"/>
  <c r="A597" i="3" s="1"/>
  <c r="D600" i="2"/>
  <c r="H600" i="2" s="1"/>
  <c r="E601" i="2"/>
  <c r="F601" i="2" s="1"/>
  <c r="C601" i="2"/>
  <c r="G600" i="2" s="1"/>
  <c r="B602" i="2"/>
  <c r="A603" i="2"/>
  <c r="K603" i="2" s="1"/>
  <c r="H594" i="3"/>
  <c r="M594" i="3" s="1"/>
  <c r="N594" i="3" s="1"/>
  <c r="O594" i="3" s="1"/>
  <c r="E596" i="3"/>
  <c r="B596" i="3" s="1"/>
  <c r="D596" i="3"/>
  <c r="C595" i="3"/>
  <c r="J595" i="3" s="1"/>
  <c r="G595" i="3"/>
  <c r="I595" i="3"/>
  <c r="F595" i="3"/>
  <c r="D601" i="2" l="1"/>
  <c r="H601" i="2" s="1"/>
  <c r="A604" i="2"/>
  <c r="B603" i="2"/>
  <c r="L601" i="3"/>
  <c r="C602" i="2"/>
  <c r="G601" i="2" s="1"/>
  <c r="E602" i="2"/>
  <c r="F602" i="2" s="1"/>
  <c r="I600" i="2"/>
  <c r="L600" i="2" s="1"/>
  <c r="A598" i="3" s="1"/>
  <c r="E597" i="3"/>
  <c r="B597" i="3" s="1"/>
  <c r="D597" i="3"/>
  <c r="H595" i="3"/>
  <c r="M595" i="3" s="1"/>
  <c r="N595" i="3" s="1"/>
  <c r="O595" i="3" s="1"/>
  <c r="I596" i="3"/>
  <c r="G596" i="3"/>
  <c r="C596" i="3"/>
  <c r="J596" i="3" s="1"/>
  <c r="F596" i="3"/>
  <c r="L602" i="3" l="1"/>
  <c r="K604" i="2"/>
  <c r="D602" i="2"/>
  <c r="H602" i="2" s="1"/>
  <c r="E603" i="2"/>
  <c r="F603" i="2" s="1"/>
  <c r="C603" i="2"/>
  <c r="G602" i="2" s="1"/>
  <c r="B604" i="2"/>
  <c r="A605" i="2"/>
  <c r="K605" i="2" s="1"/>
  <c r="I601" i="2"/>
  <c r="L601" i="2" s="1"/>
  <c r="A599" i="3" s="1"/>
  <c r="E598" i="3"/>
  <c r="B598" i="3" s="1"/>
  <c r="D598" i="3"/>
  <c r="H596" i="3"/>
  <c r="M596" i="3" s="1"/>
  <c r="N596" i="3" s="1"/>
  <c r="O596" i="3" s="1"/>
  <c r="F597" i="3"/>
  <c r="G597" i="3"/>
  <c r="C597" i="3"/>
  <c r="J597" i="3" s="1"/>
  <c r="I597" i="3"/>
  <c r="L603" i="3" l="1"/>
  <c r="D603" i="2"/>
  <c r="H603" i="2" s="1"/>
  <c r="A606" i="2"/>
  <c r="B605" i="2"/>
  <c r="C604" i="2"/>
  <c r="G603" i="2" s="1"/>
  <c r="E604" i="2"/>
  <c r="F604" i="2" s="1"/>
  <c r="I602" i="2"/>
  <c r="L602" i="2" s="1"/>
  <c r="A600" i="3" s="1"/>
  <c r="E599" i="3"/>
  <c r="B599" i="3" s="1"/>
  <c r="D599" i="3"/>
  <c r="H597" i="3"/>
  <c r="M597" i="3" s="1"/>
  <c r="N597" i="3" s="1"/>
  <c r="O597" i="3" s="1"/>
  <c r="I598" i="3"/>
  <c r="G598" i="3"/>
  <c r="C598" i="3"/>
  <c r="J598" i="3" s="1"/>
  <c r="F598" i="3"/>
  <c r="L604" i="3" l="1"/>
  <c r="K606" i="2"/>
  <c r="D604" i="2"/>
  <c r="H604" i="2" s="1"/>
  <c r="E605" i="2"/>
  <c r="F605" i="2" s="1"/>
  <c r="C605" i="2"/>
  <c r="G604" i="2" s="1"/>
  <c r="B606" i="2"/>
  <c r="A607" i="2"/>
  <c r="K607" i="2" s="1"/>
  <c r="I603" i="2"/>
  <c r="L603" i="2" s="1"/>
  <c r="E600" i="3"/>
  <c r="B600" i="3" s="1"/>
  <c r="D600" i="3"/>
  <c r="H598" i="3"/>
  <c r="M598" i="3" s="1"/>
  <c r="N598" i="3" s="1"/>
  <c r="O598" i="3" s="1"/>
  <c r="I599" i="3"/>
  <c r="G599" i="3"/>
  <c r="C599" i="3"/>
  <c r="J599" i="3" s="1"/>
  <c r="F599" i="3"/>
  <c r="L605" i="3" l="1"/>
  <c r="A608" i="2"/>
  <c r="B607" i="2"/>
  <c r="E606" i="2"/>
  <c r="F606" i="2" s="1"/>
  <c r="C606" i="2"/>
  <c r="G605" i="2" s="1"/>
  <c r="D605" i="2"/>
  <c r="H605" i="2" s="1"/>
  <c r="I604" i="2"/>
  <c r="L604" i="2" s="1"/>
  <c r="H599" i="3"/>
  <c r="M599" i="3" s="1"/>
  <c r="N599" i="3" s="1"/>
  <c r="O599" i="3" s="1"/>
  <c r="F600" i="3"/>
  <c r="G600" i="3"/>
  <c r="I600" i="3"/>
  <c r="C600" i="3"/>
  <c r="J600" i="3" s="1"/>
  <c r="A601" i="3"/>
  <c r="L606" i="3" l="1"/>
  <c r="K608" i="2"/>
  <c r="D606" i="2"/>
  <c r="H606" i="2" s="1"/>
  <c r="I605" i="2"/>
  <c r="L605" i="2" s="1"/>
  <c r="E607" i="2"/>
  <c r="F607" i="2" s="1"/>
  <c r="C607" i="2"/>
  <c r="G606" i="2" s="1"/>
  <c r="B608" i="2"/>
  <c r="A609" i="2"/>
  <c r="E601" i="3"/>
  <c r="B601" i="3" s="1"/>
  <c r="D601" i="3"/>
  <c r="H600" i="3"/>
  <c r="M600" i="3" s="1"/>
  <c r="N600" i="3" s="1"/>
  <c r="O600" i="3" s="1"/>
  <c r="A602" i="3"/>
  <c r="L607" i="3" l="1"/>
  <c r="K609" i="2"/>
  <c r="I606" i="2"/>
  <c r="L606" i="2" s="1"/>
  <c r="A610" i="2"/>
  <c r="B609" i="2"/>
  <c r="C608" i="2"/>
  <c r="G607" i="2" s="1"/>
  <c r="E608" i="2"/>
  <c r="F608" i="2" s="1"/>
  <c r="D607" i="2"/>
  <c r="H607" i="2" s="1"/>
  <c r="E602" i="3"/>
  <c r="B602" i="3" s="1"/>
  <c r="D602" i="3"/>
  <c r="C601" i="3"/>
  <c r="J601" i="3" s="1"/>
  <c r="I601" i="3"/>
  <c r="F601" i="3"/>
  <c r="G601" i="3"/>
  <c r="A603" i="3"/>
  <c r="L608" i="3" l="1"/>
  <c r="K610" i="2"/>
  <c r="I607" i="2"/>
  <c r="L607" i="2" s="1"/>
  <c r="D608" i="2"/>
  <c r="H608" i="2" s="1"/>
  <c r="C609" i="2"/>
  <c r="G608" i="2" s="1"/>
  <c r="E609" i="2"/>
  <c r="F609" i="2" s="1"/>
  <c r="B610" i="2"/>
  <c r="A611" i="2"/>
  <c r="E603" i="3"/>
  <c r="B603" i="3" s="1"/>
  <c r="D603" i="3"/>
  <c r="H601" i="3"/>
  <c r="M601" i="3" s="1"/>
  <c r="N601" i="3" s="1"/>
  <c r="O601" i="3" s="1"/>
  <c r="F602" i="3"/>
  <c r="C602" i="3"/>
  <c r="J602" i="3" s="1"/>
  <c r="I602" i="3"/>
  <c r="G602" i="3"/>
  <c r="A604" i="3"/>
  <c r="L609" i="3" l="1"/>
  <c r="K611" i="2"/>
  <c r="C610" i="2"/>
  <c r="G609" i="2" s="1"/>
  <c r="E610" i="2"/>
  <c r="F610" i="2" s="1"/>
  <c r="I608" i="2"/>
  <c r="L608" i="2" s="1"/>
  <c r="A612" i="2"/>
  <c r="B611" i="2"/>
  <c r="D609" i="2"/>
  <c r="H609" i="2" s="1"/>
  <c r="E604" i="3"/>
  <c r="B604" i="3" s="1"/>
  <c r="D604" i="3"/>
  <c r="H602" i="3"/>
  <c r="M602" i="3" s="1"/>
  <c r="N602" i="3" s="1"/>
  <c r="O602" i="3" s="1"/>
  <c r="G603" i="3"/>
  <c r="C603" i="3"/>
  <c r="J603" i="3" s="1"/>
  <c r="F603" i="3"/>
  <c r="I603" i="3"/>
  <c r="A605" i="3"/>
  <c r="L610" i="3" l="1"/>
  <c r="K612" i="2"/>
  <c r="E611" i="2"/>
  <c r="F611" i="2" s="1"/>
  <c r="C611" i="2"/>
  <c r="G610" i="2" s="1"/>
  <c r="B612" i="2"/>
  <c r="A613" i="2"/>
  <c r="I609" i="2"/>
  <c r="L609" i="2" s="1"/>
  <c r="D610" i="2"/>
  <c r="H610" i="2" s="1"/>
  <c r="E605" i="3"/>
  <c r="B605" i="3" s="1"/>
  <c r="D605" i="3"/>
  <c r="H603" i="3"/>
  <c r="M603" i="3" s="1"/>
  <c r="N603" i="3" s="1"/>
  <c r="O603" i="3" s="1"/>
  <c r="G604" i="3"/>
  <c r="C604" i="3"/>
  <c r="J604" i="3" s="1"/>
  <c r="F604" i="3"/>
  <c r="I604" i="3"/>
  <c r="A606" i="3"/>
  <c r="L611" i="3" l="1"/>
  <c r="K613" i="2"/>
  <c r="E612" i="2"/>
  <c r="F612" i="2" s="1"/>
  <c r="C612" i="2"/>
  <c r="G611" i="2" s="1"/>
  <c r="I610" i="2"/>
  <c r="L610" i="2" s="1"/>
  <c r="A614" i="2"/>
  <c r="B613" i="2"/>
  <c r="D611" i="2"/>
  <c r="H611" i="2" s="1"/>
  <c r="E606" i="3"/>
  <c r="B606" i="3" s="1"/>
  <c r="C606" i="3" s="1"/>
  <c r="J606" i="3" s="1"/>
  <c r="D606" i="3"/>
  <c r="H604" i="3"/>
  <c r="M604" i="3" s="1"/>
  <c r="N604" i="3" s="1"/>
  <c r="O604" i="3" s="1"/>
  <c r="I605" i="3"/>
  <c r="C605" i="3"/>
  <c r="J605" i="3" s="1"/>
  <c r="F605" i="3"/>
  <c r="G605" i="3"/>
  <c r="A607" i="3"/>
  <c r="L612" i="3" l="1"/>
  <c r="K614" i="2"/>
  <c r="C613" i="2"/>
  <c r="G612" i="2" s="1"/>
  <c r="E613" i="2"/>
  <c r="F613" i="2" s="1"/>
  <c r="B614" i="2"/>
  <c r="A615" i="2"/>
  <c r="K615" i="2" s="1"/>
  <c r="D612" i="2"/>
  <c r="H612" i="2" s="1"/>
  <c r="I611" i="2"/>
  <c r="L611" i="2" s="1"/>
  <c r="G606" i="3"/>
  <c r="F606" i="3"/>
  <c r="E607" i="3"/>
  <c r="B607" i="3" s="1"/>
  <c r="D607" i="3"/>
  <c r="I606" i="3"/>
  <c r="H605" i="3"/>
  <c r="M605" i="3" s="1"/>
  <c r="N605" i="3" s="1"/>
  <c r="O605" i="3" s="1"/>
  <c r="A608" i="3"/>
  <c r="L613" i="3" l="1"/>
  <c r="D613" i="2"/>
  <c r="H613" i="2" s="1"/>
  <c r="E614" i="2"/>
  <c r="F614" i="2" s="1"/>
  <c r="C614" i="2"/>
  <c r="G613" i="2" s="1"/>
  <c r="I612" i="2"/>
  <c r="L612" i="2" s="1"/>
  <c r="B615" i="2"/>
  <c r="A616" i="2"/>
  <c r="H606" i="3"/>
  <c r="M606" i="3" s="1"/>
  <c r="N606" i="3" s="1"/>
  <c r="O606" i="3" s="1"/>
  <c r="E608" i="3"/>
  <c r="B608" i="3" s="1"/>
  <c r="D608" i="3"/>
  <c r="F607" i="3"/>
  <c r="I607" i="3"/>
  <c r="C607" i="3"/>
  <c r="J607" i="3" s="1"/>
  <c r="G607" i="3"/>
  <c r="A609" i="3"/>
  <c r="L614" i="3" l="1"/>
  <c r="K616" i="2"/>
  <c r="I613" i="2"/>
  <c r="L613" i="2" s="1"/>
  <c r="D614" i="2"/>
  <c r="H614" i="2" s="1"/>
  <c r="A617" i="2"/>
  <c r="B616" i="2"/>
  <c r="E615" i="2"/>
  <c r="F615" i="2" s="1"/>
  <c r="C615" i="2"/>
  <c r="G614" i="2" s="1"/>
  <c r="E609" i="3"/>
  <c r="B609" i="3" s="1"/>
  <c r="D609" i="3"/>
  <c r="H607" i="3"/>
  <c r="M607" i="3" s="1"/>
  <c r="N607" i="3" s="1"/>
  <c r="O607" i="3" s="1"/>
  <c r="G608" i="3"/>
  <c r="F608" i="3"/>
  <c r="I608" i="3"/>
  <c r="C608" i="3"/>
  <c r="J608" i="3" s="1"/>
  <c r="A610" i="3"/>
  <c r="L615" i="3" l="1"/>
  <c r="K617" i="2"/>
  <c r="C616" i="2"/>
  <c r="G615" i="2" s="1"/>
  <c r="E616" i="2"/>
  <c r="F616" i="2" s="1"/>
  <c r="D615" i="2"/>
  <c r="H615" i="2" s="1"/>
  <c r="A618" i="2"/>
  <c r="B617" i="2"/>
  <c r="I614" i="2"/>
  <c r="L614" i="2" s="1"/>
  <c r="E610" i="3"/>
  <c r="B610" i="3" s="1"/>
  <c r="D610" i="3"/>
  <c r="H608" i="3"/>
  <c r="M608" i="3" s="1"/>
  <c r="N608" i="3" s="1"/>
  <c r="O608" i="3" s="1"/>
  <c r="I609" i="3"/>
  <c r="G609" i="3"/>
  <c r="F609" i="3"/>
  <c r="C609" i="3"/>
  <c r="J609" i="3" s="1"/>
  <c r="A611" i="3"/>
  <c r="L616" i="3" l="1"/>
  <c r="K618" i="2"/>
  <c r="D616" i="2"/>
  <c r="H616" i="2" s="1"/>
  <c r="C617" i="2"/>
  <c r="G616" i="2" s="1"/>
  <c r="E617" i="2"/>
  <c r="F617" i="2" s="1"/>
  <c r="B618" i="2"/>
  <c r="A619" i="2"/>
  <c r="K619" i="2" s="1"/>
  <c r="I615" i="2"/>
  <c r="L615" i="2" s="1"/>
  <c r="E611" i="3"/>
  <c r="B611" i="3" s="1"/>
  <c r="D611" i="3"/>
  <c r="H609" i="3"/>
  <c r="M609" i="3" s="1"/>
  <c r="N609" i="3" s="1"/>
  <c r="O609" i="3" s="1"/>
  <c r="F610" i="3"/>
  <c r="C610" i="3"/>
  <c r="J610" i="3" s="1"/>
  <c r="I610" i="3"/>
  <c r="G610" i="3"/>
  <c r="A612" i="3"/>
  <c r="L617" i="3" l="1"/>
  <c r="D617" i="2"/>
  <c r="H617" i="2" s="1"/>
  <c r="B619" i="2"/>
  <c r="A620" i="2"/>
  <c r="C618" i="2"/>
  <c r="G617" i="2" s="1"/>
  <c r="E618" i="2"/>
  <c r="F618" i="2" s="1"/>
  <c r="I616" i="2"/>
  <c r="L616" i="2" s="1"/>
  <c r="E612" i="3"/>
  <c r="B612" i="3" s="1"/>
  <c r="D612" i="3"/>
  <c r="H610" i="3"/>
  <c r="M610" i="3" s="1"/>
  <c r="N610" i="3" s="1"/>
  <c r="O610" i="3" s="1"/>
  <c r="C611" i="3"/>
  <c r="J611" i="3" s="1"/>
  <c r="F611" i="3"/>
  <c r="I611" i="3"/>
  <c r="G611" i="3"/>
  <c r="A613" i="3"/>
  <c r="L618" i="3" l="1"/>
  <c r="K620" i="2"/>
  <c r="D618" i="2"/>
  <c r="H618" i="2" s="1"/>
  <c r="B620" i="2"/>
  <c r="A621" i="2"/>
  <c r="C619" i="2"/>
  <c r="G618" i="2" s="1"/>
  <c r="E619" i="2"/>
  <c r="F619" i="2" s="1"/>
  <c r="I617" i="2"/>
  <c r="L617" i="2" s="1"/>
  <c r="E613" i="3"/>
  <c r="B613" i="3" s="1"/>
  <c r="D613" i="3"/>
  <c r="H611" i="3"/>
  <c r="M611" i="3" s="1"/>
  <c r="N611" i="3" s="1"/>
  <c r="O611" i="3" s="1"/>
  <c r="F612" i="3"/>
  <c r="C612" i="3"/>
  <c r="J612" i="3" s="1"/>
  <c r="G612" i="3"/>
  <c r="I612" i="3"/>
  <c r="A614" i="3"/>
  <c r="L619" i="3" l="1"/>
  <c r="K621" i="2"/>
  <c r="I618" i="2"/>
  <c r="L618" i="2" s="1"/>
  <c r="D619" i="2"/>
  <c r="H619" i="2" s="1"/>
  <c r="E620" i="2"/>
  <c r="F620" i="2" s="1"/>
  <c r="C620" i="2"/>
  <c r="G619" i="2" s="1"/>
  <c r="A622" i="2"/>
  <c r="K622" i="2" s="1"/>
  <c r="B621" i="2"/>
  <c r="E614" i="3"/>
  <c r="B614" i="3" s="1"/>
  <c r="D614" i="3"/>
  <c r="H612" i="3"/>
  <c r="M612" i="3" s="1"/>
  <c r="N612" i="3" s="1"/>
  <c r="O612" i="3" s="1"/>
  <c r="G613" i="3"/>
  <c r="I613" i="3"/>
  <c r="C613" i="3"/>
  <c r="J613" i="3" s="1"/>
  <c r="F613" i="3"/>
  <c r="A615" i="3"/>
  <c r="L620" i="3" l="1"/>
  <c r="E621" i="2"/>
  <c r="F621" i="2" s="1"/>
  <c r="C621" i="2"/>
  <c r="G620" i="2" s="1"/>
  <c r="D620" i="2"/>
  <c r="H620" i="2" s="1"/>
  <c r="B622" i="2"/>
  <c r="A623" i="2"/>
  <c r="K623" i="2" s="1"/>
  <c r="I619" i="2"/>
  <c r="L619" i="2" s="1"/>
  <c r="E615" i="3"/>
  <c r="B615" i="3" s="1"/>
  <c r="D615" i="3"/>
  <c r="H613" i="3"/>
  <c r="M613" i="3" s="1"/>
  <c r="N613" i="3" s="1"/>
  <c r="O613" i="3" s="1"/>
  <c r="F614" i="3"/>
  <c r="C614" i="3"/>
  <c r="J614" i="3" s="1"/>
  <c r="I614" i="3"/>
  <c r="G614" i="3"/>
  <c r="A616" i="3"/>
  <c r="I620" i="2" l="1"/>
  <c r="L620" i="2" s="1"/>
  <c r="D621" i="2"/>
  <c r="H621" i="2" s="1"/>
  <c r="A624" i="2"/>
  <c r="B623" i="2"/>
  <c r="L621" i="3"/>
  <c r="E622" i="2"/>
  <c r="F622" i="2" s="1"/>
  <c r="C622" i="2"/>
  <c r="G621" i="2" s="1"/>
  <c r="E616" i="3"/>
  <c r="B616" i="3" s="1"/>
  <c r="D616" i="3"/>
  <c r="H614" i="3"/>
  <c r="M614" i="3" s="1"/>
  <c r="N614" i="3" s="1"/>
  <c r="O614" i="3" s="1"/>
  <c r="C615" i="3"/>
  <c r="J615" i="3" s="1"/>
  <c r="I615" i="3"/>
  <c r="G615" i="3"/>
  <c r="F615" i="3"/>
  <c r="A617" i="3"/>
  <c r="L622" i="3" l="1"/>
  <c r="K624" i="2"/>
  <c r="D622" i="2"/>
  <c r="H622" i="2" s="1"/>
  <c r="A625" i="2"/>
  <c r="B624" i="2"/>
  <c r="I621" i="2"/>
  <c r="L621" i="2" s="1"/>
  <c r="C623" i="2"/>
  <c r="G622" i="2" s="1"/>
  <c r="E623" i="2"/>
  <c r="F623" i="2" s="1"/>
  <c r="E617" i="3"/>
  <c r="B617" i="3" s="1"/>
  <c r="D617" i="3"/>
  <c r="H615" i="3"/>
  <c r="M615" i="3" s="1"/>
  <c r="N615" i="3" s="1"/>
  <c r="O615" i="3" s="1"/>
  <c r="G616" i="3"/>
  <c r="I616" i="3"/>
  <c r="C616" i="3"/>
  <c r="J616" i="3" s="1"/>
  <c r="F616" i="3"/>
  <c r="A618" i="3"/>
  <c r="L623" i="3" l="1"/>
  <c r="K625" i="2"/>
  <c r="E624" i="2"/>
  <c r="F624" i="2" s="1"/>
  <c r="C624" i="2"/>
  <c r="G623" i="2" s="1"/>
  <c r="A626" i="2"/>
  <c r="B625" i="2"/>
  <c r="D623" i="2"/>
  <c r="H623" i="2" s="1"/>
  <c r="I622" i="2"/>
  <c r="L622" i="2" s="1"/>
  <c r="E618" i="3"/>
  <c r="B618" i="3" s="1"/>
  <c r="I618" i="3" s="1"/>
  <c r="D618" i="3"/>
  <c r="H616" i="3"/>
  <c r="M616" i="3" s="1"/>
  <c r="N616" i="3" s="1"/>
  <c r="O616" i="3" s="1"/>
  <c r="C617" i="3"/>
  <c r="J617" i="3" s="1"/>
  <c r="G617" i="3"/>
  <c r="F617" i="3"/>
  <c r="I617" i="3"/>
  <c r="A619" i="3"/>
  <c r="L624" i="3" l="1"/>
  <c r="K626" i="2"/>
  <c r="I623" i="2"/>
  <c r="L623" i="2" s="1"/>
  <c r="C625" i="2"/>
  <c r="G624" i="2" s="1"/>
  <c r="E625" i="2"/>
  <c r="F625" i="2" s="1"/>
  <c r="B626" i="2"/>
  <c r="A627" i="2"/>
  <c r="D624" i="2"/>
  <c r="H624" i="2" s="1"/>
  <c r="C618" i="3"/>
  <c r="J618" i="3" s="1"/>
  <c r="F618" i="3"/>
  <c r="G618" i="3"/>
  <c r="E619" i="3"/>
  <c r="B619" i="3" s="1"/>
  <c r="D619" i="3"/>
  <c r="H617" i="3"/>
  <c r="M617" i="3" s="1"/>
  <c r="N617" i="3" s="1"/>
  <c r="O617" i="3" s="1"/>
  <c r="A620" i="3"/>
  <c r="L625" i="3" l="1"/>
  <c r="K627" i="2"/>
  <c r="A628" i="2"/>
  <c r="B627" i="2"/>
  <c r="C626" i="2"/>
  <c r="G625" i="2" s="1"/>
  <c r="E626" i="2"/>
  <c r="F626" i="2" s="1"/>
  <c r="I624" i="2"/>
  <c r="L624" i="2" s="1"/>
  <c r="D625" i="2"/>
  <c r="H625" i="2" s="1"/>
  <c r="H618" i="3"/>
  <c r="M618" i="3" s="1"/>
  <c r="N618" i="3" s="1"/>
  <c r="O618" i="3" s="1"/>
  <c r="E620" i="3"/>
  <c r="B620" i="3" s="1"/>
  <c r="D620" i="3"/>
  <c r="G619" i="3"/>
  <c r="F619" i="3"/>
  <c r="C619" i="3"/>
  <c r="J619" i="3" s="1"/>
  <c r="I619" i="3"/>
  <c r="A621" i="3"/>
  <c r="L626" i="3" l="1"/>
  <c r="K628" i="2"/>
  <c r="D626" i="2"/>
  <c r="H626" i="2" s="1"/>
  <c r="C627" i="2"/>
  <c r="G626" i="2" s="1"/>
  <c r="E627" i="2"/>
  <c r="F627" i="2" s="1"/>
  <c r="I625" i="2"/>
  <c r="L625" i="2" s="1"/>
  <c r="B628" i="2"/>
  <c r="A629" i="2"/>
  <c r="K629" i="2" s="1"/>
  <c r="E621" i="3"/>
  <c r="B621" i="3" s="1"/>
  <c r="C621" i="3" s="1"/>
  <c r="J621" i="3" s="1"/>
  <c r="D621" i="3"/>
  <c r="H619" i="3"/>
  <c r="M619" i="3" s="1"/>
  <c r="N619" i="3" s="1"/>
  <c r="O619" i="3" s="1"/>
  <c r="I620" i="3"/>
  <c r="F620" i="3"/>
  <c r="G620" i="3"/>
  <c r="C620" i="3"/>
  <c r="J620" i="3" s="1"/>
  <c r="A622" i="3"/>
  <c r="L627" i="3" l="1"/>
  <c r="I626" i="2"/>
  <c r="L626" i="2" s="1"/>
  <c r="A630" i="2"/>
  <c r="B629" i="2"/>
  <c r="D627" i="2"/>
  <c r="H627" i="2" s="1"/>
  <c r="E628" i="2"/>
  <c r="F628" i="2" s="1"/>
  <c r="C628" i="2"/>
  <c r="G627" i="2" s="1"/>
  <c r="A623" i="3"/>
  <c r="G621" i="3"/>
  <c r="I621" i="3"/>
  <c r="F621" i="3"/>
  <c r="E622" i="3"/>
  <c r="B622" i="3" s="1"/>
  <c r="D622" i="3"/>
  <c r="H620" i="3"/>
  <c r="M620" i="3" s="1"/>
  <c r="N620" i="3" s="1"/>
  <c r="O620" i="3" s="1"/>
  <c r="L628" i="3" l="1"/>
  <c r="K630" i="2"/>
  <c r="D628" i="2"/>
  <c r="H628" i="2" s="1"/>
  <c r="I627" i="2"/>
  <c r="L627" i="2" s="1"/>
  <c r="C629" i="2"/>
  <c r="G628" i="2" s="1"/>
  <c r="E629" i="2"/>
  <c r="F629" i="2" s="1"/>
  <c r="B630" i="2"/>
  <c r="A631" i="2"/>
  <c r="K631" i="2" s="1"/>
  <c r="H621" i="3"/>
  <c r="M621" i="3" s="1"/>
  <c r="N621" i="3" s="1"/>
  <c r="O621" i="3" s="1"/>
  <c r="E623" i="3"/>
  <c r="B623" i="3" s="1"/>
  <c r="D623" i="3"/>
  <c r="F622" i="3"/>
  <c r="C622" i="3"/>
  <c r="J622" i="3" s="1"/>
  <c r="I622" i="3"/>
  <c r="G622" i="3"/>
  <c r="A624" i="3"/>
  <c r="I628" i="2" l="1"/>
  <c r="L628" i="2" s="1"/>
  <c r="D629" i="2"/>
  <c r="H629" i="2" s="1"/>
  <c r="B631" i="2"/>
  <c r="A632" i="2"/>
  <c r="L629" i="3"/>
  <c r="C630" i="2"/>
  <c r="G629" i="2" s="1"/>
  <c r="E630" i="2"/>
  <c r="F630" i="2" s="1"/>
  <c r="E624" i="3"/>
  <c r="B624" i="3" s="1"/>
  <c r="D624" i="3"/>
  <c r="C623" i="3"/>
  <c r="J623" i="3" s="1"/>
  <c r="G623" i="3"/>
  <c r="F623" i="3"/>
  <c r="I623" i="3"/>
  <c r="H622" i="3"/>
  <c r="M622" i="3" s="1"/>
  <c r="N622" i="3" s="1"/>
  <c r="O622" i="3" s="1"/>
  <c r="A625" i="3"/>
  <c r="L630" i="3" l="1"/>
  <c r="K632" i="2"/>
  <c r="D630" i="2"/>
  <c r="H630" i="2" s="1"/>
  <c r="A633" i="2"/>
  <c r="B632" i="2"/>
  <c r="E631" i="2"/>
  <c r="F631" i="2" s="1"/>
  <c r="C631" i="2"/>
  <c r="G630" i="2" s="1"/>
  <c r="I629" i="2"/>
  <c r="L629" i="2" s="1"/>
  <c r="E625" i="3"/>
  <c r="B625" i="3" s="1"/>
  <c r="D625" i="3"/>
  <c r="H623" i="3"/>
  <c r="M623" i="3" s="1"/>
  <c r="N623" i="3" s="1"/>
  <c r="O623" i="3" s="1"/>
  <c r="C624" i="3"/>
  <c r="J624" i="3" s="1"/>
  <c r="I624" i="3"/>
  <c r="G624" i="3"/>
  <c r="F624" i="3"/>
  <c r="A626" i="3"/>
  <c r="L631" i="3" l="1"/>
  <c r="K633" i="2"/>
  <c r="D631" i="2"/>
  <c r="H631" i="2" s="1"/>
  <c r="C632" i="2"/>
  <c r="G631" i="2" s="1"/>
  <c r="E632" i="2"/>
  <c r="F632" i="2" s="1"/>
  <c r="B633" i="2"/>
  <c r="A634" i="2"/>
  <c r="K634" i="2" s="1"/>
  <c r="I630" i="2"/>
  <c r="L630" i="2" s="1"/>
  <c r="E626" i="3"/>
  <c r="B626" i="3" s="1"/>
  <c r="I626" i="3" s="1"/>
  <c r="D626" i="3"/>
  <c r="H624" i="3"/>
  <c r="M624" i="3" s="1"/>
  <c r="N624" i="3" s="1"/>
  <c r="O624" i="3" s="1"/>
  <c r="I625" i="3"/>
  <c r="F625" i="3"/>
  <c r="C625" i="3"/>
  <c r="J625" i="3" s="1"/>
  <c r="G625" i="3"/>
  <c r="A627" i="3"/>
  <c r="D632" i="2" l="1"/>
  <c r="H632" i="2" s="1"/>
  <c r="A635" i="2"/>
  <c r="B634" i="2"/>
  <c r="L632" i="3"/>
  <c r="C633" i="2"/>
  <c r="G632" i="2" s="1"/>
  <c r="E633" i="2"/>
  <c r="F633" i="2" s="1"/>
  <c r="I631" i="2"/>
  <c r="L631" i="2" s="1"/>
  <c r="C626" i="3"/>
  <c r="J626" i="3" s="1"/>
  <c r="F626" i="3"/>
  <c r="G626" i="3"/>
  <c r="E627" i="3"/>
  <c r="B627" i="3" s="1"/>
  <c r="D627" i="3"/>
  <c r="H625" i="3"/>
  <c r="M625" i="3" s="1"/>
  <c r="N625" i="3" s="1"/>
  <c r="O625" i="3" s="1"/>
  <c r="A628" i="3"/>
  <c r="L633" i="3" l="1"/>
  <c r="K635" i="2"/>
  <c r="C634" i="2"/>
  <c r="G633" i="2" s="1"/>
  <c r="E634" i="2"/>
  <c r="F634" i="2" s="1"/>
  <c r="D633" i="2"/>
  <c r="H633" i="2" s="1"/>
  <c r="B635" i="2"/>
  <c r="A636" i="2"/>
  <c r="I632" i="2"/>
  <c r="L632" i="2" s="1"/>
  <c r="H626" i="3"/>
  <c r="M626" i="3" s="1"/>
  <c r="N626" i="3" s="1"/>
  <c r="O626" i="3" s="1"/>
  <c r="E628" i="3"/>
  <c r="B628" i="3" s="1"/>
  <c r="D628" i="3"/>
  <c r="I627" i="3"/>
  <c r="F627" i="3"/>
  <c r="G627" i="3"/>
  <c r="C627" i="3"/>
  <c r="J627" i="3" s="1"/>
  <c r="A629" i="3"/>
  <c r="L634" i="3" l="1"/>
  <c r="K636" i="2"/>
  <c r="A637" i="2"/>
  <c r="K637" i="2" s="1"/>
  <c r="B636" i="2"/>
  <c r="E635" i="2"/>
  <c r="F635" i="2" s="1"/>
  <c r="C635" i="2"/>
  <c r="G634" i="2" s="1"/>
  <c r="I633" i="2"/>
  <c r="L633" i="2" s="1"/>
  <c r="D634" i="2"/>
  <c r="H634" i="2" s="1"/>
  <c r="E629" i="3"/>
  <c r="B629" i="3" s="1"/>
  <c r="D629" i="3"/>
  <c r="H627" i="3"/>
  <c r="M627" i="3" s="1"/>
  <c r="N627" i="3" s="1"/>
  <c r="O627" i="3" s="1"/>
  <c r="F628" i="3"/>
  <c r="C628" i="3"/>
  <c r="J628" i="3" s="1"/>
  <c r="I628" i="3"/>
  <c r="G628" i="3"/>
  <c r="A630" i="3"/>
  <c r="L635" i="3" l="1"/>
  <c r="C636" i="2"/>
  <c r="G635" i="2" s="1"/>
  <c r="E636" i="2"/>
  <c r="F636" i="2" s="1"/>
  <c r="I634" i="2"/>
  <c r="L634" i="2" s="1"/>
  <c r="D635" i="2"/>
  <c r="H635" i="2" s="1"/>
  <c r="B637" i="2"/>
  <c r="A638" i="2"/>
  <c r="K638" i="2" s="1"/>
  <c r="E630" i="3"/>
  <c r="B630" i="3" s="1"/>
  <c r="F630" i="3" s="1"/>
  <c r="D630" i="3"/>
  <c r="H628" i="3"/>
  <c r="M628" i="3" s="1"/>
  <c r="N628" i="3" s="1"/>
  <c r="O628" i="3" s="1"/>
  <c r="I629" i="3"/>
  <c r="C629" i="3"/>
  <c r="J629" i="3" s="1"/>
  <c r="F629" i="3"/>
  <c r="G629" i="3"/>
  <c r="A631" i="3"/>
  <c r="I635" i="2" l="1"/>
  <c r="L635" i="2" s="1"/>
  <c r="B638" i="2"/>
  <c r="A639" i="2"/>
  <c r="L636" i="3"/>
  <c r="C637" i="2"/>
  <c r="G636" i="2" s="1"/>
  <c r="E637" i="2"/>
  <c r="F637" i="2" s="1"/>
  <c r="D636" i="2"/>
  <c r="H636" i="2" s="1"/>
  <c r="I630" i="3"/>
  <c r="G630" i="3"/>
  <c r="H630" i="3" s="1"/>
  <c r="C630" i="3"/>
  <c r="J630" i="3" s="1"/>
  <c r="E631" i="3"/>
  <c r="B631" i="3" s="1"/>
  <c r="D631" i="3"/>
  <c r="H629" i="3"/>
  <c r="M629" i="3" s="1"/>
  <c r="N629" i="3" s="1"/>
  <c r="O629" i="3" s="1"/>
  <c r="A632" i="3"/>
  <c r="L637" i="3" l="1"/>
  <c r="K639" i="2"/>
  <c r="C638" i="2"/>
  <c r="G637" i="2" s="1"/>
  <c r="E638" i="2"/>
  <c r="F638" i="2" s="1"/>
  <c r="I636" i="2"/>
  <c r="L636" i="2" s="1"/>
  <c r="D637" i="2"/>
  <c r="H637" i="2" s="1"/>
  <c r="B639" i="2"/>
  <c r="A640" i="2"/>
  <c r="K640" i="2" s="1"/>
  <c r="M630" i="3"/>
  <c r="N630" i="3" s="1"/>
  <c r="O630" i="3" s="1"/>
  <c r="E632" i="3"/>
  <c r="B632" i="3" s="1"/>
  <c r="D632" i="3"/>
  <c r="C631" i="3"/>
  <c r="J631" i="3" s="1"/>
  <c r="F631" i="3"/>
  <c r="G631" i="3"/>
  <c r="I631" i="3"/>
  <c r="A633" i="3"/>
  <c r="L638" i="3" l="1"/>
  <c r="E639" i="2"/>
  <c r="F639" i="2" s="1"/>
  <c r="C639" i="2"/>
  <c r="G638" i="2" s="1"/>
  <c r="D638" i="2"/>
  <c r="H638" i="2" s="1"/>
  <c r="I637" i="2"/>
  <c r="L637" i="2" s="1"/>
  <c r="B640" i="2"/>
  <c r="A641" i="2"/>
  <c r="E633" i="3"/>
  <c r="B633" i="3" s="1"/>
  <c r="D633" i="3"/>
  <c r="H631" i="3"/>
  <c r="M631" i="3" s="1"/>
  <c r="N631" i="3" s="1"/>
  <c r="O631" i="3" s="1"/>
  <c r="C632" i="3"/>
  <c r="J632" i="3" s="1"/>
  <c r="I632" i="3"/>
  <c r="F632" i="3"/>
  <c r="G632" i="3"/>
  <c r="A634" i="3"/>
  <c r="L639" i="3" l="1"/>
  <c r="K641" i="2"/>
  <c r="E640" i="2"/>
  <c r="F640" i="2" s="1"/>
  <c r="C640" i="2"/>
  <c r="G639" i="2" s="1"/>
  <c r="I638" i="2"/>
  <c r="L638" i="2" s="1"/>
  <c r="D639" i="2"/>
  <c r="H639" i="2" s="1"/>
  <c r="A642" i="2"/>
  <c r="K642" i="2" s="1"/>
  <c r="B641" i="2"/>
  <c r="E634" i="3"/>
  <c r="B634" i="3" s="1"/>
  <c r="D634" i="3"/>
  <c r="H632" i="3"/>
  <c r="M632" i="3" s="1"/>
  <c r="N632" i="3" s="1"/>
  <c r="O632" i="3" s="1"/>
  <c r="G633" i="3"/>
  <c r="F633" i="3"/>
  <c r="C633" i="3"/>
  <c r="J633" i="3" s="1"/>
  <c r="I633" i="3"/>
  <c r="A635" i="3"/>
  <c r="L640" i="3" l="1"/>
  <c r="A643" i="2"/>
  <c r="K643" i="2" s="1"/>
  <c r="B642" i="2"/>
  <c r="D640" i="2"/>
  <c r="H640" i="2" s="1"/>
  <c r="I639" i="2"/>
  <c r="L639" i="2" s="1"/>
  <c r="E641" i="2"/>
  <c r="F641" i="2" s="1"/>
  <c r="C641" i="2"/>
  <c r="G640" i="2" s="1"/>
  <c r="E635" i="3"/>
  <c r="B635" i="3" s="1"/>
  <c r="D635" i="3"/>
  <c r="H633" i="3"/>
  <c r="M633" i="3" s="1"/>
  <c r="N633" i="3" s="1"/>
  <c r="O633" i="3" s="1"/>
  <c r="I634" i="3"/>
  <c r="F634" i="3"/>
  <c r="C634" i="3"/>
  <c r="J634" i="3" s="1"/>
  <c r="G634" i="3"/>
  <c r="A636" i="3"/>
  <c r="L641" i="3" l="1"/>
  <c r="I640" i="2"/>
  <c r="L640" i="2" s="1"/>
  <c r="D641" i="2"/>
  <c r="H641" i="2" s="1"/>
  <c r="C642" i="2"/>
  <c r="G641" i="2" s="1"/>
  <c r="E642" i="2"/>
  <c r="F642" i="2" s="1"/>
  <c r="B643" i="2"/>
  <c r="A644" i="2"/>
  <c r="E636" i="3"/>
  <c r="B636" i="3" s="1"/>
  <c r="D636" i="3"/>
  <c r="H634" i="3"/>
  <c r="M634" i="3" s="1"/>
  <c r="N634" i="3" s="1"/>
  <c r="O634" i="3" s="1"/>
  <c r="C635" i="3"/>
  <c r="J635" i="3" s="1"/>
  <c r="F635" i="3"/>
  <c r="I635" i="3"/>
  <c r="G635" i="3"/>
  <c r="A637" i="3"/>
  <c r="L642" i="3" l="1"/>
  <c r="K644" i="2"/>
  <c r="D642" i="2"/>
  <c r="H642" i="2" s="1"/>
  <c r="I641" i="2"/>
  <c r="L641" i="2" s="1"/>
  <c r="A645" i="2"/>
  <c r="B644" i="2"/>
  <c r="C643" i="2"/>
  <c r="G642" i="2" s="1"/>
  <c r="E643" i="2"/>
  <c r="F643" i="2" s="1"/>
  <c r="E637" i="3"/>
  <c r="B637" i="3" s="1"/>
  <c r="I637" i="3" s="1"/>
  <c r="D637" i="3"/>
  <c r="H635" i="3"/>
  <c r="M635" i="3" s="1"/>
  <c r="N635" i="3" s="1"/>
  <c r="O635" i="3" s="1"/>
  <c r="I636" i="3"/>
  <c r="G636" i="3"/>
  <c r="C636" i="3"/>
  <c r="J636" i="3" s="1"/>
  <c r="F636" i="3"/>
  <c r="A638" i="3"/>
  <c r="L643" i="3" l="1"/>
  <c r="K645" i="2"/>
  <c r="I642" i="2"/>
  <c r="L642" i="2" s="1"/>
  <c r="C644" i="2"/>
  <c r="G643" i="2" s="1"/>
  <c r="E644" i="2"/>
  <c r="F644" i="2" s="1"/>
  <c r="B645" i="2"/>
  <c r="A646" i="2"/>
  <c r="D643" i="2"/>
  <c r="H643" i="2" s="1"/>
  <c r="C637" i="3"/>
  <c r="J637" i="3" s="1"/>
  <c r="G637" i="3"/>
  <c r="F637" i="3"/>
  <c r="E638" i="3"/>
  <c r="B638" i="3" s="1"/>
  <c r="D638" i="3"/>
  <c r="H636" i="3"/>
  <c r="M636" i="3" s="1"/>
  <c r="N636" i="3" s="1"/>
  <c r="O636" i="3" s="1"/>
  <c r="A639" i="3"/>
  <c r="L644" i="3" l="1"/>
  <c r="K646" i="2"/>
  <c r="D644" i="2"/>
  <c r="H644" i="2" s="1"/>
  <c r="I643" i="2"/>
  <c r="L643" i="2" s="1"/>
  <c r="B646" i="2"/>
  <c r="A647" i="2"/>
  <c r="C645" i="2"/>
  <c r="G644" i="2" s="1"/>
  <c r="E645" i="2"/>
  <c r="F645" i="2" s="1"/>
  <c r="H637" i="3"/>
  <c r="M637" i="3" s="1"/>
  <c r="N637" i="3" s="1"/>
  <c r="O637" i="3" s="1"/>
  <c r="E639" i="3"/>
  <c r="B639" i="3" s="1"/>
  <c r="D639" i="3"/>
  <c r="F638" i="3"/>
  <c r="C638" i="3"/>
  <c r="J638" i="3" s="1"/>
  <c r="G638" i="3"/>
  <c r="I638" i="3"/>
  <c r="A640" i="3"/>
  <c r="L645" i="3" l="1"/>
  <c r="K647" i="2"/>
  <c r="I644" i="2"/>
  <c r="L644" i="2" s="1"/>
  <c r="D645" i="2"/>
  <c r="H645" i="2" s="1"/>
  <c r="B647" i="2"/>
  <c r="A648" i="2"/>
  <c r="C646" i="2"/>
  <c r="G645" i="2" s="1"/>
  <c r="E646" i="2"/>
  <c r="F646" i="2" s="1"/>
  <c r="E640" i="3"/>
  <c r="B640" i="3" s="1"/>
  <c r="F640" i="3" s="1"/>
  <c r="D640" i="3"/>
  <c r="H638" i="3"/>
  <c r="M638" i="3" s="1"/>
  <c r="N638" i="3" s="1"/>
  <c r="O638" i="3" s="1"/>
  <c r="G639" i="3"/>
  <c r="F639" i="3"/>
  <c r="I639" i="3"/>
  <c r="C639" i="3"/>
  <c r="J639" i="3" s="1"/>
  <c r="A641" i="3"/>
  <c r="L646" i="3" l="1"/>
  <c r="K648" i="2"/>
  <c r="D646" i="2"/>
  <c r="H646" i="2" s="1"/>
  <c r="A649" i="2"/>
  <c r="B648" i="2"/>
  <c r="C647" i="2"/>
  <c r="G646" i="2" s="1"/>
  <c r="E647" i="2"/>
  <c r="F647" i="2" s="1"/>
  <c r="I645" i="2"/>
  <c r="L645" i="2" s="1"/>
  <c r="G640" i="3"/>
  <c r="H640" i="3" s="1"/>
  <c r="C640" i="3"/>
  <c r="J640" i="3" s="1"/>
  <c r="I640" i="3"/>
  <c r="E641" i="3"/>
  <c r="B641" i="3" s="1"/>
  <c r="I641" i="3" s="1"/>
  <c r="D641" i="3"/>
  <c r="H639" i="3"/>
  <c r="M639" i="3" s="1"/>
  <c r="N639" i="3" s="1"/>
  <c r="O639" i="3" s="1"/>
  <c r="A642" i="3"/>
  <c r="L647" i="3" l="1"/>
  <c r="K649" i="2"/>
  <c r="I646" i="2"/>
  <c r="L646" i="2" s="1"/>
  <c r="D647" i="2"/>
  <c r="H647" i="2" s="1"/>
  <c r="A650" i="2"/>
  <c r="B649" i="2"/>
  <c r="E648" i="2"/>
  <c r="F648" i="2" s="1"/>
  <c r="C648" i="2"/>
  <c r="G647" i="2" s="1"/>
  <c r="M640" i="3"/>
  <c r="N640" i="3" s="1"/>
  <c r="O640" i="3" s="1"/>
  <c r="F641" i="3"/>
  <c r="G641" i="3"/>
  <c r="C641" i="3"/>
  <c r="J641" i="3" s="1"/>
  <c r="E642" i="3"/>
  <c r="B642" i="3" s="1"/>
  <c r="D642" i="3"/>
  <c r="A643" i="3"/>
  <c r="L648" i="3" l="1"/>
  <c r="K650" i="2"/>
  <c r="D648" i="2"/>
  <c r="H648" i="2" s="1"/>
  <c r="E649" i="2"/>
  <c r="F649" i="2" s="1"/>
  <c r="C649" i="2"/>
  <c r="G648" i="2" s="1"/>
  <c r="A651" i="2"/>
  <c r="K651" i="2" s="1"/>
  <c r="B650" i="2"/>
  <c r="I647" i="2"/>
  <c r="L647" i="2" s="1"/>
  <c r="H641" i="3"/>
  <c r="M641" i="3" s="1"/>
  <c r="N641" i="3" s="1"/>
  <c r="O641" i="3" s="1"/>
  <c r="E643" i="3"/>
  <c r="B643" i="3" s="1"/>
  <c r="D643" i="3"/>
  <c r="C642" i="3"/>
  <c r="J642" i="3" s="1"/>
  <c r="I642" i="3"/>
  <c r="G642" i="3"/>
  <c r="F642" i="3"/>
  <c r="A644" i="3"/>
  <c r="C650" i="2" l="1"/>
  <c r="G649" i="2" s="1"/>
  <c r="E650" i="2"/>
  <c r="F650" i="2" s="1"/>
  <c r="B651" i="2"/>
  <c r="A652" i="2"/>
  <c r="L649" i="3"/>
  <c r="D649" i="2"/>
  <c r="H649" i="2" s="1"/>
  <c r="I648" i="2"/>
  <c r="L648" i="2" s="1"/>
  <c r="E644" i="3"/>
  <c r="B644" i="3" s="1"/>
  <c r="D644" i="3"/>
  <c r="H642" i="3"/>
  <c r="M642" i="3" s="1"/>
  <c r="N642" i="3" s="1"/>
  <c r="O642" i="3" s="1"/>
  <c r="C643" i="3"/>
  <c r="J643" i="3" s="1"/>
  <c r="F643" i="3"/>
  <c r="G643" i="3"/>
  <c r="I643" i="3"/>
  <c r="A645" i="3"/>
  <c r="L650" i="3" l="1"/>
  <c r="K652" i="2"/>
  <c r="D650" i="2"/>
  <c r="H650" i="2" s="1"/>
  <c r="A653" i="2"/>
  <c r="B652" i="2"/>
  <c r="E651" i="2"/>
  <c r="F651" i="2" s="1"/>
  <c r="C651" i="2"/>
  <c r="G650" i="2" s="1"/>
  <c r="I649" i="2"/>
  <c r="L649" i="2" s="1"/>
  <c r="E645" i="3"/>
  <c r="B645" i="3" s="1"/>
  <c r="D645" i="3"/>
  <c r="H643" i="3"/>
  <c r="M643" i="3" s="1"/>
  <c r="N643" i="3" s="1"/>
  <c r="O643" i="3" s="1"/>
  <c r="G644" i="3"/>
  <c r="F644" i="3"/>
  <c r="I644" i="3"/>
  <c r="C644" i="3"/>
  <c r="J644" i="3" s="1"/>
  <c r="A646" i="3"/>
  <c r="L651" i="3" l="1"/>
  <c r="K653" i="2"/>
  <c r="C652" i="2"/>
  <c r="G651" i="2" s="1"/>
  <c r="E652" i="2"/>
  <c r="F652" i="2" s="1"/>
  <c r="D651" i="2"/>
  <c r="H651" i="2" s="1"/>
  <c r="B653" i="2"/>
  <c r="A654" i="2"/>
  <c r="K654" i="2" s="1"/>
  <c r="I650" i="2"/>
  <c r="L650" i="2" s="1"/>
  <c r="E646" i="3"/>
  <c r="B646" i="3" s="1"/>
  <c r="C646" i="3" s="1"/>
  <c r="J646" i="3" s="1"/>
  <c r="D646" i="3"/>
  <c r="H644" i="3"/>
  <c r="M644" i="3" s="1"/>
  <c r="N644" i="3" s="1"/>
  <c r="O644" i="3" s="1"/>
  <c r="F645" i="3"/>
  <c r="I645" i="3"/>
  <c r="G645" i="3"/>
  <c r="C645" i="3"/>
  <c r="J645" i="3" s="1"/>
  <c r="A647" i="3"/>
  <c r="L652" i="3" l="1"/>
  <c r="D652" i="2"/>
  <c r="H652" i="2" s="1"/>
  <c r="B654" i="2"/>
  <c r="A655" i="2"/>
  <c r="C653" i="2"/>
  <c r="G652" i="2" s="1"/>
  <c r="E653" i="2"/>
  <c r="F653" i="2" s="1"/>
  <c r="I651" i="2"/>
  <c r="L651" i="2" s="1"/>
  <c r="F646" i="3"/>
  <c r="I646" i="3"/>
  <c r="G646" i="3"/>
  <c r="E647" i="3"/>
  <c r="B647" i="3" s="1"/>
  <c r="D647" i="3"/>
  <c r="H645" i="3"/>
  <c r="M645" i="3" s="1"/>
  <c r="N645" i="3" s="1"/>
  <c r="O645" i="3" s="1"/>
  <c r="A648" i="3"/>
  <c r="L653" i="3" l="1"/>
  <c r="K655" i="2"/>
  <c r="I652" i="2"/>
  <c r="L652" i="2" s="1"/>
  <c r="B655" i="2"/>
  <c r="A656" i="2"/>
  <c r="D653" i="2"/>
  <c r="H653" i="2" s="1"/>
  <c r="C654" i="2"/>
  <c r="G653" i="2" s="1"/>
  <c r="E654" i="2"/>
  <c r="F654" i="2" s="1"/>
  <c r="H646" i="3"/>
  <c r="M646" i="3" s="1"/>
  <c r="N646" i="3" s="1"/>
  <c r="O646" i="3" s="1"/>
  <c r="E648" i="3"/>
  <c r="B648" i="3" s="1"/>
  <c r="D648" i="3"/>
  <c r="I647" i="3"/>
  <c r="F647" i="3"/>
  <c r="G647" i="3"/>
  <c r="C647" i="3"/>
  <c r="J647" i="3" s="1"/>
  <c r="A649" i="3"/>
  <c r="L654" i="3" l="1"/>
  <c r="K656" i="2"/>
  <c r="D654" i="2"/>
  <c r="H654" i="2" s="1"/>
  <c r="I653" i="2"/>
  <c r="L653" i="2" s="1"/>
  <c r="A657" i="2"/>
  <c r="B656" i="2"/>
  <c r="E655" i="2"/>
  <c r="F655" i="2" s="1"/>
  <c r="C655" i="2"/>
  <c r="G654" i="2" s="1"/>
  <c r="E649" i="3"/>
  <c r="B649" i="3" s="1"/>
  <c r="D649" i="3"/>
  <c r="H647" i="3"/>
  <c r="M647" i="3" s="1"/>
  <c r="N647" i="3" s="1"/>
  <c r="O647" i="3" s="1"/>
  <c r="F648" i="3"/>
  <c r="G648" i="3"/>
  <c r="I648" i="3"/>
  <c r="C648" i="3"/>
  <c r="J648" i="3" s="1"/>
  <c r="A650" i="3"/>
  <c r="L655" i="3" l="1"/>
  <c r="K657" i="2"/>
  <c r="I654" i="2"/>
  <c r="L654" i="2" s="1"/>
  <c r="D655" i="2"/>
  <c r="H655" i="2" s="1"/>
  <c r="C656" i="2"/>
  <c r="G655" i="2" s="1"/>
  <c r="E656" i="2"/>
  <c r="F656" i="2" s="1"/>
  <c r="B657" i="2"/>
  <c r="A658" i="2"/>
  <c r="K658" i="2" s="1"/>
  <c r="E650" i="3"/>
  <c r="B650" i="3" s="1"/>
  <c r="D650" i="3"/>
  <c r="H648" i="3"/>
  <c r="M648" i="3" s="1"/>
  <c r="N648" i="3" s="1"/>
  <c r="O648" i="3" s="1"/>
  <c r="I649" i="3"/>
  <c r="F649" i="3"/>
  <c r="C649" i="3"/>
  <c r="J649" i="3" s="1"/>
  <c r="G649" i="3"/>
  <c r="A651" i="3"/>
  <c r="L656" i="3" l="1"/>
  <c r="B658" i="2"/>
  <c r="A659" i="2"/>
  <c r="E657" i="2"/>
  <c r="F657" i="2" s="1"/>
  <c r="C657" i="2"/>
  <c r="G656" i="2" s="1"/>
  <c r="D656" i="2"/>
  <c r="H656" i="2" s="1"/>
  <c r="I655" i="2"/>
  <c r="L655" i="2" s="1"/>
  <c r="E651" i="3"/>
  <c r="B651" i="3" s="1"/>
  <c r="C651" i="3" s="1"/>
  <c r="J651" i="3" s="1"/>
  <c r="D651" i="3"/>
  <c r="G650" i="3"/>
  <c r="F650" i="3"/>
  <c r="C650" i="3"/>
  <c r="J650" i="3" s="1"/>
  <c r="I650" i="3"/>
  <c r="H649" i="3"/>
  <c r="M649" i="3" s="1"/>
  <c r="N649" i="3" s="1"/>
  <c r="O649" i="3" s="1"/>
  <c r="A652" i="3"/>
  <c r="L657" i="3" l="1"/>
  <c r="K659" i="2"/>
  <c r="I656" i="2"/>
  <c r="L656" i="2" s="1"/>
  <c r="D657" i="2"/>
  <c r="H657" i="2" s="1"/>
  <c r="B659" i="2"/>
  <c r="A660" i="2"/>
  <c r="K660" i="2" s="1"/>
  <c r="E658" i="2"/>
  <c r="F658" i="2" s="1"/>
  <c r="C658" i="2"/>
  <c r="G657" i="2" s="1"/>
  <c r="F651" i="3"/>
  <c r="I651" i="3"/>
  <c r="G651" i="3"/>
  <c r="E652" i="3"/>
  <c r="B652" i="3" s="1"/>
  <c r="D652" i="3"/>
  <c r="H650" i="3"/>
  <c r="M650" i="3" s="1"/>
  <c r="N650" i="3" s="1"/>
  <c r="O650" i="3" s="1"/>
  <c r="A653" i="3"/>
  <c r="L658" i="3" l="1"/>
  <c r="I657" i="2"/>
  <c r="L657" i="2" s="1"/>
  <c r="D658" i="2"/>
  <c r="H658" i="2" s="1"/>
  <c r="A661" i="2"/>
  <c r="B660" i="2"/>
  <c r="E659" i="2"/>
  <c r="F659" i="2" s="1"/>
  <c r="C659" i="2"/>
  <c r="G658" i="2" s="1"/>
  <c r="H651" i="3"/>
  <c r="M651" i="3" s="1"/>
  <c r="N651" i="3" s="1"/>
  <c r="O651" i="3" s="1"/>
  <c r="E653" i="3"/>
  <c r="B653" i="3" s="1"/>
  <c r="D653" i="3"/>
  <c r="G652" i="3"/>
  <c r="C652" i="3"/>
  <c r="J652" i="3" s="1"/>
  <c r="I652" i="3"/>
  <c r="F652" i="3"/>
  <c r="A654" i="3"/>
  <c r="L659" i="3" l="1"/>
  <c r="K661" i="2"/>
  <c r="I658" i="2"/>
  <c r="L658" i="2" s="1"/>
  <c r="C660" i="2"/>
  <c r="G659" i="2" s="1"/>
  <c r="E660" i="2"/>
  <c r="F660" i="2" s="1"/>
  <c r="D659" i="2"/>
  <c r="H659" i="2" s="1"/>
  <c r="B661" i="2"/>
  <c r="A662" i="2"/>
  <c r="E654" i="3"/>
  <c r="B654" i="3" s="1"/>
  <c r="D654" i="3"/>
  <c r="H652" i="3"/>
  <c r="M652" i="3" s="1"/>
  <c r="N652" i="3" s="1"/>
  <c r="O652" i="3" s="1"/>
  <c r="G653" i="3"/>
  <c r="C653" i="3"/>
  <c r="J653" i="3" s="1"/>
  <c r="F653" i="3"/>
  <c r="I653" i="3"/>
  <c r="A655" i="3"/>
  <c r="L660" i="3" l="1"/>
  <c r="K662" i="2"/>
  <c r="C661" i="2"/>
  <c r="G660" i="2" s="1"/>
  <c r="E661" i="2"/>
  <c r="F661" i="2" s="1"/>
  <c r="I659" i="2"/>
  <c r="L659" i="2" s="1"/>
  <c r="D660" i="2"/>
  <c r="H660" i="2" s="1"/>
  <c r="A663" i="2"/>
  <c r="B662" i="2"/>
  <c r="E655" i="3"/>
  <c r="B655" i="3" s="1"/>
  <c r="D655" i="3"/>
  <c r="H653" i="3"/>
  <c r="M653" i="3" s="1"/>
  <c r="N653" i="3" s="1"/>
  <c r="O653" i="3" s="1"/>
  <c r="G654" i="3"/>
  <c r="F654" i="3"/>
  <c r="C654" i="3"/>
  <c r="J654" i="3" s="1"/>
  <c r="I654" i="3"/>
  <c r="A656" i="3"/>
  <c r="L661" i="3" l="1"/>
  <c r="K663" i="2"/>
  <c r="C662" i="2"/>
  <c r="G661" i="2" s="1"/>
  <c r="E662" i="2"/>
  <c r="F662" i="2" s="1"/>
  <c r="B663" i="2"/>
  <c r="A664" i="2"/>
  <c r="I660" i="2"/>
  <c r="L660" i="2" s="1"/>
  <c r="D661" i="2"/>
  <c r="H661" i="2" s="1"/>
  <c r="E656" i="3"/>
  <c r="B656" i="3" s="1"/>
  <c r="D656" i="3"/>
  <c r="H654" i="3"/>
  <c r="M654" i="3" s="1"/>
  <c r="N654" i="3" s="1"/>
  <c r="O654" i="3" s="1"/>
  <c r="C655" i="3"/>
  <c r="J655" i="3" s="1"/>
  <c r="F655" i="3"/>
  <c r="G655" i="3"/>
  <c r="I655" i="3"/>
  <c r="A657" i="3"/>
  <c r="L662" i="3" l="1"/>
  <c r="K664" i="2"/>
  <c r="E663" i="2"/>
  <c r="F663" i="2" s="1"/>
  <c r="C663" i="2"/>
  <c r="G662" i="2" s="1"/>
  <c r="D662" i="2"/>
  <c r="H662" i="2" s="1"/>
  <c r="I661" i="2"/>
  <c r="L661" i="2" s="1"/>
  <c r="B664" i="2"/>
  <c r="A665" i="2"/>
  <c r="E657" i="3"/>
  <c r="B657" i="3" s="1"/>
  <c r="D657" i="3"/>
  <c r="H655" i="3"/>
  <c r="M655" i="3" s="1"/>
  <c r="N655" i="3" s="1"/>
  <c r="O655" i="3" s="1"/>
  <c r="G656" i="3"/>
  <c r="F656" i="3"/>
  <c r="I656" i="3"/>
  <c r="C656" i="3"/>
  <c r="J656" i="3" s="1"/>
  <c r="A658" i="3"/>
  <c r="L663" i="3" l="1"/>
  <c r="K665" i="2"/>
  <c r="E664" i="2"/>
  <c r="F664" i="2" s="1"/>
  <c r="C664" i="2"/>
  <c r="G663" i="2" s="1"/>
  <c r="I662" i="2"/>
  <c r="L662" i="2" s="1"/>
  <c r="D663" i="2"/>
  <c r="H663" i="2" s="1"/>
  <c r="B665" i="2"/>
  <c r="A666" i="2"/>
  <c r="E658" i="3"/>
  <c r="B658" i="3" s="1"/>
  <c r="D658" i="3"/>
  <c r="H656" i="3"/>
  <c r="M656" i="3" s="1"/>
  <c r="N656" i="3" s="1"/>
  <c r="O656" i="3" s="1"/>
  <c r="C657" i="3"/>
  <c r="J657" i="3" s="1"/>
  <c r="I657" i="3"/>
  <c r="G657" i="3"/>
  <c r="F657" i="3"/>
  <c r="A659" i="3"/>
  <c r="L664" i="3" l="1"/>
  <c r="K666" i="2"/>
  <c r="A667" i="2"/>
  <c r="K667" i="2" s="1"/>
  <c r="B666" i="2"/>
  <c r="C665" i="2"/>
  <c r="G664" i="2" s="1"/>
  <c r="E665" i="2"/>
  <c r="F665" i="2" s="1"/>
  <c r="D664" i="2"/>
  <c r="H664" i="2" s="1"/>
  <c r="I663" i="2"/>
  <c r="L663" i="2" s="1"/>
  <c r="E659" i="3"/>
  <c r="B659" i="3" s="1"/>
  <c r="D659" i="3"/>
  <c r="H657" i="3"/>
  <c r="M657" i="3" s="1"/>
  <c r="N657" i="3" s="1"/>
  <c r="O657" i="3" s="1"/>
  <c r="I658" i="3"/>
  <c r="F658" i="3"/>
  <c r="C658" i="3"/>
  <c r="J658" i="3" s="1"/>
  <c r="G658" i="3"/>
  <c r="A660" i="3"/>
  <c r="L665" i="3" l="1"/>
  <c r="D665" i="2"/>
  <c r="H665" i="2" s="1"/>
  <c r="I664" i="2"/>
  <c r="L664" i="2" s="1"/>
  <c r="C666" i="2"/>
  <c r="G665" i="2" s="1"/>
  <c r="E666" i="2"/>
  <c r="F666" i="2" s="1"/>
  <c r="B667" i="2"/>
  <c r="A668" i="2"/>
  <c r="E660" i="3"/>
  <c r="B660" i="3" s="1"/>
  <c r="D660" i="3"/>
  <c r="H658" i="3"/>
  <c r="M658" i="3" s="1"/>
  <c r="N658" i="3" s="1"/>
  <c r="O658" i="3" s="1"/>
  <c r="C659" i="3"/>
  <c r="J659" i="3" s="1"/>
  <c r="I659" i="3"/>
  <c r="G659" i="3"/>
  <c r="F659" i="3"/>
  <c r="A661" i="3"/>
  <c r="L666" i="3" l="1"/>
  <c r="K668" i="2"/>
  <c r="D666" i="2"/>
  <c r="H666" i="2" s="1"/>
  <c r="A669" i="2"/>
  <c r="B668" i="2"/>
  <c r="E667" i="2"/>
  <c r="F667" i="2" s="1"/>
  <c r="C667" i="2"/>
  <c r="G666" i="2" s="1"/>
  <c r="I665" i="2"/>
  <c r="L665" i="2" s="1"/>
  <c r="E661" i="3"/>
  <c r="B661" i="3" s="1"/>
  <c r="F661" i="3" s="1"/>
  <c r="D661" i="3"/>
  <c r="H659" i="3"/>
  <c r="M659" i="3" s="1"/>
  <c r="N659" i="3" s="1"/>
  <c r="O659" i="3" s="1"/>
  <c r="F660" i="3"/>
  <c r="C660" i="3"/>
  <c r="J660" i="3" s="1"/>
  <c r="I660" i="3"/>
  <c r="G660" i="3"/>
  <c r="A662" i="3"/>
  <c r="L667" i="3" l="1"/>
  <c r="K669" i="2"/>
  <c r="D667" i="2"/>
  <c r="H667" i="2" s="1"/>
  <c r="E668" i="2"/>
  <c r="F668" i="2" s="1"/>
  <c r="C668" i="2"/>
  <c r="G667" i="2" s="1"/>
  <c r="A670" i="2"/>
  <c r="B669" i="2"/>
  <c r="I666" i="2"/>
  <c r="L666" i="2" s="1"/>
  <c r="I661" i="3"/>
  <c r="G661" i="3"/>
  <c r="H661" i="3" s="1"/>
  <c r="E662" i="3"/>
  <c r="B662" i="3" s="1"/>
  <c r="D662" i="3"/>
  <c r="C661" i="3"/>
  <c r="J661" i="3" s="1"/>
  <c r="H660" i="3"/>
  <c r="M660" i="3" s="1"/>
  <c r="N660" i="3" s="1"/>
  <c r="O660" i="3" s="1"/>
  <c r="A663" i="3"/>
  <c r="L668" i="3" l="1"/>
  <c r="K670" i="2"/>
  <c r="C669" i="2"/>
  <c r="G668" i="2" s="1"/>
  <c r="E669" i="2"/>
  <c r="F669" i="2" s="1"/>
  <c r="D668" i="2"/>
  <c r="H668" i="2" s="1"/>
  <c r="B670" i="2"/>
  <c r="A671" i="2"/>
  <c r="I667" i="2"/>
  <c r="L667" i="2" s="1"/>
  <c r="M661" i="3"/>
  <c r="N661" i="3" s="1"/>
  <c r="O661" i="3" s="1"/>
  <c r="E663" i="3"/>
  <c r="B663" i="3" s="1"/>
  <c r="D663" i="3"/>
  <c r="G662" i="3"/>
  <c r="F662" i="3"/>
  <c r="C662" i="3"/>
  <c r="J662" i="3" s="1"/>
  <c r="I662" i="3"/>
  <c r="A664" i="3"/>
  <c r="L669" i="3" l="1"/>
  <c r="K671" i="2"/>
  <c r="D669" i="2"/>
  <c r="H669" i="2" s="1"/>
  <c r="B671" i="2"/>
  <c r="A672" i="2"/>
  <c r="E670" i="2"/>
  <c r="F670" i="2" s="1"/>
  <c r="C670" i="2"/>
  <c r="G669" i="2" s="1"/>
  <c r="I668" i="2"/>
  <c r="L668" i="2" s="1"/>
  <c r="E664" i="3"/>
  <c r="B664" i="3" s="1"/>
  <c r="D664" i="3"/>
  <c r="H662" i="3"/>
  <c r="M662" i="3" s="1"/>
  <c r="N662" i="3" s="1"/>
  <c r="O662" i="3" s="1"/>
  <c r="F663" i="3"/>
  <c r="G663" i="3"/>
  <c r="I663" i="3"/>
  <c r="C663" i="3"/>
  <c r="J663" i="3" s="1"/>
  <c r="A665" i="3"/>
  <c r="L670" i="3" l="1"/>
  <c r="K672" i="2"/>
  <c r="D670" i="2"/>
  <c r="H670" i="2" s="1"/>
  <c r="A673" i="2"/>
  <c r="B672" i="2"/>
  <c r="E671" i="2"/>
  <c r="F671" i="2" s="1"/>
  <c r="C671" i="2"/>
  <c r="G670" i="2" s="1"/>
  <c r="I669" i="2"/>
  <c r="L669" i="2" s="1"/>
  <c r="E665" i="3"/>
  <c r="B665" i="3" s="1"/>
  <c r="D665" i="3"/>
  <c r="H663" i="3"/>
  <c r="M663" i="3" s="1"/>
  <c r="N663" i="3" s="1"/>
  <c r="O663" i="3" s="1"/>
  <c r="C664" i="3"/>
  <c r="J664" i="3" s="1"/>
  <c r="I664" i="3"/>
  <c r="G664" i="3"/>
  <c r="F664" i="3"/>
  <c r="A666" i="3"/>
  <c r="L671" i="3" l="1"/>
  <c r="K673" i="2"/>
  <c r="D671" i="2"/>
  <c r="H671" i="2" s="1"/>
  <c r="C672" i="2"/>
  <c r="G671" i="2" s="1"/>
  <c r="E672" i="2"/>
  <c r="F672" i="2" s="1"/>
  <c r="B673" i="2"/>
  <c r="A674" i="2"/>
  <c r="I670" i="2"/>
  <c r="L670" i="2" s="1"/>
  <c r="E666" i="3"/>
  <c r="B666" i="3" s="1"/>
  <c r="D666" i="3"/>
  <c r="H664" i="3"/>
  <c r="M664" i="3" s="1"/>
  <c r="N664" i="3" s="1"/>
  <c r="O664" i="3" s="1"/>
  <c r="I665" i="3"/>
  <c r="F665" i="3"/>
  <c r="G665" i="3"/>
  <c r="C665" i="3"/>
  <c r="J665" i="3" s="1"/>
  <c r="A667" i="3"/>
  <c r="L672" i="3" l="1"/>
  <c r="K674" i="2"/>
  <c r="D672" i="2"/>
  <c r="H672" i="2" s="1"/>
  <c r="B674" i="2"/>
  <c r="A675" i="2"/>
  <c r="E673" i="2"/>
  <c r="F673" i="2" s="1"/>
  <c r="C673" i="2"/>
  <c r="G672" i="2" s="1"/>
  <c r="I671" i="2"/>
  <c r="L671" i="2" s="1"/>
  <c r="E667" i="3"/>
  <c r="B667" i="3" s="1"/>
  <c r="G667" i="3" s="1"/>
  <c r="D667" i="3"/>
  <c r="H665" i="3"/>
  <c r="M665" i="3" s="1"/>
  <c r="N665" i="3" s="1"/>
  <c r="O665" i="3" s="1"/>
  <c r="I666" i="3"/>
  <c r="F666" i="3"/>
  <c r="C666" i="3"/>
  <c r="J666" i="3" s="1"/>
  <c r="G666" i="3"/>
  <c r="A668" i="3"/>
  <c r="L673" i="3" l="1"/>
  <c r="K675" i="2"/>
  <c r="D673" i="2"/>
  <c r="H673" i="2" s="1"/>
  <c r="B675" i="2"/>
  <c r="A676" i="2"/>
  <c r="C674" i="2"/>
  <c r="G673" i="2" s="1"/>
  <c r="E674" i="2"/>
  <c r="F674" i="2" s="1"/>
  <c r="I672" i="2"/>
  <c r="L672" i="2" s="1"/>
  <c r="I667" i="3"/>
  <c r="F667" i="3"/>
  <c r="H667" i="3" s="1"/>
  <c r="C667" i="3"/>
  <c r="J667" i="3" s="1"/>
  <c r="E668" i="3"/>
  <c r="B668" i="3" s="1"/>
  <c r="I668" i="3" s="1"/>
  <c r="D668" i="3"/>
  <c r="H666" i="3"/>
  <c r="M666" i="3" s="1"/>
  <c r="N666" i="3" s="1"/>
  <c r="O666" i="3" s="1"/>
  <c r="A669" i="3"/>
  <c r="L674" i="3" l="1"/>
  <c r="K676" i="2"/>
  <c r="D674" i="2"/>
  <c r="H674" i="2" s="1"/>
  <c r="B676" i="2"/>
  <c r="A677" i="2"/>
  <c r="E675" i="2"/>
  <c r="F675" i="2" s="1"/>
  <c r="C675" i="2"/>
  <c r="G674" i="2" s="1"/>
  <c r="I673" i="2"/>
  <c r="L673" i="2" s="1"/>
  <c r="M667" i="3"/>
  <c r="N667" i="3" s="1"/>
  <c r="O667" i="3" s="1"/>
  <c r="F668" i="3"/>
  <c r="C668" i="3"/>
  <c r="J668" i="3" s="1"/>
  <c r="G668" i="3"/>
  <c r="E669" i="3"/>
  <c r="B669" i="3" s="1"/>
  <c r="F669" i="3" s="1"/>
  <c r="D669" i="3"/>
  <c r="A670" i="3"/>
  <c r="L675" i="3" l="1"/>
  <c r="K677" i="2"/>
  <c r="D675" i="2"/>
  <c r="H675" i="2" s="1"/>
  <c r="A678" i="2"/>
  <c r="B677" i="2"/>
  <c r="C676" i="2"/>
  <c r="G675" i="2" s="1"/>
  <c r="E676" i="2"/>
  <c r="F676" i="2" s="1"/>
  <c r="I674" i="2"/>
  <c r="L674" i="2" s="1"/>
  <c r="H668" i="3"/>
  <c r="M668" i="3" s="1"/>
  <c r="N668" i="3" s="1"/>
  <c r="O668" i="3" s="1"/>
  <c r="G669" i="3"/>
  <c r="H669" i="3" s="1"/>
  <c r="C669" i="3"/>
  <c r="J669" i="3" s="1"/>
  <c r="I669" i="3"/>
  <c r="E670" i="3"/>
  <c r="B670" i="3" s="1"/>
  <c r="D670" i="3"/>
  <c r="A671" i="3"/>
  <c r="L676" i="3" l="1"/>
  <c r="K678" i="2"/>
  <c r="D676" i="2"/>
  <c r="H676" i="2" s="1"/>
  <c r="C677" i="2"/>
  <c r="G676" i="2" s="1"/>
  <c r="E677" i="2"/>
  <c r="F677" i="2" s="1"/>
  <c r="B678" i="2"/>
  <c r="A679" i="2"/>
  <c r="K679" i="2" s="1"/>
  <c r="I675" i="2"/>
  <c r="L675" i="2" s="1"/>
  <c r="M669" i="3"/>
  <c r="N669" i="3" s="1"/>
  <c r="O669" i="3" s="1"/>
  <c r="E671" i="3"/>
  <c r="B671" i="3" s="1"/>
  <c r="D671" i="3"/>
  <c r="G670" i="3"/>
  <c r="F670" i="3"/>
  <c r="C670" i="3"/>
  <c r="J670" i="3" s="1"/>
  <c r="I670" i="3"/>
  <c r="A672" i="3"/>
  <c r="B679" i="2" l="1"/>
  <c r="A680" i="2"/>
  <c r="C678" i="2"/>
  <c r="G677" i="2" s="1"/>
  <c r="E678" i="2"/>
  <c r="F678" i="2" s="1"/>
  <c r="I676" i="2"/>
  <c r="L676" i="2" s="1"/>
  <c r="L677" i="3"/>
  <c r="D677" i="2"/>
  <c r="H677" i="2" s="1"/>
  <c r="E672" i="3"/>
  <c r="B672" i="3" s="1"/>
  <c r="D672" i="3"/>
  <c r="H670" i="3"/>
  <c r="M670" i="3" s="1"/>
  <c r="N670" i="3" s="1"/>
  <c r="O670" i="3" s="1"/>
  <c r="I671" i="3"/>
  <c r="C671" i="3"/>
  <c r="J671" i="3" s="1"/>
  <c r="G671" i="3"/>
  <c r="F671" i="3"/>
  <c r="A673" i="3"/>
  <c r="L678" i="3" l="1"/>
  <c r="K680" i="2"/>
  <c r="I677" i="2"/>
  <c r="L677" i="2" s="1"/>
  <c r="D678" i="2"/>
  <c r="H678" i="2" s="1"/>
  <c r="B680" i="2"/>
  <c r="A681" i="2"/>
  <c r="E679" i="2"/>
  <c r="F679" i="2" s="1"/>
  <c r="C679" i="2"/>
  <c r="G678" i="2" s="1"/>
  <c r="E673" i="3"/>
  <c r="B673" i="3" s="1"/>
  <c r="D673" i="3"/>
  <c r="H671" i="3"/>
  <c r="M671" i="3" s="1"/>
  <c r="N671" i="3" s="1"/>
  <c r="O671" i="3" s="1"/>
  <c r="F672" i="3"/>
  <c r="I672" i="3"/>
  <c r="C672" i="3"/>
  <c r="J672" i="3" s="1"/>
  <c r="G672" i="3"/>
  <c r="A674" i="3"/>
  <c r="L679" i="3" l="1"/>
  <c r="K681" i="2"/>
  <c r="C680" i="2"/>
  <c r="G679" i="2" s="1"/>
  <c r="E680" i="2"/>
  <c r="F680" i="2" s="1"/>
  <c r="I678" i="2"/>
  <c r="L678" i="2" s="1"/>
  <c r="D679" i="2"/>
  <c r="H679" i="2" s="1"/>
  <c r="B681" i="2"/>
  <c r="A682" i="2"/>
  <c r="E674" i="3"/>
  <c r="B674" i="3" s="1"/>
  <c r="D674" i="3"/>
  <c r="H672" i="3"/>
  <c r="M672" i="3" s="1"/>
  <c r="N672" i="3" s="1"/>
  <c r="O672" i="3" s="1"/>
  <c r="F673" i="3"/>
  <c r="G673" i="3"/>
  <c r="I673" i="3"/>
  <c r="C673" i="3"/>
  <c r="J673" i="3" s="1"/>
  <c r="A675" i="3"/>
  <c r="L680" i="3" l="1"/>
  <c r="K682" i="2"/>
  <c r="D680" i="2"/>
  <c r="H680" i="2" s="1"/>
  <c r="E681" i="2"/>
  <c r="F681" i="2" s="1"/>
  <c r="C681" i="2"/>
  <c r="G680" i="2" s="1"/>
  <c r="I679" i="2"/>
  <c r="L679" i="2" s="1"/>
  <c r="B682" i="2"/>
  <c r="A683" i="2"/>
  <c r="K683" i="2" s="1"/>
  <c r="E675" i="3"/>
  <c r="B675" i="3" s="1"/>
  <c r="D675" i="3"/>
  <c r="H673" i="3"/>
  <c r="M673" i="3" s="1"/>
  <c r="N673" i="3" s="1"/>
  <c r="O673" i="3" s="1"/>
  <c r="G674" i="3"/>
  <c r="F674" i="3"/>
  <c r="C674" i="3"/>
  <c r="J674" i="3" s="1"/>
  <c r="I674" i="3"/>
  <c r="A676" i="3"/>
  <c r="I680" i="2" l="1"/>
  <c r="L680" i="2" s="1"/>
  <c r="D681" i="2"/>
  <c r="H681" i="2" s="1"/>
  <c r="E682" i="2"/>
  <c r="F682" i="2" s="1"/>
  <c r="C682" i="2"/>
  <c r="G681" i="2" s="1"/>
  <c r="B683" i="2"/>
  <c r="A684" i="2"/>
  <c r="L681" i="3"/>
  <c r="E676" i="3"/>
  <c r="B676" i="3" s="1"/>
  <c r="D676" i="3"/>
  <c r="H674" i="3"/>
  <c r="M674" i="3" s="1"/>
  <c r="N674" i="3" s="1"/>
  <c r="O674" i="3" s="1"/>
  <c r="I675" i="3"/>
  <c r="G675" i="3"/>
  <c r="C675" i="3"/>
  <c r="J675" i="3" s="1"/>
  <c r="F675" i="3"/>
  <c r="A677" i="3"/>
  <c r="L682" i="3" l="1"/>
  <c r="K684" i="2"/>
  <c r="D682" i="2"/>
  <c r="H682" i="2" s="1"/>
  <c r="A685" i="2"/>
  <c r="B684" i="2"/>
  <c r="E683" i="2"/>
  <c r="F683" i="2" s="1"/>
  <c r="C683" i="2"/>
  <c r="G682" i="2" s="1"/>
  <c r="I681" i="2"/>
  <c r="L681" i="2" s="1"/>
  <c r="E677" i="3"/>
  <c r="B677" i="3" s="1"/>
  <c r="D677" i="3"/>
  <c r="H675" i="3"/>
  <c r="M675" i="3" s="1"/>
  <c r="N675" i="3" s="1"/>
  <c r="O675" i="3" s="1"/>
  <c r="F676" i="3"/>
  <c r="C676" i="3"/>
  <c r="J676" i="3" s="1"/>
  <c r="I676" i="3"/>
  <c r="G676" i="3"/>
  <c r="A678" i="3"/>
  <c r="L683" i="3" l="1"/>
  <c r="K685" i="2"/>
  <c r="D683" i="2"/>
  <c r="H683" i="2" s="1"/>
  <c r="E684" i="2"/>
  <c r="F684" i="2" s="1"/>
  <c r="C684" i="2"/>
  <c r="G683" i="2" s="1"/>
  <c r="A686" i="2"/>
  <c r="B685" i="2"/>
  <c r="I682" i="2"/>
  <c r="L682" i="2" s="1"/>
  <c r="E678" i="3"/>
  <c r="B678" i="3" s="1"/>
  <c r="D678" i="3"/>
  <c r="H676" i="3"/>
  <c r="M676" i="3" s="1"/>
  <c r="N676" i="3" s="1"/>
  <c r="O676" i="3" s="1"/>
  <c r="G677" i="3"/>
  <c r="I677" i="3"/>
  <c r="C677" i="3"/>
  <c r="J677" i="3" s="1"/>
  <c r="F677" i="3"/>
  <c r="A679" i="3"/>
  <c r="L684" i="3" l="1"/>
  <c r="K686" i="2"/>
  <c r="C685" i="2"/>
  <c r="G684" i="2" s="1"/>
  <c r="E685" i="2"/>
  <c r="F685" i="2" s="1"/>
  <c r="B686" i="2"/>
  <c r="A687" i="2"/>
  <c r="D684" i="2"/>
  <c r="H684" i="2" s="1"/>
  <c r="I683" i="2"/>
  <c r="L683" i="2" s="1"/>
  <c r="E679" i="3"/>
  <c r="B679" i="3" s="1"/>
  <c r="D679" i="3"/>
  <c r="H677" i="3"/>
  <c r="M677" i="3" s="1"/>
  <c r="N677" i="3" s="1"/>
  <c r="O677" i="3" s="1"/>
  <c r="I678" i="3"/>
  <c r="G678" i="3"/>
  <c r="F678" i="3"/>
  <c r="C678" i="3"/>
  <c r="J678" i="3" s="1"/>
  <c r="A680" i="3"/>
  <c r="L685" i="3" l="1"/>
  <c r="K687" i="2"/>
  <c r="D685" i="2"/>
  <c r="H685" i="2" s="1"/>
  <c r="I684" i="2"/>
  <c r="L684" i="2" s="1"/>
  <c r="B687" i="2"/>
  <c r="A688" i="2"/>
  <c r="E686" i="2"/>
  <c r="F686" i="2" s="1"/>
  <c r="C686" i="2"/>
  <c r="G685" i="2" s="1"/>
  <c r="E680" i="3"/>
  <c r="B680" i="3" s="1"/>
  <c r="D680" i="3"/>
  <c r="H678" i="3"/>
  <c r="M678" i="3" s="1"/>
  <c r="N678" i="3" s="1"/>
  <c r="O678" i="3" s="1"/>
  <c r="I679" i="3"/>
  <c r="F679" i="3"/>
  <c r="G679" i="3"/>
  <c r="C679" i="3"/>
  <c r="J679" i="3" s="1"/>
  <c r="A681" i="3"/>
  <c r="L686" i="3" l="1"/>
  <c r="K688" i="2"/>
  <c r="I685" i="2"/>
  <c r="L685" i="2" s="1"/>
  <c r="D686" i="2"/>
  <c r="H686" i="2" s="1"/>
  <c r="B688" i="2"/>
  <c r="A689" i="2"/>
  <c r="E687" i="2"/>
  <c r="F687" i="2" s="1"/>
  <c r="C687" i="2"/>
  <c r="G686" i="2" s="1"/>
  <c r="E681" i="3"/>
  <c r="B681" i="3" s="1"/>
  <c r="D681" i="3"/>
  <c r="I680" i="3"/>
  <c r="C680" i="3"/>
  <c r="J680" i="3" s="1"/>
  <c r="G680" i="3"/>
  <c r="F680" i="3"/>
  <c r="H679" i="3"/>
  <c r="M679" i="3" s="1"/>
  <c r="N679" i="3" s="1"/>
  <c r="O679" i="3" s="1"/>
  <c r="A682" i="3"/>
  <c r="L687" i="3" l="1"/>
  <c r="K689" i="2"/>
  <c r="B689" i="2"/>
  <c r="A690" i="2"/>
  <c r="C688" i="2"/>
  <c r="G687" i="2" s="1"/>
  <c r="E688" i="2"/>
  <c r="F688" i="2" s="1"/>
  <c r="I686" i="2"/>
  <c r="L686" i="2" s="1"/>
  <c r="D687" i="2"/>
  <c r="H687" i="2" s="1"/>
  <c r="E682" i="3"/>
  <c r="B682" i="3" s="1"/>
  <c r="D682" i="3"/>
  <c r="H680" i="3"/>
  <c r="M680" i="3" s="1"/>
  <c r="N680" i="3" s="1"/>
  <c r="O680" i="3" s="1"/>
  <c r="G681" i="3"/>
  <c r="I681" i="3"/>
  <c r="C681" i="3"/>
  <c r="J681" i="3" s="1"/>
  <c r="F681" i="3"/>
  <c r="A683" i="3"/>
  <c r="L688" i="3" l="1"/>
  <c r="K690" i="2"/>
  <c r="B690" i="2"/>
  <c r="A691" i="2"/>
  <c r="I687" i="2"/>
  <c r="L687" i="2" s="1"/>
  <c r="D688" i="2"/>
  <c r="H688" i="2" s="1"/>
  <c r="C689" i="2"/>
  <c r="G688" i="2" s="1"/>
  <c r="E689" i="2"/>
  <c r="F689" i="2" s="1"/>
  <c r="E683" i="3"/>
  <c r="B683" i="3" s="1"/>
  <c r="D683" i="3"/>
  <c r="H681" i="3"/>
  <c r="M681" i="3" s="1"/>
  <c r="N681" i="3" s="1"/>
  <c r="O681" i="3" s="1"/>
  <c r="C682" i="3"/>
  <c r="J682" i="3" s="1"/>
  <c r="F682" i="3"/>
  <c r="I682" i="3"/>
  <c r="G682" i="3"/>
  <c r="A684" i="3"/>
  <c r="L689" i="3" l="1"/>
  <c r="K691" i="2"/>
  <c r="D689" i="2"/>
  <c r="H689" i="2" s="1"/>
  <c r="B691" i="2"/>
  <c r="A692" i="2"/>
  <c r="I688" i="2"/>
  <c r="L688" i="2" s="1"/>
  <c r="C690" i="2"/>
  <c r="G689" i="2" s="1"/>
  <c r="E690" i="2"/>
  <c r="F690" i="2" s="1"/>
  <c r="E684" i="3"/>
  <c r="B684" i="3" s="1"/>
  <c r="D684" i="3"/>
  <c r="H682" i="3"/>
  <c r="M682" i="3" s="1"/>
  <c r="N682" i="3" s="1"/>
  <c r="O682" i="3" s="1"/>
  <c r="F683" i="3"/>
  <c r="C683" i="3"/>
  <c r="J683" i="3" s="1"/>
  <c r="I683" i="3"/>
  <c r="G683" i="3"/>
  <c r="A685" i="3"/>
  <c r="L690" i="3" l="1"/>
  <c r="K692" i="2"/>
  <c r="I689" i="2"/>
  <c r="L689" i="2" s="1"/>
  <c r="D690" i="2"/>
  <c r="H690" i="2" s="1"/>
  <c r="B692" i="2"/>
  <c r="A693" i="2"/>
  <c r="C691" i="2"/>
  <c r="G690" i="2" s="1"/>
  <c r="E691" i="2"/>
  <c r="F691" i="2" s="1"/>
  <c r="E685" i="3"/>
  <c r="B685" i="3" s="1"/>
  <c r="G685" i="3" s="1"/>
  <c r="D685" i="3"/>
  <c r="H683" i="3"/>
  <c r="M683" i="3" s="1"/>
  <c r="N683" i="3" s="1"/>
  <c r="O683" i="3" s="1"/>
  <c r="I684" i="3"/>
  <c r="C684" i="3"/>
  <c r="J684" i="3" s="1"/>
  <c r="G684" i="3"/>
  <c r="F684" i="3"/>
  <c r="A686" i="3"/>
  <c r="L691" i="3" l="1"/>
  <c r="K693" i="2"/>
  <c r="D691" i="2"/>
  <c r="H691" i="2" s="1"/>
  <c r="A694" i="2"/>
  <c r="B693" i="2"/>
  <c r="C692" i="2"/>
  <c r="G691" i="2" s="1"/>
  <c r="E692" i="2"/>
  <c r="F692" i="2" s="1"/>
  <c r="I690" i="2"/>
  <c r="L690" i="2" s="1"/>
  <c r="F685" i="3"/>
  <c r="H685" i="3" s="1"/>
  <c r="C685" i="3"/>
  <c r="J685" i="3" s="1"/>
  <c r="E686" i="3"/>
  <c r="B686" i="3" s="1"/>
  <c r="D686" i="3"/>
  <c r="I685" i="3"/>
  <c r="H684" i="3"/>
  <c r="M684" i="3" s="1"/>
  <c r="N684" i="3" s="1"/>
  <c r="O684" i="3" s="1"/>
  <c r="A687" i="3"/>
  <c r="L692" i="3" l="1"/>
  <c r="K694" i="2"/>
  <c r="D692" i="2"/>
  <c r="H692" i="2" s="1"/>
  <c r="I691" i="2"/>
  <c r="L691" i="2" s="1"/>
  <c r="E693" i="2"/>
  <c r="F693" i="2" s="1"/>
  <c r="C693" i="2"/>
  <c r="G692" i="2" s="1"/>
  <c r="B694" i="2"/>
  <c r="A695" i="2"/>
  <c r="M685" i="3"/>
  <c r="N685" i="3" s="1"/>
  <c r="O685" i="3" s="1"/>
  <c r="E687" i="3"/>
  <c r="B687" i="3" s="1"/>
  <c r="D687" i="3"/>
  <c r="F686" i="3"/>
  <c r="I686" i="3"/>
  <c r="C686" i="3"/>
  <c r="J686" i="3" s="1"/>
  <c r="G686" i="3"/>
  <c r="A688" i="3"/>
  <c r="L693" i="3" l="1"/>
  <c r="K695" i="2"/>
  <c r="I692" i="2"/>
  <c r="L692" i="2" s="1"/>
  <c r="B695" i="2"/>
  <c r="A696" i="2"/>
  <c r="D693" i="2"/>
  <c r="H693" i="2" s="1"/>
  <c r="E694" i="2"/>
  <c r="F694" i="2" s="1"/>
  <c r="C694" i="2"/>
  <c r="G693" i="2" s="1"/>
  <c r="E688" i="3"/>
  <c r="B688" i="3" s="1"/>
  <c r="D688" i="3"/>
  <c r="H686" i="3"/>
  <c r="M686" i="3" s="1"/>
  <c r="N686" i="3" s="1"/>
  <c r="O686" i="3" s="1"/>
  <c r="C687" i="3"/>
  <c r="J687" i="3" s="1"/>
  <c r="I687" i="3"/>
  <c r="G687" i="3"/>
  <c r="F687" i="3"/>
  <c r="A689" i="3"/>
  <c r="L694" i="3" l="1"/>
  <c r="K696" i="2"/>
  <c r="I693" i="2"/>
  <c r="L693" i="2" s="1"/>
  <c r="D694" i="2"/>
  <c r="H694" i="2" s="1"/>
  <c r="B696" i="2"/>
  <c r="A697" i="2"/>
  <c r="E695" i="2"/>
  <c r="F695" i="2" s="1"/>
  <c r="C695" i="2"/>
  <c r="G694" i="2" s="1"/>
  <c r="E689" i="3"/>
  <c r="B689" i="3" s="1"/>
  <c r="D689" i="3"/>
  <c r="H687" i="3"/>
  <c r="M687" i="3" s="1"/>
  <c r="N687" i="3" s="1"/>
  <c r="O687" i="3" s="1"/>
  <c r="G688" i="3"/>
  <c r="F688" i="3"/>
  <c r="C688" i="3"/>
  <c r="J688" i="3" s="1"/>
  <c r="I688" i="3"/>
  <c r="A690" i="3"/>
  <c r="L695" i="3" l="1"/>
  <c r="K697" i="2"/>
  <c r="D695" i="2"/>
  <c r="H695" i="2" s="1"/>
  <c r="I694" i="2"/>
  <c r="L694" i="2" s="1"/>
  <c r="B697" i="2"/>
  <c r="A698" i="2"/>
  <c r="C696" i="2"/>
  <c r="G695" i="2" s="1"/>
  <c r="E696" i="2"/>
  <c r="F696" i="2" s="1"/>
  <c r="E690" i="3"/>
  <c r="B690" i="3" s="1"/>
  <c r="D690" i="3"/>
  <c r="H688" i="3"/>
  <c r="M688" i="3" s="1"/>
  <c r="N688" i="3" s="1"/>
  <c r="O688" i="3" s="1"/>
  <c r="C689" i="3"/>
  <c r="J689" i="3" s="1"/>
  <c r="G689" i="3"/>
  <c r="I689" i="3"/>
  <c r="F689" i="3"/>
  <c r="A691" i="3"/>
  <c r="L696" i="3" l="1"/>
  <c r="K698" i="2"/>
  <c r="I695" i="2"/>
  <c r="L695" i="2" s="1"/>
  <c r="D696" i="2"/>
  <c r="H696" i="2" s="1"/>
  <c r="B698" i="2"/>
  <c r="A699" i="2"/>
  <c r="E697" i="2"/>
  <c r="F697" i="2" s="1"/>
  <c r="C697" i="2"/>
  <c r="G696" i="2" s="1"/>
  <c r="E691" i="3"/>
  <c r="B691" i="3" s="1"/>
  <c r="D691" i="3"/>
  <c r="H689" i="3"/>
  <c r="M689" i="3" s="1"/>
  <c r="N689" i="3" s="1"/>
  <c r="O689" i="3" s="1"/>
  <c r="I690" i="3"/>
  <c r="F690" i="3"/>
  <c r="G690" i="3"/>
  <c r="C690" i="3"/>
  <c r="J690" i="3" s="1"/>
  <c r="A692" i="3"/>
  <c r="L697" i="3" l="1"/>
  <c r="K699" i="2"/>
  <c r="B699" i="2"/>
  <c r="A700" i="2"/>
  <c r="C698" i="2"/>
  <c r="G697" i="2" s="1"/>
  <c r="E698" i="2"/>
  <c r="F698" i="2" s="1"/>
  <c r="D697" i="2"/>
  <c r="H697" i="2" s="1"/>
  <c r="I696" i="2"/>
  <c r="L696" i="2" s="1"/>
  <c r="E692" i="3"/>
  <c r="B692" i="3" s="1"/>
  <c r="D692" i="3"/>
  <c r="H690" i="3"/>
  <c r="M690" i="3" s="1"/>
  <c r="N690" i="3" s="1"/>
  <c r="O690" i="3" s="1"/>
  <c r="C691" i="3"/>
  <c r="J691" i="3" s="1"/>
  <c r="I691" i="3"/>
  <c r="F691" i="3"/>
  <c r="G691" i="3"/>
  <c r="A693" i="3"/>
  <c r="L698" i="3" l="1"/>
  <c r="K700" i="2"/>
  <c r="I697" i="2"/>
  <c r="L697" i="2" s="1"/>
  <c r="D698" i="2"/>
  <c r="H698" i="2" s="1"/>
  <c r="B700" i="2"/>
  <c r="A701" i="2"/>
  <c r="E699" i="2"/>
  <c r="F699" i="2" s="1"/>
  <c r="C699" i="2"/>
  <c r="G698" i="2" s="1"/>
  <c r="E693" i="3"/>
  <c r="B693" i="3" s="1"/>
  <c r="D693" i="3"/>
  <c r="H691" i="3"/>
  <c r="M691" i="3" s="1"/>
  <c r="N691" i="3" s="1"/>
  <c r="O691" i="3" s="1"/>
  <c r="I692" i="3"/>
  <c r="G692" i="3"/>
  <c r="C692" i="3"/>
  <c r="J692" i="3" s="1"/>
  <c r="F692" i="3"/>
  <c r="A694" i="3"/>
  <c r="L699" i="3" l="1"/>
  <c r="K701" i="2"/>
  <c r="D699" i="2"/>
  <c r="H699" i="2" s="1"/>
  <c r="I698" i="2"/>
  <c r="L698" i="2" s="1"/>
  <c r="B701" i="2"/>
  <c r="A702" i="2"/>
  <c r="C700" i="2"/>
  <c r="G699" i="2" s="1"/>
  <c r="E700" i="2"/>
  <c r="F700" i="2" s="1"/>
  <c r="E694" i="3"/>
  <c r="B694" i="3" s="1"/>
  <c r="D694" i="3"/>
  <c r="H692" i="3"/>
  <c r="M692" i="3" s="1"/>
  <c r="N692" i="3" s="1"/>
  <c r="O692" i="3" s="1"/>
  <c r="G693" i="3"/>
  <c r="I693" i="3"/>
  <c r="C693" i="3"/>
  <c r="J693" i="3" s="1"/>
  <c r="F693" i="3"/>
  <c r="A695" i="3"/>
  <c r="L700" i="3" l="1"/>
  <c r="K702" i="2"/>
  <c r="I699" i="2"/>
  <c r="L699" i="2" s="1"/>
  <c r="D700" i="2"/>
  <c r="H700" i="2" s="1"/>
  <c r="B702" i="2"/>
  <c r="A703" i="2"/>
  <c r="C701" i="2"/>
  <c r="G700" i="2" s="1"/>
  <c r="E701" i="2"/>
  <c r="F701" i="2" s="1"/>
  <c r="E695" i="3"/>
  <c r="B695" i="3" s="1"/>
  <c r="D695" i="3"/>
  <c r="H693" i="3"/>
  <c r="M693" i="3" s="1"/>
  <c r="N693" i="3" s="1"/>
  <c r="O693" i="3" s="1"/>
  <c r="I694" i="3"/>
  <c r="F694" i="3"/>
  <c r="C694" i="3"/>
  <c r="J694" i="3" s="1"/>
  <c r="G694" i="3"/>
  <c r="A696" i="3"/>
  <c r="L701" i="3" l="1"/>
  <c r="K703" i="2"/>
  <c r="D701" i="2"/>
  <c r="H701" i="2" s="1"/>
  <c r="B703" i="2"/>
  <c r="A704" i="2"/>
  <c r="C702" i="2"/>
  <c r="G701" i="2" s="1"/>
  <c r="E702" i="2"/>
  <c r="F702" i="2" s="1"/>
  <c r="I700" i="2"/>
  <c r="L700" i="2" s="1"/>
  <c r="E696" i="3"/>
  <c r="B696" i="3" s="1"/>
  <c r="D696" i="3"/>
  <c r="H694" i="3"/>
  <c r="M694" i="3" s="1"/>
  <c r="N694" i="3" s="1"/>
  <c r="O694" i="3" s="1"/>
  <c r="F695" i="3"/>
  <c r="I695" i="3"/>
  <c r="G695" i="3"/>
  <c r="C695" i="3"/>
  <c r="J695" i="3" s="1"/>
  <c r="A697" i="3"/>
  <c r="L702" i="3" l="1"/>
  <c r="K704" i="2"/>
  <c r="B704" i="2"/>
  <c r="A705" i="2"/>
  <c r="D702" i="2"/>
  <c r="H702" i="2" s="1"/>
  <c r="C703" i="2"/>
  <c r="G702" i="2" s="1"/>
  <c r="E703" i="2"/>
  <c r="F703" i="2" s="1"/>
  <c r="I701" i="2"/>
  <c r="L701" i="2" s="1"/>
  <c r="E697" i="3"/>
  <c r="B697" i="3" s="1"/>
  <c r="D697" i="3"/>
  <c r="F696" i="3"/>
  <c r="C696" i="3"/>
  <c r="J696" i="3" s="1"/>
  <c r="G696" i="3"/>
  <c r="I696" i="3"/>
  <c r="H695" i="3"/>
  <c r="M695" i="3" s="1"/>
  <c r="N695" i="3" s="1"/>
  <c r="O695" i="3" s="1"/>
  <c r="A698" i="3"/>
  <c r="L703" i="3" l="1"/>
  <c r="K705" i="2"/>
  <c r="D703" i="2"/>
  <c r="H703" i="2" s="1"/>
  <c r="I702" i="2"/>
  <c r="L702" i="2" s="1"/>
  <c r="B705" i="2"/>
  <c r="A706" i="2"/>
  <c r="C704" i="2"/>
  <c r="G703" i="2" s="1"/>
  <c r="E704" i="2"/>
  <c r="F704" i="2" s="1"/>
  <c r="E698" i="3"/>
  <c r="B698" i="3" s="1"/>
  <c r="D698" i="3"/>
  <c r="H696" i="3"/>
  <c r="M696" i="3" s="1"/>
  <c r="N696" i="3" s="1"/>
  <c r="O696" i="3" s="1"/>
  <c r="F697" i="3"/>
  <c r="G697" i="3"/>
  <c r="I697" i="3"/>
  <c r="C697" i="3"/>
  <c r="J697" i="3" s="1"/>
  <c r="A699" i="3"/>
  <c r="L704" i="3" l="1"/>
  <c r="K706" i="2"/>
  <c r="I703" i="2"/>
  <c r="L703" i="2" s="1"/>
  <c r="B706" i="2"/>
  <c r="A707" i="2"/>
  <c r="D704" i="2"/>
  <c r="H704" i="2" s="1"/>
  <c r="C705" i="2"/>
  <c r="G704" i="2" s="1"/>
  <c r="E705" i="2"/>
  <c r="F705" i="2" s="1"/>
  <c r="E699" i="3"/>
  <c r="B699" i="3" s="1"/>
  <c r="D699" i="3"/>
  <c r="H697" i="3"/>
  <c r="M697" i="3" s="1"/>
  <c r="N697" i="3" s="1"/>
  <c r="O697" i="3" s="1"/>
  <c r="I698" i="3"/>
  <c r="G698" i="3"/>
  <c r="C698" i="3"/>
  <c r="J698" i="3" s="1"/>
  <c r="F698" i="3"/>
  <c r="A700" i="3"/>
  <c r="L705" i="3" l="1"/>
  <c r="K707" i="2"/>
  <c r="I704" i="2"/>
  <c r="L704" i="2" s="1"/>
  <c r="D705" i="2"/>
  <c r="H705" i="2" s="1"/>
  <c r="B707" i="2"/>
  <c r="A708" i="2"/>
  <c r="C706" i="2"/>
  <c r="G705" i="2" s="1"/>
  <c r="E706" i="2"/>
  <c r="F706" i="2" s="1"/>
  <c r="E700" i="3"/>
  <c r="B700" i="3" s="1"/>
  <c r="D700" i="3"/>
  <c r="H698" i="3"/>
  <c r="M698" i="3" s="1"/>
  <c r="N698" i="3" s="1"/>
  <c r="O698" i="3" s="1"/>
  <c r="C699" i="3"/>
  <c r="J699" i="3" s="1"/>
  <c r="I699" i="3"/>
  <c r="G699" i="3"/>
  <c r="F699" i="3"/>
  <c r="A701" i="3"/>
  <c r="L706" i="3" l="1"/>
  <c r="K708" i="2"/>
  <c r="D706" i="2"/>
  <c r="H706" i="2" s="1"/>
  <c r="E707" i="2"/>
  <c r="F707" i="2" s="1"/>
  <c r="C707" i="2"/>
  <c r="G706" i="2" s="1"/>
  <c r="I705" i="2"/>
  <c r="L705" i="2" s="1"/>
  <c r="B708" i="2"/>
  <c r="A709" i="2"/>
  <c r="E701" i="3"/>
  <c r="B701" i="3" s="1"/>
  <c r="D701" i="3"/>
  <c r="H699" i="3"/>
  <c r="M699" i="3" s="1"/>
  <c r="N699" i="3" s="1"/>
  <c r="O699" i="3" s="1"/>
  <c r="C700" i="3"/>
  <c r="J700" i="3" s="1"/>
  <c r="G700" i="3"/>
  <c r="I700" i="3"/>
  <c r="F700" i="3"/>
  <c r="A702" i="3"/>
  <c r="L707" i="3" l="1"/>
  <c r="K709" i="2"/>
  <c r="C708" i="2"/>
  <c r="G707" i="2" s="1"/>
  <c r="E708" i="2"/>
  <c r="F708" i="2" s="1"/>
  <c r="D707" i="2"/>
  <c r="H707" i="2" s="1"/>
  <c r="B709" i="2"/>
  <c r="A710" i="2"/>
  <c r="K710" i="2" s="1"/>
  <c r="I706" i="2"/>
  <c r="L706" i="2" s="1"/>
  <c r="E702" i="3"/>
  <c r="B702" i="3" s="1"/>
  <c r="D702" i="3"/>
  <c r="H700" i="3"/>
  <c r="M700" i="3" s="1"/>
  <c r="N700" i="3" s="1"/>
  <c r="O700" i="3" s="1"/>
  <c r="C701" i="3"/>
  <c r="J701" i="3" s="1"/>
  <c r="F701" i="3"/>
  <c r="I701" i="3"/>
  <c r="G701" i="3"/>
  <c r="A703" i="3"/>
  <c r="L708" i="3" l="1"/>
  <c r="I707" i="2"/>
  <c r="L707" i="2" s="1"/>
  <c r="B710" i="2"/>
  <c r="A711" i="2"/>
  <c r="E709" i="2"/>
  <c r="F709" i="2" s="1"/>
  <c r="C709" i="2"/>
  <c r="G708" i="2" s="1"/>
  <c r="D708" i="2"/>
  <c r="H708" i="2" s="1"/>
  <c r="E703" i="3"/>
  <c r="B703" i="3" s="1"/>
  <c r="I703" i="3" s="1"/>
  <c r="D703" i="3"/>
  <c r="H701" i="3"/>
  <c r="M701" i="3" s="1"/>
  <c r="N701" i="3" s="1"/>
  <c r="O701" i="3" s="1"/>
  <c r="I702" i="3"/>
  <c r="F702" i="3"/>
  <c r="G702" i="3"/>
  <c r="C702" i="3"/>
  <c r="J702" i="3" s="1"/>
  <c r="A704" i="3"/>
  <c r="L709" i="3" l="1"/>
  <c r="K711" i="2"/>
  <c r="A712" i="2"/>
  <c r="K712" i="2" s="1"/>
  <c r="B711" i="2"/>
  <c r="E710" i="2"/>
  <c r="F710" i="2" s="1"/>
  <c r="C710" i="2"/>
  <c r="G709" i="2" s="1"/>
  <c r="I708" i="2"/>
  <c r="L708" i="2" s="1"/>
  <c r="D709" i="2"/>
  <c r="H709" i="2" s="1"/>
  <c r="F703" i="3"/>
  <c r="C703" i="3"/>
  <c r="J703" i="3" s="1"/>
  <c r="G703" i="3"/>
  <c r="E704" i="3"/>
  <c r="B704" i="3" s="1"/>
  <c r="D704" i="3"/>
  <c r="H702" i="3"/>
  <c r="M702" i="3" s="1"/>
  <c r="N702" i="3" s="1"/>
  <c r="O702" i="3" s="1"/>
  <c r="A705" i="3"/>
  <c r="L710" i="3" l="1"/>
  <c r="D710" i="2"/>
  <c r="H710" i="2" s="1"/>
  <c r="E711" i="2"/>
  <c r="F711" i="2" s="1"/>
  <c r="C711" i="2"/>
  <c r="G710" i="2" s="1"/>
  <c r="I709" i="2"/>
  <c r="L709" i="2" s="1"/>
  <c r="B712" i="2"/>
  <c r="A713" i="2"/>
  <c r="K713" i="2" s="1"/>
  <c r="H703" i="3"/>
  <c r="M703" i="3" s="1"/>
  <c r="N703" i="3" s="1"/>
  <c r="O703" i="3" s="1"/>
  <c r="E705" i="3"/>
  <c r="B705" i="3" s="1"/>
  <c r="D705" i="3"/>
  <c r="I704" i="3"/>
  <c r="G704" i="3"/>
  <c r="C704" i="3"/>
  <c r="J704" i="3" s="1"/>
  <c r="F704" i="3"/>
  <c r="A706" i="3"/>
  <c r="L711" i="3" l="1"/>
  <c r="I710" i="2"/>
  <c r="L710" i="2" s="1"/>
  <c r="B713" i="2"/>
  <c r="A714" i="2"/>
  <c r="C712" i="2"/>
  <c r="G711" i="2" s="1"/>
  <c r="E712" i="2"/>
  <c r="F712" i="2" s="1"/>
  <c r="D711" i="2"/>
  <c r="H711" i="2" s="1"/>
  <c r="E706" i="3"/>
  <c r="B706" i="3" s="1"/>
  <c r="D706" i="3"/>
  <c r="H704" i="3"/>
  <c r="M704" i="3" s="1"/>
  <c r="N704" i="3" s="1"/>
  <c r="O704" i="3" s="1"/>
  <c r="F705" i="3"/>
  <c r="C705" i="3"/>
  <c r="J705" i="3" s="1"/>
  <c r="I705" i="3"/>
  <c r="G705" i="3"/>
  <c r="A707" i="3"/>
  <c r="L712" i="3" l="1"/>
  <c r="K714" i="2"/>
  <c r="I711" i="2"/>
  <c r="L711" i="2" s="1"/>
  <c r="A715" i="2"/>
  <c r="B714" i="2"/>
  <c r="D712" i="2"/>
  <c r="H712" i="2" s="1"/>
  <c r="E713" i="2"/>
  <c r="F713" i="2" s="1"/>
  <c r="C713" i="2"/>
  <c r="G712" i="2" s="1"/>
  <c r="E707" i="3"/>
  <c r="B707" i="3" s="1"/>
  <c r="D707" i="3"/>
  <c r="H705" i="3"/>
  <c r="M705" i="3" s="1"/>
  <c r="N705" i="3" s="1"/>
  <c r="O705" i="3" s="1"/>
  <c r="C706" i="3"/>
  <c r="J706" i="3" s="1"/>
  <c r="F706" i="3"/>
  <c r="G706" i="3"/>
  <c r="I706" i="3"/>
  <c r="A708" i="3"/>
  <c r="L713" i="3" l="1"/>
  <c r="K715" i="2"/>
  <c r="D713" i="2"/>
  <c r="H713" i="2" s="1"/>
  <c r="I712" i="2"/>
  <c r="L712" i="2" s="1"/>
  <c r="E714" i="2"/>
  <c r="F714" i="2" s="1"/>
  <c r="C714" i="2"/>
  <c r="G713" i="2" s="1"/>
  <c r="B715" i="2"/>
  <c r="A716" i="2"/>
  <c r="E708" i="3"/>
  <c r="B708" i="3" s="1"/>
  <c r="D708" i="3"/>
  <c r="C707" i="3"/>
  <c r="J707" i="3" s="1"/>
  <c r="F707" i="3"/>
  <c r="G707" i="3"/>
  <c r="I707" i="3"/>
  <c r="H706" i="3"/>
  <c r="M706" i="3" s="1"/>
  <c r="N706" i="3" s="1"/>
  <c r="O706" i="3" s="1"/>
  <c r="A709" i="3"/>
  <c r="L714" i="3" l="1"/>
  <c r="K716" i="2"/>
  <c r="D714" i="2"/>
  <c r="H714" i="2" s="1"/>
  <c r="E715" i="2"/>
  <c r="F715" i="2" s="1"/>
  <c r="C715" i="2"/>
  <c r="G714" i="2" s="1"/>
  <c r="B716" i="2"/>
  <c r="A717" i="2"/>
  <c r="K717" i="2" s="1"/>
  <c r="I713" i="2"/>
  <c r="L713" i="2" s="1"/>
  <c r="E709" i="3"/>
  <c r="B709" i="3" s="1"/>
  <c r="D709" i="3"/>
  <c r="H707" i="3"/>
  <c r="M707" i="3" s="1"/>
  <c r="N707" i="3" s="1"/>
  <c r="O707" i="3" s="1"/>
  <c r="C708" i="3"/>
  <c r="J708" i="3" s="1"/>
  <c r="F708" i="3"/>
  <c r="G708" i="3"/>
  <c r="I708" i="3"/>
  <c r="A710" i="3"/>
  <c r="L715" i="3" l="1"/>
  <c r="I714" i="2"/>
  <c r="L714" i="2" s="1"/>
  <c r="A718" i="2"/>
  <c r="B717" i="2"/>
  <c r="E716" i="2"/>
  <c r="F716" i="2" s="1"/>
  <c r="C716" i="2"/>
  <c r="G715" i="2" s="1"/>
  <c r="D715" i="2"/>
  <c r="H715" i="2" s="1"/>
  <c r="E710" i="3"/>
  <c r="B710" i="3" s="1"/>
  <c r="D710" i="3"/>
  <c r="F709" i="3"/>
  <c r="I709" i="3"/>
  <c r="G709" i="3"/>
  <c r="C709" i="3"/>
  <c r="J709" i="3" s="1"/>
  <c r="H708" i="3"/>
  <c r="M708" i="3" s="1"/>
  <c r="N708" i="3" s="1"/>
  <c r="O708" i="3" s="1"/>
  <c r="A711" i="3"/>
  <c r="L716" i="3" l="1"/>
  <c r="K718" i="2"/>
  <c r="I715" i="2"/>
  <c r="L715" i="2" s="1"/>
  <c r="C717" i="2"/>
  <c r="G716" i="2" s="1"/>
  <c r="E717" i="2"/>
  <c r="F717" i="2" s="1"/>
  <c r="D716" i="2"/>
  <c r="H716" i="2" s="1"/>
  <c r="B718" i="2"/>
  <c r="A719" i="2"/>
  <c r="E711" i="3"/>
  <c r="B711" i="3" s="1"/>
  <c r="D711" i="3"/>
  <c r="F710" i="3"/>
  <c r="G710" i="3"/>
  <c r="I710" i="3"/>
  <c r="C710" i="3"/>
  <c r="J710" i="3" s="1"/>
  <c r="H709" i="3"/>
  <c r="M709" i="3" s="1"/>
  <c r="N709" i="3" s="1"/>
  <c r="O709" i="3" s="1"/>
  <c r="A712" i="3"/>
  <c r="L717" i="3" l="1"/>
  <c r="K719" i="2"/>
  <c r="D717" i="2"/>
  <c r="H717" i="2" s="1"/>
  <c r="I716" i="2"/>
  <c r="L716" i="2" s="1"/>
  <c r="B719" i="2"/>
  <c r="A720" i="2"/>
  <c r="C718" i="2"/>
  <c r="G717" i="2" s="1"/>
  <c r="E718" i="2"/>
  <c r="F718" i="2" s="1"/>
  <c r="E712" i="3"/>
  <c r="B712" i="3" s="1"/>
  <c r="D712" i="3"/>
  <c r="H710" i="3"/>
  <c r="M710" i="3" s="1"/>
  <c r="N710" i="3" s="1"/>
  <c r="O710" i="3" s="1"/>
  <c r="G711" i="3"/>
  <c r="I711" i="3"/>
  <c r="C711" i="3"/>
  <c r="J711" i="3" s="1"/>
  <c r="F711" i="3"/>
  <c r="A713" i="3"/>
  <c r="L718" i="3" l="1"/>
  <c r="K720" i="2"/>
  <c r="I717" i="2"/>
  <c r="L717" i="2" s="1"/>
  <c r="D718" i="2"/>
  <c r="H718" i="2" s="1"/>
  <c r="A721" i="2"/>
  <c r="B720" i="2"/>
  <c r="E719" i="2"/>
  <c r="F719" i="2" s="1"/>
  <c r="C719" i="2"/>
  <c r="G718" i="2" s="1"/>
  <c r="E713" i="3"/>
  <c r="B713" i="3" s="1"/>
  <c r="D713" i="3"/>
  <c r="H711" i="3"/>
  <c r="M711" i="3" s="1"/>
  <c r="N711" i="3" s="1"/>
  <c r="O711" i="3" s="1"/>
  <c r="F712" i="3"/>
  <c r="G712" i="3"/>
  <c r="I712" i="3"/>
  <c r="C712" i="3"/>
  <c r="J712" i="3" s="1"/>
  <c r="A714" i="3"/>
  <c r="L719" i="3" l="1"/>
  <c r="K721" i="2"/>
  <c r="D719" i="2"/>
  <c r="H719" i="2" s="1"/>
  <c r="C720" i="2"/>
  <c r="G719" i="2" s="1"/>
  <c r="E720" i="2"/>
  <c r="F720" i="2" s="1"/>
  <c r="B721" i="2"/>
  <c r="A722" i="2"/>
  <c r="K722" i="2" s="1"/>
  <c r="I718" i="2"/>
  <c r="L718" i="2" s="1"/>
  <c r="E714" i="3"/>
  <c r="B714" i="3" s="1"/>
  <c r="D714" i="3"/>
  <c r="F713" i="3"/>
  <c r="I713" i="3"/>
  <c r="G713" i="3"/>
  <c r="C713" i="3"/>
  <c r="J713" i="3" s="1"/>
  <c r="H712" i="3"/>
  <c r="M712" i="3" s="1"/>
  <c r="N712" i="3" s="1"/>
  <c r="O712" i="3" s="1"/>
  <c r="A715" i="3"/>
  <c r="L720" i="3" l="1"/>
  <c r="D720" i="2"/>
  <c r="H720" i="2" s="1"/>
  <c r="B722" i="2"/>
  <c r="A723" i="2"/>
  <c r="C721" i="2"/>
  <c r="G720" i="2" s="1"/>
  <c r="E721" i="2"/>
  <c r="F721" i="2" s="1"/>
  <c r="I719" i="2"/>
  <c r="L719" i="2" s="1"/>
  <c r="E715" i="3"/>
  <c r="B715" i="3" s="1"/>
  <c r="D715" i="3"/>
  <c r="H713" i="3"/>
  <c r="M713" i="3" s="1"/>
  <c r="N713" i="3" s="1"/>
  <c r="O713" i="3" s="1"/>
  <c r="F714" i="3"/>
  <c r="G714" i="3"/>
  <c r="I714" i="3"/>
  <c r="C714" i="3"/>
  <c r="J714" i="3" s="1"/>
  <c r="A716" i="3"/>
  <c r="L721" i="3" l="1"/>
  <c r="K723" i="2"/>
  <c r="I720" i="2"/>
  <c r="L720" i="2" s="1"/>
  <c r="C722" i="2"/>
  <c r="G721" i="2" s="1"/>
  <c r="E722" i="2"/>
  <c r="F722" i="2" s="1"/>
  <c r="D721" i="2"/>
  <c r="H721" i="2" s="1"/>
  <c r="A724" i="2"/>
  <c r="K724" i="2" s="1"/>
  <c r="B723" i="2"/>
  <c r="E716" i="3"/>
  <c r="B716" i="3" s="1"/>
  <c r="D716" i="3"/>
  <c r="H714" i="3"/>
  <c r="M714" i="3" s="1"/>
  <c r="N714" i="3" s="1"/>
  <c r="O714" i="3" s="1"/>
  <c r="C715" i="3"/>
  <c r="J715" i="3" s="1"/>
  <c r="F715" i="3"/>
  <c r="G715" i="3"/>
  <c r="I715" i="3"/>
  <c r="A717" i="3"/>
  <c r="E723" i="2" l="1"/>
  <c r="F723" i="2" s="1"/>
  <c r="C723" i="2"/>
  <c r="G722" i="2" s="1"/>
  <c r="I721" i="2"/>
  <c r="L721" i="2" s="1"/>
  <c r="B724" i="2"/>
  <c r="A725" i="2"/>
  <c r="K725" i="2" s="1"/>
  <c r="L722" i="3"/>
  <c r="D722" i="2"/>
  <c r="H722" i="2" s="1"/>
  <c r="E717" i="3"/>
  <c r="B717" i="3" s="1"/>
  <c r="D717" i="3"/>
  <c r="F716" i="3"/>
  <c r="G716" i="3"/>
  <c r="I716" i="3"/>
  <c r="C716" i="3"/>
  <c r="J716" i="3" s="1"/>
  <c r="H715" i="3"/>
  <c r="M715" i="3" s="1"/>
  <c r="N715" i="3" s="1"/>
  <c r="O715" i="3" s="1"/>
  <c r="A718" i="3"/>
  <c r="L723" i="3" l="1"/>
  <c r="C724" i="2"/>
  <c r="G723" i="2" s="1"/>
  <c r="E724" i="2"/>
  <c r="F724" i="2" s="1"/>
  <c r="D723" i="2"/>
  <c r="H723" i="2" s="1"/>
  <c r="I722" i="2"/>
  <c r="L722" i="2" s="1"/>
  <c r="A726" i="2"/>
  <c r="K726" i="2" s="1"/>
  <c r="B725" i="2"/>
  <c r="E718" i="3"/>
  <c r="B718" i="3" s="1"/>
  <c r="I718" i="3" s="1"/>
  <c r="D718" i="3"/>
  <c r="G717" i="3"/>
  <c r="C717" i="3"/>
  <c r="J717" i="3" s="1"/>
  <c r="F717" i="3"/>
  <c r="I717" i="3"/>
  <c r="H716" i="3"/>
  <c r="M716" i="3" s="1"/>
  <c r="N716" i="3" s="1"/>
  <c r="O716" i="3" s="1"/>
  <c r="A719" i="3"/>
  <c r="L724" i="3" l="1"/>
  <c r="D724" i="2"/>
  <c r="H724" i="2" s="1"/>
  <c r="I723" i="2"/>
  <c r="L723" i="2" s="1"/>
  <c r="E725" i="2"/>
  <c r="F725" i="2" s="1"/>
  <c r="C725" i="2"/>
  <c r="G724" i="2" s="1"/>
  <c r="B726" i="2"/>
  <c r="A727" i="2"/>
  <c r="K727" i="2" s="1"/>
  <c r="C718" i="3"/>
  <c r="J718" i="3" s="1"/>
  <c r="G718" i="3"/>
  <c r="E719" i="3"/>
  <c r="B719" i="3" s="1"/>
  <c r="D719" i="3"/>
  <c r="F718" i="3"/>
  <c r="H717" i="3"/>
  <c r="M717" i="3" s="1"/>
  <c r="N717" i="3" s="1"/>
  <c r="O717" i="3" s="1"/>
  <c r="A720" i="3"/>
  <c r="I724" i="2" l="1"/>
  <c r="L724" i="2" s="1"/>
  <c r="B727" i="2"/>
  <c r="A728" i="2"/>
  <c r="K728" i="2" s="1"/>
  <c r="L725" i="3"/>
  <c r="D725" i="2"/>
  <c r="H725" i="2" s="1"/>
  <c r="C726" i="2"/>
  <c r="G725" i="2" s="1"/>
  <c r="E726" i="2"/>
  <c r="F726" i="2" s="1"/>
  <c r="H718" i="3"/>
  <c r="M718" i="3" s="1"/>
  <c r="N718" i="3" s="1"/>
  <c r="O718" i="3" s="1"/>
  <c r="E720" i="3"/>
  <c r="B720" i="3" s="1"/>
  <c r="D720" i="3"/>
  <c r="G719" i="3"/>
  <c r="I719" i="3"/>
  <c r="C719" i="3"/>
  <c r="J719" i="3" s="1"/>
  <c r="F719" i="3"/>
  <c r="A721" i="3"/>
  <c r="L726" i="3" l="1"/>
  <c r="D726" i="2"/>
  <c r="H726" i="2" s="1"/>
  <c r="I725" i="2"/>
  <c r="L725" i="2" s="1"/>
  <c r="B728" i="2"/>
  <c r="A729" i="2"/>
  <c r="C727" i="2"/>
  <c r="G726" i="2" s="1"/>
  <c r="E727" i="2"/>
  <c r="F727" i="2" s="1"/>
  <c r="E721" i="3"/>
  <c r="B721" i="3" s="1"/>
  <c r="G721" i="3" s="1"/>
  <c r="D721" i="3"/>
  <c r="H719" i="3"/>
  <c r="M719" i="3" s="1"/>
  <c r="N719" i="3" s="1"/>
  <c r="O719" i="3" s="1"/>
  <c r="I720" i="3"/>
  <c r="C720" i="3"/>
  <c r="J720" i="3" s="1"/>
  <c r="F720" i="3"/>
  <c r="G720" i="3"/>
  <c r="A722" i="3"/>
  <c r="L727" i="3" l="1"/>
  <c r="K729" i="2"/>
  <c r="I726" i="2"/>
  <c r="L726" i="2" s="1"/>
  <c r="D727" i="2"/>
  <c r="H727" i="2" s="1"/>
  <c r="B729" i="2"/>
  <c r="A730" i="2"/>
  <c r="K730" i="2" s="1"/>
  <c r="C728" i="2"/>
  <c r="G727" i="2" s="1"/>
  <c r="E728" i="2"/>
  <c r="F728" i="2" s="1"/>
  <c r="C721" i="3"/>
  <c r="J721" i="3" s="1"/>
  <c r="F721" i="3"/>
  <c r="H721" i="3" s="1"/>
  <c r="I721" i="3"/>
  <c r="E722" i="3"/>
  <c r="B722" i="3" s="1"/>
  <c r="D722" i="3"/>
  <c r="H720" i="3"/>
  <c r="M720" i="3" s="1"/>
  <c r="N720" i="3" s="1"/>
  <c r="O720" i="3" s="1"/>
  <c r="A723" i="3"/>
  <c r="L728" i="3" l="1"/>
  <c r="D728" i="2"/>
  <c r="H728" i="2" s="1"/>
  <c r="B730" i="2"/>
  <c r="A731" i="2"/>
  <c r="C729" i="2"/>
  <c r="G728" i="2" s="1"/>
  <c r="E729" i="2"/>
  <c r="F729" i="2" s="1"/>
  <c r="I727" i="2"/>
  <c r="L727" i="2" s="1"/>
  <c r="M721" i="3"/>
  <c r="N721" i="3" s="1"/>
  <c r="O721" i="3" s="1"/>
  <c r="E723" i="3"/>
  <c r="B723" i="3" s="1"/>
  <c r="D723" i="3"/>
  <c r="G722" i="3"/>
  <c r="I722" i="3"/>
  <c r="C722" i="3"/>
  <c r="J722" i="3" s="1"/>
  <c r="F722" i="3"/>
  <c r="A724" i="3"/>
  <c r="L729" i="3" l="1"/>
  <c r="K731" i="2"/>
  <c r="D729" i="2"/>
  <c r="H729" i="2" s="1"/>
  <c r="B731" i="2"/>
  <c r="A732" i="2"/>
  <c r="C730" i="2"/>
  <c r="G729" i="2" s="1"/>
  <c r="E730" i="2"/>
  <c r="F730" i="2" s="1"/>
  <c r="I728" i="2"/>
  <c r="L728" i="2" s="1"/>
  <c r="E724" i="3"/>
  <c r="B724" i="3" s="1"/>
  <c r="G724" i="3" s="1"/>
  <c r="D724" i="3"/>
  <c r="H722" i="3"/>
  <c r="M722" i="3" s="1"/>
  <c r="N722" i="3" s="1"/>
  <c r="O722" i="3" s="1"/>
  <c r="G723" i="3"/>
  <c r="I723" i="3"/>
  <c r="C723" i="3"/>
  <c r="J723" i="3" s="1"/>
  <c r="F723" i="3"/>
  <c r="A725" i="3"/>
  <c r="L730" i="3" l="1"/>
  <c r="K732" i="2"/>
  <c r="I729" i="2"/>
  <c r="L729" i="2" s="1"/>
  <c r="A733" i="2"/>
  <c r="B732" i="2"/>
  <c r="D730" i="2"/>
  <c r="H730" i="2" s="1"/>
  <c r="E731" i="2"/>
  <c r="F731" i="2" s="1"/>
  <c r="C731" i="2"/>
  <c r="G730" i="2" s="1"/>
  <c r="H723" i="3"/>
  <c r="M723" i="3" s="1"/>
  <c r="N723" i="3" s="1"/>
  <c r="O723" i="3" s="1"/>
  <c r="C724" i="3"/>
  <c r="J724" i="3" s="1"/>
  <c r="I724" i="3"/>
  <c r="E725" i="3"/>
  <c r="B725" i="3" s="1"/>
  <c r="D725" i="3"/>
  <c r="F724" i="3"/>
  <c r="H724" i="3" s="1"/>
  <c r="A726" i="3"/>
  <c r="L731" i="3" l="1"/>
  <c r="K733" i="2"/>
  <c r="D731" i="2"/>
  <c r="H731" i="2" s="1"/>
  <c r="I730" i="2"/>
  <c r="L730" i="2" s="1"/>
  <c r="C732" i="2"/>
  <c r="G731" i="2" s="1"/>
  <c r="E732" i="2"/>
  <c r="F732" i="2" s="1"/>
  <c r="B733" i="2"/>
  <c r="A734" i="2"/>
  <c r="K734" i="2" s="1"/>
  <c r="M724" i="3"/>
  <c r="N724" i="3" s="1"/>
  <c r="O724" i="3" s="1"/>
  <c r="E726" i="3"/>
  <c r="B726" i="3" s="1"/>
  <c r="D726" i="3"/>
  <c r="C725" i="3"/>
  <c r="J725" i="3" s="1"/>
  <c r="F725" i="3"/>
  <c r="G725" i="3"/>
  <c r="I725" i="3"/>
  <c r="A727" i="3"/>
  <c r="L732" i="3" l="1"/>
  <c r="I731" i="2"/>
  <c r="L731" i="2" s="1"/>
  <c r="D732" i="2"/>
  <c r="H732" i="2" s="1"/>
  <c r="A735" i="2"/>
  <c r="B734" i="2"/>
  <c r="C733" i="2"/>
  <c r="G732" i="2" s="1"/>
  <c r="E733" i="2"/>
  <c r="F733" i="2" s="1"/>
  <c r="E727" i="3"/>
  <c r="B727" i="3" s="1"/>
  <c r="D727" i="3"/>
  <c r="H725" i="3"/>
  <c r="M725" i="3" s="1"/>
  <c r="N725" i="3" s="1"/>
  <c r="O725" i="3" s="1"/>
  <c r="F726" i="3"/>
  <c r="G726" i="3"/>
  <c r="I726" i="3"/>
  <c r="C726" i="3"/>
  <c r="J726" i="3" s="1"/>
  <c r="A728" i="3"/>
  <c r="L733" i="3" l="1"/>
  <c r="K735" i="2"/>
  <c r="E734" i="2"/>
  <c r="F734" i="2" s="1"/>
  <c r="C734" i="2"/>
  <c r="G733" i="2" s="1"/>
  <c r="A736" i="2"/>
  <c r="B735" i="2"/>
  <c r="D733" i="2"/>
  <c r="H733" i="2" s="1"/>
  <c r="I732" i="2"/>
  <c r="L732" i="2" s="1"/>
  <c r="E728" i="3"/>
  <c r="B728" i="3" s="1"/>
  <c r="D728" i="3"/>
  <c r="H726" i="3"/>
  <c r="M726" i="3" s="1"/>
  <c r="N726" i="3" s="1"/>
  <c r="O726" i="3" s="1"/>
  <c r="F727" i="3"/>
  <c r="G727" i="3"/>
  <c r="I727" i="3"/>
  <c r="C727" i="3"/>
  <c r="J727" i="3" s="1"/>
  <c r="A729" i="3"/>
  <c r="L734" i="3" l="1"/>
  <c r="K736" i="2"/>
  <c r="E735" i="2"/>
  <c r="F735" i="2" s="1"/>
  <c r="C735" i="2"/>
  <c r="G734" i="2" s="1"/>
  <c r="B736" i="2"/>
  <c r="A737" i="2"/>
  <c r="K737" i="2" s="1"/>
  <c r="I733" i="2"/>
  <c r="L733" i="2" s="1"/>
  <c r="D734" i="2"/>
  <c r="H734" i="2" s="1"/>
  <c r="E729" i="3"/>
  <c r="B729" i="3" s="1"/>
  <c r="D729" i="3"/>
  <c r="H727" i="3"/>
  <c r="M727" i="3" s="1"/>
  <c r="N727" i="3" s="1"/>
  <c r="O727" i="3" s="1"/>
  <c r="F728" i="3"/>
  <c r="G728" i="3"/>
  <c r="I728" i="3"/>
  <c r="C728" i="3"/>
  <c r="J728" i="3" s="1"/>
  <c r="A730" i="3"/>
  <c r="D735" i="2" l="1"/>
  <c r="H735" i="2" s="1"/>
  <c r="B737" i="2"/>
  <c r="A738" i="2"/>
  <c r="I734" i="2"/>
  <c r="L734" i="2" s="1"/>
  <c r="E736" i="2"/>
  <c r="F736" i="2" s="1"/>
  <c r="C736" i="2"/>
  <c r="G735" i="2" s="1"/>
  <c r="L735" i="3"/>
  <c r="E730" i="3"/>
  <c r="B730" i="3" s="1"/>
  <c r="D730" i="3"/>
  <c r="F729" i="3"/>
  <c r="I729" i="3"/>
  <c r="G729" i="3"/>
  <c r="C729" i="3"/>
  <c r="J729" i="3" s="1"/>
  <c r="H728" i="3"/>
  <c r="M728" i="3" s="1"/>
  <c r="N728" i="3" s="1"/>
  <c r="O728" i="3" s="1"/>
  <c r="A731" i="3"/>
  <c r="L736" i="3" l="1"/>
  <c r="K738" i="2"/>
  <c r="B738" i="2"/>
  <c r="A739" i="2"/>
  <c r="C737" i="2"/>
  <c r="G736" i="2" s="1"/>
  <c r="E737" i="2"/>
  <c r="F737" i="2" s="1"/>
  <c r="D736" i="2"/>
  <c r="H736" i="2" s="1"/>
  <c r="I735" i="2"/>
  <c r="L735" i="2" s="1"/>
  <c r="E731" i="3"/>
  <c r="B731" i="3" s="1"/>
  <c r="D731" i="3"/>
  <c r="G730" i="3"/>
  <c r="I730" i="3"/>
  <c r="C730" i="3"/>
  <c r="J730" i="3" s="1"/>
  <c r="F730" i="3"/>
  <c r="H729" i="3"/>
  <c r="M729" i="3" s="1"/>
  <c r="N729" i="3" s="1"/>
  <c r="O729" i="3" s="1"/>
  <c r="A732" i="3"/>
  <c r="L737" i="3" l="1"/>
  <c r="K739" i="2"/>
  <c r="I736" i="2"/>
  <c r="L736" i="2" s="1"/>
  <c r="B739" i="2"/>
  <c r="A740" i="2"/>
  <c r="D737" i="2"/>
  <c r="H737" i="2" s="1"/>
  <c r="C738" i="2"/>
  <c r="G737" i="2" s="1"/>
  <c r="E738" i="2"/>
  <c r="F738" i="2" s="1"/>
  <c r="H730" i="3"/>
  <c r="M730" i="3" s="1"/>
  <c r="N730" i="3" s="1"/>
  <c r="O730" i="3" s="1"/>
  <c r="E732" i="3"/>
  <c r="B732" i="3" s="1"/>
  <c r="D732" i="3"/>
  <c r="F731" i="3"/>
  <c r="G731" i="3"/>
  <c r="I731" i="3"/>
  <c r="C731" i="3"/>
  <c r="J731" i="3" s="1"/>
  <c r="A733" i="3"/>
  <c r="L738" i="3" l="1"/>
  <c r="K740" i="2"/>
  <c r="D738" i="2"/>
  <c r="H738" i="2" s="1"/>
  <c r="B740" i="2"/>
  <c r="A741" i="2"/>
  <c r="E739" i="2"/>
  <c r="F739" i="2" s="1"/>
  <c r="C739" i="2"/>
  <c r="G738" i="2" s="1"/>
  <c r="I737" i="2"/>
  <c r="L737" i="2" s="1"/>
  <c r="E733" i="3"/>
  <c r="B733" i="3" s="1"/>
  <c r="D733" i="3"/>
  <c r="H731" i="3"/>
  <c r="M731" i="3" s="1"/>
  <c r="N731" i="3" s="1"/>
  <c r="O731" i="3" s="1"/>
  <c r="G732" i="3"/>
  <c r="I732" i="3"/>
  <c r="C732" i="3"/>
  <c r="J732" i="3" s="1"/>
  <c r="F732" i="3"/>
  <c r="A734" i="3"/>
  <c r="L739" i="3" l="1"/>
  <c r="K741" i="2"/>
  <c r="D739" i="2"/>
  <c r="H739" i="2" s="1"/>
  <c r="A742" i="2"/>
  <c r="K742" i="2" s="1"/>
  <c r="B741" i="2"/>
  <c r="C740" i="2"/>
  <c r="G739" i="2" s="1"/>
  <c r="E740" i="2"/>
  <c r="F740" i="2" s="1"/>
  <c r="I738" i="2"/>
  <c r="L738" i="2" s="1"/>
  <c r="E734" i="3"/>
  <c r="B734" i="3" s="1"/>
  <c r="D734" i="3"/>
  <c r="H732" i="3"/>
  <c r="M732" i="3" s="1"/>
  <c r="N732" i="3" s="1"/>
  <c r="O732" i="3" s="1"/>
  <c r="C733" i="3"/>
  <c r="J733" i="3" s="1"/>
  <c r="G733" i="3"/>
  <c r="F733" i="3"/>
  <c r="I733" i="3"/>
  <c r="A735" i="3"/>
  <c r="L740" i="3" l="1"/>
  <c r="D740" i="2"/>
  <c r="H740" i="2" s="1"/>
  <c r="C741" i="2"/>
  <c r="G740" i="2" s="1"/>
  <c r="E741" i="2"/>
  <c r="F741" i="2" s="1"/>
  <c r="A743" i="2"/>
  <c r="B742" i="2"/>
  <c r="I739" i="2"/>
  <c r="L739" i="2" s="1"/>
  <c r="E735" i="3"/>
  <c r="B735" i="3" s="1"/>
  <c r="D735" i="3"/>
  <c r="H733" i="3"/>
  <c r="M733" i="3" s="1"/>
  <c r="N733" i="3" s="1"/>
  <c r="O733" i="3" s="1"/>
  <c r="G734" i="3"/>
  <c r="I734" i="3"/>
  <c r="F734" i="3"/>
  <c r="C734" i="3"/>
  <c r="J734" i="3" s="1"/>
  <c r="A736" i="3"/>
  <c r="L741" i="3" l="1"/>
  <c r="K743" i="2"/>
  <c r="D741" i="2"/>
  <c r="H741" i="2" s="1"/>
  <c r="E742" i="2"/>
  <c r="F742" i="2" s="1"/>
  <c r="C742" i="2"/>
  <c r="G741" i="2" s="1"/>
  <c r="A744" i="2"/>
  <c r="B743" i="2"/>
  <c r="I740" i="2"/>
  <c r="L740" i="2" s="1"/>
  <c r="E736" i="3"/>
  <c r="B736" i="3" s="1"/>
  <c r="D736" i="3"/>
  <c r="H734" i="3"/>
  <c r="M734" i="3" s="1"/>
  <c r="N734" i="3" s="1"/>
  <c r="O734" i="3" s="1"/>
  <c r="G735" i="3"/>
  <c r="I735" i="3"/>
  <c r="F735" i="3"/>
  <c r="C735" i="3"/>
  <c r="J735" i="3" s="1"/>
  <c r="A737" i="3"/>
  <c r="L742" i="3" l="1"/>
  <c r="K744" i="2"/>
  <c r="I741" i="2"/>
  <c r="L741" i="2" s="1"/>
  <c r="C743" i="2"/>
  <c r="G742" i="2" s="1"/>
  <c r="E743" i="2"/>
  <c r="F743" i="2" s="1"/>
  <c r="A745" i="2"/>
  <c r="B744" i="2"/>
  <c r="D742" i="2"/>
  <c r="H742" i="2" s="1"/>
  <c r="E737" i="3"/>
  <c r="B737" i="3" s="1"/>
  <c r="D737" i="3"/>
  <c r="H735" i="3"/>
  <c r="M735" i="3" s="1"/>
  <c r="N735" i="3" s="1"/>
  <c r="O735" i="3" s="1"/>
  <c r="F736" i="3"/>
  <c r="G736" i="3"/>
  <c r="I736" i="3"/>
  <c r="C736" i="3"/>
  <c r="J736" i="3" s="1"/>
  <c r="A738" i="3"/>
  <c r="L743" i="3" l="1"/>
  <c r="K745" i="2"/>
  <c r="I742" i="2"/>
  <c r="L742" i="2" s="1"/>
  <c r="D743" i="2"/>
  <c r="H743" i="2" s="1"/>
  <c r="E744" i="2"/>
  <c r="F744" i="2" s="1"/>
  <c r="C744" i="2"/>
  <c r="G743" i="2" s="1"/>
  <c r="A746" i="2"/>
  <c r="K746" i="2" s="1"/>
  <c r="B745" i="2"/>
  <c r="E738" i="3"/>
  <c r="B738" i="3" s="1"/>
  <c r="D738" i="3"/>
  <c r="H736" i="3"/>
  <c r="M736" i="3" s="1"/>
  <c r="N736" i="3" s="1"/>
  <c r="O736" i="3" s="1"/>
  <c r="G737" i="3"/>
  <c r="C737" i="3"/>
  <c r="J737" i="3" s="1"/>
  <c r="F737" i="3"/>
  <c r="I737" i="3"/>
  <c r="A739" i="3"/>
  <c r="L744" i="3" l="1"/>
  <c r="D744" i="2"/>
  <c r="H744" i="2" s="1"/>
  <c r="B746" i="2"/>
  <c r="A747" i="2"/>
  <c r="I743" i="2"/>
  <c r="L743" i="2" s="1"/>
  <c r="C745" i="2"/>
  <c r="G744" i="2" s="1"/>
  <c r="E745" i="2"/>
  <c r="F745" i="2" s="1"/>
  <c r="E739" i="3"/>
  <c r="B739" i="3" s="1"/>
  <c r="D739" i="3"/>
  <c r="H737" i="3"/>
  <c r="M737" i="3" s="1"/>
  <c r="N737" i="3" s="1"/>
  <c r="O737" i="3" s="1"/>
  <c r="G738" i="3"/>
  <c r="I738" i="3"/>
  <c r="C738" i="3"/>
  <c r="J738" i="3" s="1"/>
  <c r="F738" i="3"/>
  <c r="A740" i="3"/>
  <c r="L745" i="3" l="1"/>
  <c r="K747" i="2"/>
  <c r="I744" i="2"/>
  <c r="L744" i="2" s="1"/>
  <c r="B747" i="2"/>
  <c r="A748" i="2"/>
  <c r="D745" i="2"/>
  <c r="H745" i="2" s="1"/>
  <c r="C746" i="2"/>
  <c r="G745" i="2" s="1"/>
  <c r="E746" i="2"/>
  <c r="F746" i="2" s="1"/>
  <c r="E740" i="3"/>
  <c r="B740" i="3" s="1"/>
  <c r="D740" i="3"/>
  <c r="H738" i="3"/>
  <c r="M738" i="3" s="1"/>
  <c r="N738" i="3" s="1"/>
  <c r="O738" i="3" s="1"/>
  <c r="G739" i="3"/>
  <c r="I739" i="3"/>
  <c r="C739" i="3"/>
  <c r="J739" i="3" s="1"/>
  <c r="F739" i="3"/>
  <c r="A741" i="3"/>
  <c r="L746" i="3" l="1"/>
  <c r="K748" i="2"/>
  <c r="I745" i="2"/>
  <c r="L745" i="2" s="1"/>
  <c r="D746" i="2"/>
  <c r="H746" i="2" s="1"/>
  <c r="B748" i="2"/>
  <c r="A749" i="2"/>
  <c r="E747" i="2"/>
  <c r="F747" i="2" s="1"/>
  <c r="C747" i="2"/>
  <c r="G746" i="2" s="1"/>
  <c r="E741" i="3"/>
  <c r="B741" i="3" s="1"/>
  <c r="I741" i="3" s="1"/>
  <c r="D741" i="3"/>
  <c r="H739" i="3"/>
  <c r="M739" i="3" s="1"/>
  <c r="N739" i="3" s="1"/>
  <c r="O739" i="3" s="1"/>
  <c r="G740" i="3"/>
  <c r="I740" i="3"/>
  <c r="F740" i="3"/>
  <c r="C740" i="3"/>
  <c r="J740" i="3" s="1"/>
  <c r="A742" i="3"/>
  <c r="L747" i="3" l="1"/>
  <c r="K749" i="2"/>
  <c r="D747" i="2"/>
  <c r="H747" i="2" s="1"/>
  <c r="I747" i="2" s="1"/>
  <c r="E748" i="2"/>
  <c r="F748" i="2" s="1"/>
  <c r="C748" i="2"/>
  <c r="G747" i="2" s="1"/>
  <c r="I746" i="2"/>
  <c r="L746" i="2" s="1"/>
  <c r="A750" i="2"/>
  <c r="K750" i="2" s="1"/>
  <c r="B749" i="2"/>
  <c r="C741" i="3"/>
  <c r="J741" i="3" s="1"/>
  <c r="F741" i="3"/>
  <c r="G741" i="3"/>
  <c r="E742" i="3"/>
  <c r="B742" i="3" s="1"/>
  <c r="D742" i="3"/>
  <c r="H740" i="3"/>
  <c r="M740" i="3" s="1"/>
  <c r="N740" i="3" s="1"/>
  <c r="O740" i="3" s="1"/>
  <c r="A743" i="3"/>
  <c r="L748" i="3" l="1"/>
  <c r="L747" i="2"/>
  <c r="E749" i="2"/>
  <c r="F749" i="2" s="1"/>
  <c r="C749" i="2"/>
  <c r="G748" i="2" s="1"/>
  <c r="B750" i="2"/>
  <c r="A751" i="2"/>
  <c r="D748" i="2"/>
  <c r="H748" i="2" s="1"/>
  <c r="H741" i="3"/>
  <c r="M741" i="3" s="1"/>
  <c r="N741" i="3" s="1"/>
  <c r="O741" i="3" s="1"/>
  <c r="E743" i="3"/>
  <c r="B743" i="3" s="1"/>
  <c r="D743" i="3"/>
  <c r="G742" i="3"/>
  <c r="I742" i="3"/>
  <c r="F742" i="3"/>
  <c r="C742" i="3"/>
  <c r="J742" i="3" s="1"/>
  <c r="A744" i="3"/>
  <c r="L749" i="3" l="1"/>
  <c r="K751" i="2"/>
  <c r="E750" i="2"/>
  <c r="F750" i="2" s="1"/>
  <c r="C750" i="2"/>
  <c r="G749" i="2" s="1"/>
  <c r="I748" i="2"/>
  <c r="L748" i="2" s="1"/>
  <c r="D749" i="2"/>
  <c r="H749" i="2" s="1"/>
  <c r="A752" i="2"/>
  <c r="K752" i="2" s="1"/>
  <c r="B751" i="2"/>
  <c r="H742" i="3"/>
  <c r="M742" i="3" s="1"/>
  <c r="N742" i="3" s="1"/>
  <c r="O742" i="3" s="1"/>
  <c r="E744" i="3"/>
  <c r="B744" i="3" s="1"/>
  <c r="D744" i="3"/>
  <c r="F743" i="3"/>
  <c r="I743" i="3"/>
  <c r="G743" i="3"/>
  <c r="C743" i="3"/>
  <c r="J743" i="3" s="1"/>
  <c r="A745" i="3"/>
  <c r="L750" i="3" l="1"/>
  <c r="B752" i="2"/>
  <c r="A753" i="2"/>
  <c r="D750" i="2"/>
  <c r="H750" i="2" s="1"/>
  <c r="I749" i="2"/>
  <c r="L749" i="2" s="1"/>
  <c r="E751" i="2"/>
  <c r="F751" i="2" s="1"/>
  <c r="C751" i="2"/>
  <c r="G750" i="2" s="1"/>
  <c r="E745" i="3"/>
  <c r="B745" i="3" s="1"/>
  <c r="D745" i="3"/>
  <c r="H743" i="3"/>
  <c r="M743" i="3" s="1"/>
  <c r="N743" i="3" s="1"/>
  <c r="O743" i="3" s="1"/>
  <c r="F744" i="3"/>
  <c r="G744" i="3"/>
  <c r="I744" i="3"/>
  <c r="C744" i="3"/>
  <c r="J744" i="3" s="1"/>
  <c r="A746" i="3"/>
  <c r="L751" i="3" l="1"/>
  <c r="K753" i="2"/>
  <c r="I750" i="2"/>
  <c r="L750" i="2" s="1"/>
  <c r="D751" i="2"/>
  <c r="H751" i="2" s="1"/>
  <c r="A754" i="2"/>
  <c r="B753" i="2"/>
  <c r="C752" i="2"/>
  <c r="G751" i="2" s="1"/>
  <c r="E752" i="2"/>
  <c r="F752" i="2" s="1"/>
  <c r="E746" i="3"/>
  <c r="B746" i="3" s="1"/>
  <c r="D746" i="3"/>
  <c r="H744" i="3"/>
  <c r="M744" i="3" s="1"/>
  <c r="N744" i="3" s="1"/>
  <c r="O744" i="3" s="1"/>
  <c r="C745" i="3"/>
  <c r="J745" i="3" s="1"/>
  <c r="G745" i="3"/>
  <c r="I745" i="3"/>
  <c r="F745" i="3"/>
  <c r="A747" i="3"/>
  <c r="L752" i="3" l="1"/>
  <c r="K754" i="2"/>
  <c r="B754" i="2"/>
  <c r="A755" i="2"/>
  <c r="K755" i="2" s="1"/>
  <c r="D752" i="2"/>
  <c r="H752" i="2" s="1"/>
  <c r="I751" i="2"/>
  <c r="L751" i="2" s="1"/>
  <c r="C753" i="2"/>
  <c r="G752" i="2" s="1"/>
  <c r="E753" i="2"/>
  <c r="F753" i="2" s="1"/>
  <c r="E747" i="3"/>
  <c r="B747" i="3" s="1"/>
  <c r="D747" i="3"/>
  <c r="H745" i="3"/>
  <c r="M745" i="3" s="1"/>
  <c r="N745" i="3" s="1"/>
  <c r="O745" i="3" s="1"/>
  <c r="I746" i="3"/>
  <c r="C746" i="3"/>
  <c r="J746" i="3" s="1"/>
  <c r="G746" i="3"/>
  <c r="F746" i="3"/>
  <c r="A748" i="3"/>
  <c r="L753" i="3" l="1"/>
  <c r="D753" i="2"/>
  <c r="H753" i="2" s="1"/>
  <c r="I752" i="2"/>
  <c r="L752" i="2" s="1"/>
  <c r="B755" i="2"/>
  <c r="A756" i="2"/>
  <c r="E754" i="2"/>
  <c r="F754" i="2" s="1"/>
  <c r="C754" i="2"/>
  <c r="G753" i="2" s="1"/>
  <c r="E748" i="3"/>
  <c r="B748" i="3" s="1"/>
  <c r="D748" i="3"/>
  <c r="H746" i="3"/>
  <c r="M746" i="3" s="1"/>
  <c r="N746" i="3" s="1"/>
  <c r="O746" i="3" s="1"/>
  <c r="C747" i="3"/>
  <c r="J747" i="3" s="1"/>
  <c r="I747" i="3"/>
  <c r="G747" i="3"/>
  <c r="F747" i="3"/>
  <c r="A749" i="3"/>
  <c r="L754" i="3" l="1"/>
  <c r="K756" i="2"/>
  <c r="D754" i="2"/>
  <c r="H754" i="2" s="1"/>
  <c r="B756" i="2"/>
  <c r="A757" i="2"/>
  <c r="E755" i="2"/>
  <c r="F755" i="2" s="1"/>
  <c r="C755" i="2"/>
  <c r="G754" i="2" s="1"/>
  <c r="I753" i="2"/>
  <c r="L753" i="2" s="1"/>
  <c r="E749" i="3"/>
  <c r="B749" i="3" s="1"/>
  <c r="D749" i="3"/>
  <c r="H747" i="3"/>
  <c r="M747" i="3" s="1"/>
  <c r="N747" i="3" s="1"/>
  <c r="O747" i="3" s="1"/>
  <c r="C748" i="3"/>
  <c r="J748" i="3" s="1"/>
  <c r="G748" i="3"/>
  <c r="F748" i="3"/>
  <c r="I748" i="3"/>
  <c r="A750" i="3"/>
  <c r="L755" i="3" l="1"/>
  <c r="K757" i="2"/>
  <c r="B757" i="2"/>
  <c r="A758" i="2"/>
  <c r="D755" i="2"/>
  <c r="H755" i="2" s="1"/>
  <c r="E756" i="2"/>
  <c r="F756" i="2" s="1"/>
  <c r="C756" i="2"/>
  <c r="G755" i="2" s="1"/>
  <c r="I754" i="2"/>
  <c r="L754" i="2" s="1"/>
  <c r="E750" i="3"/>
  <c r="B750" i="3" s="1"/>
  <c r="F750" i="3" s="1"/>
  <c r="D750" i="3"/>
  <c r="H748" i="3"/>
  <c r="M748" i="3" s="1"/>
  <c r="N748" i="3" s="1"/>
  <c r="O748" i="3" s="1"/>
  <c r="F749" i="3"/>
  <c r="G749" i="3"/>
  <c r="I749" i="3"/>
  <c r="C749" i="3"/>
  <c r="J749" i="3" s="1"/>
  <c r="A751" i="3"/>
  <c r="L756" i="3" l="1"/>
  <c r="K758" i="2"/>
  <c r="D756" i="2"/>
  <c r="H756" i="2" s="1"/>
  <c r="I755" i="2"/>
  <c r="L755" i="2" s="1"/>
  <c r="B758" i="2"/>
  <c r="A759" i="2"/>
  <c r="K759" i="2" s="1"/>
  <c r="E757" i="2"/>
  <c r="F757" i="2" s="1"/>
  <c r="C757" i="2"/>
  <c r="G756" i="2" s="1"/>
  <c r="I750" i="3"/>
  <c r="G750" i="3"/>
  <c r="H750" i="3" s="1"/>
  <c r="E751" i="3"/>
  <c r="B751" i="3" s="1"/>
  <c r="D751" i="3"/>
  <c r="C750" i="3"/>
  <c r="J750" i="3" s="1"/>
  <c r="H749" i="3"/>
  <c r="M749" i="3" s="1"/>
  <c r="N749" i="3" s="1"/>
  <c r="O749" i="3" s="1"/>
  <c r="A752" i="3"/>
  <c r="L757" i="3" l="1"/>
  <c r="D757" i="2"/>
  <c r="H757" i="2" s="1"/>
  <c r="I756" i="2"/>
  <c r="L756" i="2" s="1"/>
  <c r="A760" i="2"/>
  <c r="B759" i="2"/>
  <c r="E758" i="2"/>
  <c r="F758" i="2" s="1"/>
  <c r="C758" i="2"/>
  <c r="G757" i="2" s="1"/>
  <c r="M750" i="3"/>
  <c r="N750" i="3" s="1"/>
  <c r="O750" i="3" s="1"/>
  <c r="E752" i="3"/>
  <c r="B752" i="3" s="1"/>
  <c r="D752" i="3"/>
  <c r="G751" i="3"/>
  <c r="C751" i="3"/>
  <c r="J751" i="3" s="1"/>
  <c r="F751" i="3"/>
  <c r="I751" i="3"/>
  <c r="A753" i="3"/>
  <c r="L758" i="3" l="1"/>
  <c r="K760" i="2"/>
  <c r="I757" i="2"/>
  <c r="L757" i="2" s="1"/>
  <c r="A761" i="2"/>
  <c r="B760" i="2"/>
  <c r="D758" i="2"/>
  <c r="H758" i="2" s="1"/>
  <c r="E759" i="2"/>
  <c r="F759" i="2" s="1"/>
  <c r="C759" i="2"/>
  <c r="G758" i="2" s="1"/>
  <c r="E753" i="3"/>
  <c r="B753" i="3" s="1"/>
  <c r="D753" i="3"/>
  <c r="H751" i="3"/>
  <c r="M751" i="3" s="1"/>
  <c r="N751" i="3" s="1"/>
  <c r="O751" i="3" s="1"/>
  <c r="G752" i="3"/>
  <c r="C752" i="3"/>
  <c r="J752" i="3" s="1"/>
  <c r="I752" i="3"/>
  <c r="F752" i="3"/>
  <c r="A754" i="3"/>
  <c r="L759" i="3" l="1"/>
  <c r="K761" i="2"/>
  <c r="I758" i="2"/>
  <c r="L758" i="2" s="1"/>
  <c r="D759" i="2"/>
  <c r="H759" i="2" s="1"/>
  <c r="E760" i="2"/>
  <c r="F760" i="2" s="1"/>
  <c r="C760" i="2"/>
  <c r="G759" i="2" s="1"/>
  <c r="A762" i="2"/>
  <c r="K762" i="2" s="1"/>
  <c r="B761" i="2"/>
  <c r="E754" i="3"/>
  <c r="B754" i="3" s="1"/>
  <c r="D754" i="3"/>
  <c r="H752" i="3"/>
  <c r="M752" i="3" s="1"/>
  <c r="N752" i="3" s="1"/>
  <c r="O752" i="3" s="1"/>
  <c r="F753" i="3"/>
  <c r="G753" i="3"/>
  <c r="I753" i="3"/>
  <c r="C753" i="3"/>
  <c r="J753" i="3" s="1"/>
  <c r="A755" i="3"/>
  <c r="L760" i="3" l="1"/>
  <c r="A763" i="2"/>
  <c r="K763" i="2" s="1"/>
  <c r="B762" i="2"/>
  <c r="D760" i="2"/>
  <c r="H760" i="2" s="1"/>
  <c r="I759" i="2"/>
  <c r="L759" i="2" s="1"/>
  <c r="C761" i="2"/>
  <c r="G760" i="2" s="1"/>
  <c r="E761" i="2"/>
  <c r="F761" i="2" s="1"/>
  <c r="E755" i="3"/>
  <c r="B755" i="3" s="1"/>
  <c r="D755" i="3"/>
  <c r="H753" i="3"/>
  <c r="M753" i="3" s="1"/>
  <c r="N753" i="3" s="1"/>
  <c r="O753" i="3" s="1"/>
  <c r="C754" i="3"/>
  <c r="J754" i="3" s="1"/>
  <c r="G754" i="3"/>
  <c r="F754" i="3"/>
  <c r="I754" i="3"/>
  <c r="A756" i="3"/>
  <c r="L761" i="3" l="1"/>
  <c r="D761" i="2"/>
  <c r="H761" i="2" s="1"/>
  <c r="I760" i="2"/>
  <c r="L760" i="2" s="1"/>
  <c r="C762" i="2"/>
  <c r="G761" i="2" s="1"/>
  <c r="E762" i="2"/>
  <c r="F762" i="2" s="1"/>
  <c r="B763" i="2"/>
  <c r="A764" i="2"/>
  <c r="E756" i="3"/>
  <c r="B756" i="3" s="1"/>
  <c r="D756" i="3"/>
  <c r="H754" i="3"/>
  <c r="M754" i="3" s="1"/>
  <c r="N754" i="3" s="1"/>
  <c r="O754" i="3" s="1"/>
  <c r="I755" i="3"/>
  <c r="F755" i="3"/>
  <c r="G755" i="3"/>
  <c r="C755" i="3"/>
  <c r="J755" i="3" s="1"/>
  <c r="A757" i="3"/>
  <c r="I761" i="2" l="1"/>
  <c r="L762" i="3"/>
  <c r="K764" i="2"/>
  <c r="L761" i="2"/>
  <c r="B764" i="2"/>
  <c r="A765" i="2"/>
  <c r="E763" i="2"/>
  <c r="F763" i="2" s="1"/>
  <c r="C763" i="2"/>
  <c r="G762" i="2" s="1"/>
  <c r="D762" i="2"/>
  <c r="H762" i="2" s="1"/>
  <c r="E757" i="3"/>
  <c r="B757" i="3" s="1"/>
  <c r="D757" i="3"/>
  <c r="H755" i="3"/>
  <c r="M755" i="3" s="1"/>
  <c r="N755" i="3" s="1"/>
  <c r="O755" i="3" s="1"/>
  <c r="G756" i="3"/>
  <c r="I756" i="3"/>
  <c r="F756" i="3"/>
  <c r="C756" i="3"/>
  <c r="J756" i="3" s="1"/>
  <c r="A758" i="3"/>
  <c r="L763" i="3" l="1"/>
  <c r="K765" i="2"/>
  <c r="I762" i="2"/>
  <c r="L762" i="2" s="1"/>
  <c r="B765" i="2"/>
  <c r="A766" i="2"/>
  <c r="D763" i="2"/>
  <c r="H763" i="2" s="1"/>
  <c r="E764" i="2"/>
  <c r="F764" i="2" s="1"/>
  <c r="C764" i="2"/>
  <c r="G763" i="2" s="1"/>
  <c r="E758" i="3"/>
  <c r="B758" i="3" s="1"/>
  <c r="D758" i="3"/>
  <c r="H756" i="3"/>
  <c r="M756" i="3" s="1"/>
  <c r="N756" i="3" s="1"/>
  <c r="O756" i="3" s="1"/>
  <c r="F757" i="3"/>
  <c r="G757" i="3"/>
  <c r="I757" i="3"/>
  <c r="C757" i="3"/>
  <c r="J757" i="3" s="1"/>
  <c r="A759" i="3"/>
  <c r="L764" i="3" l="1"/>
  <c r="K766" i="2"/>
  <c r="D764" i="2"/>
  <c r="H764" i="2" s="1"/>
  <c r="I763" i="2"/>
  <c r="L763" i="2" s="1"/>
  <c r="B766" i="2"/>
  <c r="A767" i="2"/>
  <c r="C765" i="2"/>
  <c r="G764" i="2" s="1"/>
  <c r="E765" i="2"/>
  <c r="F765" i="2" s="1"/>
  <c r="E759" i="3"/>
  <c r="B759" i="3" s="1"/>
  <c r="D759" i="3"/>
  <c r="I758" i="3"/>
  <c r="C758" i="3"/>
  <c r="J758" i="3" s="1"/>
  <c r="G758" i="3"/>
  <c r="F758" i="3"/>
  <c r="H757" i="3"/>
  <c r="M757" i="3" s="1"/>
  <c r="N757" i="3" s="1"/>
  <c r="O757" i="3" s="1"/>
  <c r="A760" i="3"/>
  <c r="L765" i="3" l="1"/>
  <c r="K767" i="2"/>
  <c r="I764" i="2"/>
  <c r="L764" i="2" s="1"/>
  <c r="D765" i="2"/>
  <c r="H765" i="2" s="1"/>
  <c r="A768" i="2"/>
  <c r="B767" i="2"/>
  <c r="E766" i="2"/>
  <c r="F766" i="2" s="1"/>
  <c r="C766" i="2"/>
  <c r="G765" i="2" s="1"/>
  <c r="E760" i="3"/>
  <c r="B760" i="3" s="1"/>
  <c r="D760" i="3"/>
  <c r="H758" i="3"/>
  <c r="M758" i="3" s="1"/>
  <c r="N758" i="3" s="1"/>
  <c r="O758" i="3" s="1"/>
  <c r="I759" i="3"/>
  <c r="C759" i="3"/>
  <c r="J759" i="3" s="1"/>
  <c r="G759" i="3"/>
  <c r="F759" i="3"/>
  <c r="A761" i="3"/>
  <c r="L766" i="3" l="1"/>
  <c r="K768" i="2"/>
  <c r="I765" i="2"/>
  <c r="L765" i="2" s="1"/>
  <c r="D766" i="2"/>
  <c r="H766" i="2" s="1"/>
  <c r="B768" i="2"/>
  <c r="A769" i="2"/>
  <c r="E767" i="2"/>
  <c r="F767" i="2" s="1"/>
  <c r="C767" i="2"/>
  <c r="G766" i="2" s="1"/>
  <c r="E761" i="3"/>
  <c r="B761" i="3" s="1"/>
  <c r="D761" i="3"/>
  <c r="H759" i="3"/>
  <c r="M759" i="3" s="1"/>
  <c r="N759" i="3" s="1"/>
  <c r="O759" i="3" s="1"/>
  <c r="F760" i="3"/>
  <c r="I760" i="3"/>
  <c r="G760" i="3"/>
  <c r="C760" i="3"/>
  <c r="J760" i="3" s="1"/>
  <c r="A762" i="3"/>
  <c r="L767" i="3" l="1"/>
  <c r="K769" i="2"/>
  <c r="D767" i="2"/>
  <c r="H767" i="2" s="1"/>
  <c r="B769" i="2"/>
  <c r="A770" i="2"/>
  <c r="E768" i="2"/>
  <c r="F768" i="2" s="1"/>
  <c r="C768" i="2"/>
  <c r="G767" i="2" s="1"/>
  <c r="I766" i="2"/>
  <c r="L766" i="2" s="1"/>
  <c r="E762" i="3"/>
  <c r="B762" i="3" s="1"/>
  <c r="D762" i="3"/>
  <c r="H760" i="3"/>
  <c r="M760" i="3" s="1"/>
  <c r="N760" i="3" s="1"/>
  <c r="O760" i="3" s="1"/>
  <c r="C761" i="3"/>
  <c r="J761" i="3" s="1"/>
  <c r="I761" i="3"/>
  <c r="F761" i="3"/>
  <c r="G761" i="3"/>
  <c r="A763" i="3"/>
  <c r="L768" i="3" l="1"/>
  <c r="K770" i="2"/>
  <c r="A771" i="2"/>
  <c r="K771" i="2" s="1"/>
  <c r="B770" i="2"/>
  <c r="D768" i="2"/>
  <c r="H768" i="2" s="1"/>
  <c r="C769" i="2"/>
  <c r="G768" i="2" s="1"/>
  <c r="E769" i="2"/>
  <c r="F769" i="2" s="1"/>
  <c r="I767" i="2"/>
  <c r="L767" i="2" s="1"/>
  <c r="E763" i="3"/>
  <c r="B763" i="3" s="1"/>
  <c r="D763" i="3"/>
  <c r="H761" i="3"/>
  <c r="M761" i="3" s="1"/>
  <c r="N761" i="3" s="1"/>
  <c r="O761" i="3" s="1"/>
  <c r="G762" i="3"/>
  <c r="F762" i="3"/>
  <c r="I762" i="3"/>
  <c r="C762" i="3"/>
  <c r="J762" i="3" s="1"/>
  <c r="A764" i="3"/>
  <c r="L769" i="3" l="1"/>
  <c r="I768" i="2"/>
  <c r="D769" i="2"/>
  <c r="H769" i="2" s="1"/>
  <c r="E770" i="2"/>
  <c r="F770" i="2" s="1"/>
  <c r="C770" i="2"/>
  <c r="G769" i="2" s="1"/>
  <c r="B771" i="2"/>
  <c r="A772" i="2"/>
  <c r="K772" i="2" s="1"/>
  <c r="L768" i="2"/>
  <c r="E764" i="3"/>
  <c r="B764" i="3" s="1"/>
  <c r="D764" i="3"/>
  <c r="H762" i="3"/>
  <c r="M762" i="3" s="1"/>
  <c r="N762" i="3" s="1"/>
  <c r="O762" i="3" s="1"/>
  <c r="C763" i="3"/>
  <c r="J763" i="3" s="1"/>
  <c r="I763" i="3"/>
  <c r="G763" i="3"/>
  <c r="F763" i="3"/>
  <c r="A765" i="3"/>
  <c r="L770" i="3" l="1"/>
  <c r="D770" i="2"/>
  <c r="H770" i="2" s="1"/>
  <c r="I769" i="2"/>
  <c r="L769" i="2" s="1"/>
  <c r="B772" i="2"/>
  <c r="A773" i="2"/>
  <c r="C771" i="2"/>
  <c r="G770" i="2" s="1"/>
  <c r="E771" i="2"/>
  <c r="F771" i="2" s="1"/>
  <c r="E765" i="3"/>
  <c r="B765" i="3" s="1"/>
  <c r="D765" i="3"/>
  <c r="H763" i="3"/>
  <c r="M763" i="3" s="1"/>
  <c r="N763" i="3" s="1"/>
  <c r="O763" i="3" s="1"/>
  <c r="C764" i="3"/>
  <c r="J764" i="3" s="1"/>
  <c r="F764" i="3"/>
  <c r="I764" i="3"/>
  <c r="G764" i="3"/>
  <c r="A766" i="3"/>
  <c r="L771" i="3" l="1"/>
  <c r="K773" i="2"/>
  <c r="I770" i="2"/>
  <c r="L770" i="2" s="1"/>
  <c r="D771" i="2"/>
  <c r="H771" i="2" s="1"/>
  <c r="B773" i="2"/>
  <c r="A774" i="2"/>
  <c r="E772" i="2"/>
  <c r="F772" i="2" s="1"/>
  <c r="C772" i="2"/>
  <c r="G771" i="2" s="1"/>
  <c r="E766" i="3"/>
  <c r="B766" i="3" s="1"/>
  <c r="C766" i="3" s="1"/>
  <c r="J766" i="3" s="1"/>
  <c r="D766" i="3"/>
  <c r="H764" i="3"/>
  <c r="M764" i="3" s="1"/>
  <c r="N764" i="3" s="1"/>
  <c r="O764" i="3" s="1"/>
  <c r="F765" i="3"/>
  <c r="G765" i="3"/>
  <c r="I765" i="3"/>
  <c r="C765" i="3"/>
  <c r="J765" i="3" s="1"/>
  <c r="A767" i="3"/>
  <c r="L772" i="3" l="1"/>
  <c r="K774" i="2"/>
  <c r="D772" i="2"/>
  <c r="H772" i="2" s="1"/>
  <c r="B774" i="2"/>
  <c r="A775" i="2"/>
  <c r="C773" i="2"/>
  <c r="G772" i="2" s="1"/>
  <c r="E773" i="2"/>
  <c r="F773" i="2" s="1"/>
  <c r="I771" i="2"/>
  <c r="L771" i="2" s="1"/>
  <c r="F766" i="3"/>
  <c r="I766" i="3"/>
  <c r="E767" i="3"/>
  <c r="B767" i="3" s="1"/>
  <c r="D767" i="3"/>
  <c r="G766" i="3"/>
  <c r="H765" i="3"/>
  <c r="M765" i="3" s="1"/>
  <c r="N765" i="3" s="1"/>
  <c r="O765" i="3" s="1"/>
  <c r="A768" i="3"/>
  <c r="L773" i="3" l="1"/>
  <c r="K775" i="2"/>
  <c r="H766" i="3"/>
  <c r="M766" i="3" s="1"/>
  <c r="N766" i="3" s="1"/>
  <c r="O766" i="3" s="1"/>
  <c r="A776" i="2"/>
  <c r="B775" i="2"/>
  <c r="D773" i="2"/>
  <c r="H773" i="2" s="1"/>
  <c r="C774" i="2"/>
  <c r="G773" i="2" s="1"/>
  <c r="E774" i="2"/>
  <c r="F774" i="2" s="1"/>
  <c r="I772" i="2"/>
  <c r="L772" i="2" s="1"/>
  <c r="E768" i="3"/>
  <c r="B768" i="3" s="1"/>
  <c r="D768" i="3"/>
  <c r="I767" i="3"/>
  <c r="C767" i="3"/>
  <c r="J767" i="3" s="1"/>
  <c r="F767" i="3"/>
  <c r="G767" i="3"/>
  <c r="A769" i="3"/>
  <c r="L774" i="3" l="1"/>
  <c r="K776" i="2"/>
  <c r="I773" i="2"/>
  <c r="L773" i="2" s="1"/>
  <c r="D774" i="2"/>
  <c r="H774" i="2" s="1"/>
  <c r="E775" i="2"/>
  <c r="F775" i="2" s="1"/>
  <c r="C775" i="2"/>
  <c r="G774" i="2" s="1"/>
  <c r="B776" i="2"/>
  <c r="A777" i="2"/>
  <c r="E769" i="3"/>
  <c r="B769" i="3" s="1"/>
  <c r="D769" i="3"/>
  <c r="H767" i="3"/>
  <c r="M767" i="3" s="1"/>
  <c r="N767" i="3" s="1"/>
  <c r="O767" i="3" s="1"/>
  <c r="C768" i="3"/>
  <c r="J768" i="3" s="1"/>
  <c r="I768" i="3"/>
  <c r="F768" i="3"/>
  <c r="G768" i="3"/>
  <c r="A770" i="3"/>
  <c r="L775" i="3" l="1"/>
  <c r="K777" i="2"/>
  <c r="C776" i="2"/>
  <c r="G775" i="2" s="1"/>
  <c r="E776" i="2"/>
  <c r="F776" i="2" s="1"/>
  <c r="D775" i="2"/>
  <c r="H775" i="2" s="1"/>
  <c r="I774" i="2"/>
  <c r="L774" i="2" s="1"/>
  <c r="B777" i="2"/>
  <c r="A778" i="2"/>
  <c r="E770" i="3"/>
  <c r="B770" i="3" s="1"/>
  <c r="D770" i="3"/>
  <c r="H768" i="3"/>
  <c r="M768" i="3" s="1"/>
  <c r="N768" i="3" s="1"/>
  <c r="O768" i="3" s="1"/>
  <c r="G769" i="3"/>
  <c r="I769" i="3"/>
  <c r="C769" i="3"/>
  <c r="J769" i="3" s="1"/>
  <c r="F769" i="3"/>
  <c r="A771" i="3"/>
  <c r="L776" i="3" l="1"/>
  <c r="K778" i="2"/>
  <c r="D776" i="2"/>
  <c r="H776" i="2" s="1"/>
  <c r="B778" i="2"/>
  <c r="A779" i="2"/>
  <c r="I775" i="2"/>
  <c r="L775" i="2" s="1"/>
  <c r="E777" i="2"/>
  <c r="F777" i="2" s="1"/>
  <c r="C777" i="2"/>
  <c r="G776" i="2" s="1"/>
  <c r="E771" i="3"/>
  <c r="B771" i="3" s="1"/>
  <c r="D771" i="3"/>
  <c r="H769" i="3"/>
  <c r="M769" i="3" s="1"/>
  <c r="N769" i="3" s="1"/>
  <c r="O769" i="3" s="1"/>
  <c r="F770" i="3"/>
  <c r="I770" i="3"/>
  <c r="C770" i="3"/>
  <c r="J770" i="3" s="1"/>
  <c r="G770" i="3"/>
  <c r="A772" i="3"/>
  <c r="L777" i="3" l="1"/>
  <c r="K779" i="2"/>
  <c r="I776" i="2"/>
  <c r="L776" i="2" s="1"/>
  <c r="D777" i="2"/>
  <c r="H777" i="2" s="1"/>
  <c r="B779" i="2"/>
  <c r="A780" i="2"/>
  <c r="E778" i="2"/>
  <c r="F778" i="2" s="1"/>
  <c r="C778" i="2"/>
  <c r="G777" i="2" s="1"/>
  <c r="E772" i="3"/>
  <c r="B772" i="3" s="1"/>
  <c r="C772" i="3" s="1"/>
  <c r="J772" i="3" s="1"/>
  <c r="D772" i="3"/>
  <c r="H770" i="3"/>
  <c r="M770" i="3" s="1"/>
  <c r="N770" i="3" s="1"/>
  <c r="O770" i="3" s="1"/>
  <c r="F771" i="3"/>
  <c r="G771" i="3"/>
  <c r="C771" i="3"/>
  <c r="J771" i="3" s="1"/>
  <c r="I771" i="3"/>
  <c r="A773" i="3"/>
  <c r="L778" i="3" l="1"/>
  <c r="K780" i="2"/>
  <c r="D778" i="2"/>
  <c r="H778" i="2" s="1"/>
  <c r="B780" i="2"/>
  <c r="A781" i="2"/>
  <c r="E779" i="2"/>
  <c r="F779" i="2" s="1"/>
  <c r="C779" i="2"/>
  <c r="G778" i="2" s="1"/>
  <c r="I777" i="2"/>
  <c r="L777" i="2" s="1"/>
  <c r="I772" i="3"/>
  <c r="G772" i="3"/>
  <c r="E773" i="3"/>
  <c r="B773" i="3" s="1"/>
  <c r="D773" i="3"/>
  <c r="F772" i="3"/>
  <c r="H771" i="3"/>
  <c r="M771" i="3" s="1"/>
  <c r="N771" i="3" s="1"/>
  <c r="O771" i="3" s="1"/>
  <c r="A774" i="3"/>
  <c r="L779" i="3" l="1"/>
  <c r="K781" i="2"/>
  <c r="D779" i="2"/>
  <c r="H779" i="2" s="1"/>
  <c r="B781" i="2"/>
  <c r="A782" i="2"/>
  <c r="C780" i="2"/>
  <c r="G779" i="2" s="1"/>
  <c r="E780" i="2"/>
  <c r="F780" i="2" s="1"/>
  <c r="I778" i="2"/>
  <c r="L778" i="2" s="1"/>
  <c r="H772" i="3"/>
  <c r="M772" i="3" s="1"/>
  <c r="N772" i="3" s="1"/>
  <c r="O772" i="3" s="1"/>
  <c r="E774" i="3"/>
  <c r="B774" i="3" s="1"/>
  <c r="D774" i="3"/>
  <c r="F773" i="3"/>
  <c r="G773" i="3"/>
  <c r="I773" i="3"/>
  <c r="C773" i="3"/>
  <c r="J773" i="3" s="1"/>
  <c r="A775" i="3"/>
  <c r="L780" i="3" l="1"/>
  <c r="K782" i="2"/>
  <c r="B782" i="2"/>
  <c r="A783" i="2"/>
  <c r="D780" i="2"/>
  <c r="H780" i="2" s="1"/>
  <c r="C781" i="2"/>
  <c r="G780" i="2" s="1"/>
  <c r="E781" i="2"/>
  <c r="F781" i="2" s="1"/>
  <c r="I779" i="2"/>
  <c r="L779" i="2" s="1"/>
  <c r="E775" i="3"/>
  <c r="B775" i="3" s="1"/>
  <c r="D775" i="3"/>
  <c r="F774" i="3"/>
  <c r="G774" i="3"/>
  <c r="I774" i="3"/>
  <c r="C774" i="3"/>
  <c r="J774" i="3" s="1"/>
  <c r="H773" i="3"/>
  <c r="M773" i="3" s="1"/>
  <c r="N773" i="3" s="1"/>
  <c r="O773" i="3" s="1"/>
  <c r="A776" i="3"/>
  <c r="L781" i="3" l="1"/>
  <c r="K783" i="2"/>
  <c r="I780" i="2"/>
  <c r="L780" i="2" s="1"/>
  <c r="D781" i="2"/>
  <c r="H781" i="2" s="1"/>
  <c r="B783" i="2"/>
  <c r="A784" i="2"/>
  <c r="E782" i="2"/>
  <c r="F782" i="2" s="1"/>
  <c r="C782" i="2"/>
  <c r="G781" i="2" s="1"/>
  <c r="E776" i="3"/>
  <c r="B776" i="3" s="1"/>
  <c r="C776" i="3" s="1"/>
  <c r="J776" i="3" s="1"/>
  <c r="D776" i="3"/>
  <c r="H774" i="3"/>
  <c r="M774" i="3" s="1"/>
  <c r="N774" i="3" s="1"/>
  <c r="O774" i="3" s="1"/>
  <c r="I775" i="3"/>
  <c r="C775" i="3"/>
  <c r="J775" i="3" s="1"/>
  <c r="G775" i="3"/>
  <c r="F775" i="3"/>
  <c r="A777" i="3"/>
  <c r="L782" i="3" l="1"/>
  <c r="K784" i="2"/>
  <c r="E783" i="2"/>
  <c r="F783" i="2" s="1"/>
  <c r="C783" i="2"/>
  <c r="G782" i="2" s="1"/>
  <c r="I781" i="2"/>
  <c r="L781" i="2" s="1"/>
  <c r="D782" i="2"/>
  <c r="H782" i="2" s="1"/>
  <c r="B784" i="2"/>
  <c r="A785" i="2"/>
  <c r="K785" i="2" s="1"/>
  <c r="I776" i="3"/>
  <c r="E777" i="3"/>
  <c r="B777" i="3" s="1"/>
  <c r="D777" i="3"/>
  <c r="G776" i="3"/>
  <c r="F776" i="3"/>
  <c r="H775" i="3"/>
  <c r="M775" i="3" s="1"/>
  <c r="N775" i="3" s="1"/>
  <c r="O775" i="3" s="1"/>
  <c r="A778" i="3"/>
  <c r="B785" i="2" l="1"/>
  <c r="A786" i="2"/>
  <c r="D783" i="2"/>
  <c r="H783" i="2" s="1"/>
  <c r="C784" i="2"/>
  <c r="G783" i="2" s="1"/>
  <c r="E784" i="2"/>
  <c r="F784" i="2" s="1"/>
  <c r="L783" i="3"/>
  <c r="I782" i="2"/>
  <c r="L782" i="2" s="1"/>
  <c r="H776" i="3"/>
  <c r="M776" i="3" s="1"/>
  <c r="N776" i="3" s="1"/>
  <c r="O776" i="3" s="1"/>
  <c r="E778" i="3"/>
  <c r="B778" i="3" s="1"/>
  <c r="D778" i="3"/>
  <c r="F777" i="3"/>
  <c r="G777" i="3"/>
  <c r="I777" i="3"/>
  <c r="C777" i="3"/>
  <c r="J777" i="3" s="1"/>
  <c r="A779" i="3"/>
  <c r="L784" i="3" l="1"/>
  <c r="K786" i="2"/>
  <c r="D784" i="2"/>
  <c r="H784" i="2" s="1"/>
  <c r="I783" i="2"/>
  <c r="L783" i="2" s="1"/>
  <c r="B786" i="2"/>
  <c r="A787" i="2"/>
  <c r="K787" i="2" s="1"/>
  <c r="E785" i="2"/>
  <c r="F785" i="2" s="1"/>
  <c r="C785" i="2"/>
  <c r="G784" i="2" s="1"/>
  <c r="E779" i="3"/>
  <c r="B779" i="3" s="1"/>
  <c r="D779" i="3"/>
  <c r="H777" i="3"/>
  <c r="M777" i="3" s="1"/>
  <c r="N777" i="3" s="1"/>
  <c r="O777" i="3" s="1"/>
  <c r="C778" i="3"/>
  <c r="J778" i="3" s="1"/>
  <c r="G778" i="3"/>
  <c r="I778" i="3"/>
  <c r="F778" i="3"/>
  <c r="A780" i="3"/>
  <c r="I784" i="2" l="1"/>
  <c r="L784" i="2" s="1"/>
  <c r="B787" i="2"/>
  <c r="A788" i="2"/>
  <c r="D785" i="2"/>
  <c r="H785" i="2" s="1"/>
  <c r="C786" i="2"/>
  <c r="G785" i="2" s="1"/>
  <c r="E786" i="2"/>
  <c r="F786" i="2" s="1"/>
  <c r="L785" i="3"/>
  <c r="E780" i="3"/>
  <c r="B780" i="3" s="1"/>
  <c r="D780" i="3"/>
  <c r="H778" i="3"/>
  <c r="M778" i="3" s="1"/>
  <c r="N778" i="3" s="1"/>
  <c r="O778" i="3" s="1"/>
  <c r="I779" i="3"/>
  <c r="G779" i="3"/>
  <c r="F779" i="3"/>
  <c r="C779" i="3"/>
  <c r="J779" i="3" s="1"/>
  <c r="A781" i="3"/>
  <c r="L786" i="3" l="1"/>
  <c r="K788" i="2"/>
  <c r="I785" i="2"/>
  <c r="L785" i="2" s="1"/>
  <c r="D786" i="2"/>
  <c r="H786" i="2" s="1"/>
  <c r="B788" i="2"/>
  <c r="A789" i="2"/>
  <c r="E787" i="2"/>
  <c r="F787" i="2" s="1"/>
  <c r="C787" i="2"/>
  <c r="G786" i="2" s="1"/>
  <c r="E781" i="3"/>
  <c r="B781" i="3" s="1"/>
  <c r="D781" i="3"/>
  <c r="H779" i="3"/>
  <c r="M779" i="3" s="1"/>
  <c r="N779" i="3" s="1"/>
  <c r="O779" i="3" s="1"/>
  <c r="C780" i="3"/>
  <c r="J780" i="3" s="1"/>
  <c r="G780" i="3"/>
  <c r="I780" i="3"/>
  <c r="F780" i="3"/>
  <c r="A782" i="3"/>
  <c r="L787" i="3" l="1"/>
  <c r="K789" i="2"/>
  <c r="D787" i="2"/>
  <c r="H787" i="2" s="1"/>
  <c r="I787" i="2" s="1"/>
  <c r="C788" i="2"/>
  <c r="G787" i="2" s="1"/>
  <c r="E788" i="2"/>
  <c r="F788" i="2" s="1"/>
  <c r="I786" i="2"/>
  <c r="L786" i="2" s="1"/>
  <c r="B789" i="2"/>
  <c r="A790" i="2"/>
  <c r="E782" i="3"/>
  <c r="B782" i="3" s="1"/>
  <c r="F782" i="3" s="1"/>
  <c r="D782" i="3"/>
  <c r="H780" i="3"/>
  <c r="M780" i="3" s="1"/>
  <c r="N780" i="3" s="1"/>
  <c r="O780" i="3" s="1"/>
  <c r="G781" i="3"/>
  <c r="I781" i="3"/>
  <c r="C781" i="3"/>
  <c r="J781" i="3" s="1"/>
  <c r="F781" i="3"/>
  <c r="A783" i="3"/>
  <c r="L788" i="3" l="1"/>
  <c r="K790" i="2"/>
  <c r="L787" i="2"/>
  <c r="D788" i="2"/>
  <c r="H788" i="2" s="1"/>
  <c r="A791" i="2"/>
  <c r="B790" i="2"/>
  <c r="E789" i="2"/>
  <c r="F789" i="2" s="1"/>
  <c r="C789" i="2"/>
  <c r="G788" i="2" s="1"/>
  <c r="C782" i="3"/>
  <c r="J782" i="3" s="1"/>
  <c r="G782" i="3"/>
  <c r="H782" i="3" s="1"/>
  <c r="E783" i="3"/>
  <c r="B783" i="3" s="1"/>
  <c r="D783" i="3"/>
  <c r="I782" i="3"/>
  <c r="H781" i="3"/>
  <c r="M781" i="3" s="1"/>
  <c r="N781" i="3" s="1"/>
  <c r="O781" i="3" s="1"/>
  <c r="A784" i="3"/>
  <c r="L789" i="3" l="1"/>
  <c r="K791" i="2"/>
  <c r="C790" i="2"/>
  <c r="G789" i="2" s="1"/>
  <c r="E790" i="2"/>
  <c r="F790" i="2" s="1"/>
  <c r="D789" i="2"/>
  <c r="H789" i="2" s="1"/>
  <c r="B791" i="2"/>
  <c r="A792" i="2"/>
  <c r="I788" i="2"/>
  <c r="L788" i="2" s="1"/>
  <c r="M782" i="3"/>
  <c r="N782" i="3" s="1"/>
  <c r="O782" i="3" s="1"/>
  <c r="E784" i="3"/>
  <c r="B784" i="3" s="1"/>
  <c r="D784" i="3"/>
  <c r="C783" i="3"/>
  <c r="J783" i="3" s="1"/>
  <c r="F783" i="3"/>
  <c r="G783" i="3"/>
  <c r="I783" i="3"/>
  <c r="A785" i="3"/>
  <c r="L790" i="3" l="1"/>
  <c r="K792" i="2"/>
  <c r="D790" i="2"/>
  <c r="H790" i="2" s="1"/>
  <c r="B792" i="2"/>
  <c r="A793" i="2"/>
  <c r="E791" i="2"/>
  <c r="F791" i="2" s="1"/>
  <c r="C791" i="2"/>
  <c r="G790" i="2" s="1"/>
  <c r="I789" i="2"/>
  <c r="L789" i="2" s="1"/>
  <c r="E785" i="3"/>
  <c r="B785" i="3" s="1"/>
  <c r="D785" i="3"/>
  <c r="H783" i="3"/>
  <c r="M783" i="3" s="1"/>
  <c r="N783" i="3" s="1"/>
  <c r="O783" i="3" s="1"/>
  <c r="C784" i="3"/>
  <c r="J784" i="3" s="1"/>
  <c r="I784" i="3"/>
  <c r="F784" i="3"/>
  <c r="G784" i="3"/>
  <c r="A786" i="3"/>
  <c r="L791" i="3" l="1"/>
  <c r="K793" i="2"/>
  <c r="D791" i="2"/>
  <c r="H791" i="2" s="1"/>
  <c r="A794" i="2"/>
  <c r="B793" i="2"/>
  <c r="C792" i="2"/>
  <c r="G791" i="2" s="1"/>
  <c r="E792" i="2"/>
  <c r="F792" i="2" s="1"/>
  <c r="I790" i="2"/>
  <c r="L790" i="2" s="1"/>
  <c r="E786" i="3"/>
  <c r="B786" i="3" s="1"/>
  <c r="D786" i="3"/>
  <c r="H784" i="3"/>
  <c r="M784" i="3" s="1"/>
  <c r="N784" i="3" s="1"/>
  <c r="O784" i="3" s="1"/>
  <c r="C785" i="3"/>
  <c r="J785" i="3" s="1"/>
  <c r="F785" i="3"/>
  <c r="I785" i="3"/>
  <c r="G785" i="3"/>
  <c r="A787" i="3"/>
  <c r="L792" i="3" l="1"/>
  <c r="K794" i="2"/>
  <c r="I791" i="2"/>
  <c r="L791" i="2" s="1"/>
  <c r="B794" i="2"/>
  <c r="A795" i="2"/>
  <c r="D792" i="2"/>
  <c r="H792" i="2" s="1"/>
  <c r="E793" i="2"/>
  <c r="F793" i="2" s="1"/>
  <c r="C793" i="2"/>
  <c r="G792" i="2" s="1"/>
  <c r="E787" i="3"/>
  <c r="B787" i="3" s="1"/>
  <c r="C787" i="3" s="1"/>
  <c r="J787" i="3" s="1"/>
  <c r="D787" i="3"/>
  <c r="H785" i="3"/>
  <c r="M785" i="3" s="1"/>
  <c r="N785" i="3" s="1"/>
  <c r="O785" i="3" s="1"/>
  <c r="I786" i="3"/>
  <c r="C786" i="3"/>
  <c r="J786" i="3" s="1"/>
  <c r="G786" i="3"/>
  <c r="F786" i="3"/>
  <c r="A788" i="3"/>
  <c r="L793" i="3" l="1"/>
  <c r="K795" i="2"/>
  <c r="I792" i="2"/>
  <c r="L792" i="2" s="1"/>
  <c r="D793" i="2"/>
  <c r="H793" i="2" s="1"/>
  <c r="B795" i="2"/>
  <c r="A796" i="2"/>
  <c r="K796" i="2" s="1"/>
  <c r="E794" i="2"/>
  <c r="F794" i="2" s="1"/>
  <c r="C794" i="2"/>
  <c r="G793" i="2" s="1"/>
  <c r="G787" i="3"/>
  <c r="F787" i="3"/>
  <c r="E788" i="3"/>
  <c r="B788" i="3" s="1"/>
  <c r="D788" i="3"/>
  <c r="I787" i="3"/>
  <c r="H786" i="3"/>
  <c r="M786" i="3" s="1"/>
  <c r="N786" i="3" s="1"/>
  <c r="O786" i="3" s="1"/>
  <c r="A789" i="3"/>
  <c r="L794" i="3" l="1"/>
  <c r="E795" i="2"/>
  <c r="F795" i="2" s="1"/>
  <c r="C795" i="2"/>
  <c r="G794" i="2" s="1"/>
  <c r="I793" i="2"/>
  <c r="L793" i="2" s="1"/>
  <c r="D794" i="2"/>
  <c r="H794" i="2" s="1"/>
  <c r="B796" i="2"/>
  <c r="A797" i="2"/>
  <c r="H787" i="3"/>
  <c r="M787" i="3" s="1"/>
  <c r="N787" i="3" s="1"/>
  <c r="O787" i="3" s="1"/>
  <c r="E789" i="3"/>
  <c r="B789" i="3" s="1"/>
  <c r="D789" i="3"/>
  <c r="G788" i="3"/>
  <c r="I788" i="3"/>
  <c r="F788" i="3"/>
  <c r="C788" i="3"/>
  <c r="J788" i="3" s="1"/>
  <c r="A790" i="3"/>
  <c r="L795" i="3" l="1"/>
  <c r="K797" i="2"/>
  <c r="I794" i="2"/>
  <c r="L794" i="2" s="1"/>
  <c r="D795" i="2"/>
  <c r="H795" i="2" s="1"/>
  <c r="B797" i="2"/>
  <c r="A798" i="2"/>
  <c r="C796" i="2"/>
  <c r="G795" i="2" s="1"/>
  <c r="E796" i="2"/>
  <c r="F796" i="2" s="1"/>
  <c r="E790" i="3"/>
  <c r="B790" i="3" s="1"/>
  <c r="D790" i="3"/>
  <c r="H788" i="3"/>
  <c r="M788" i="3" s="1"/>
  <c r="N788" i="3" s="1"/>
  <c r="O788" i="3" s="1"/>
  <c r="G789" i="3"/>
  <c r="I789" i="3"/>
  <c r="C789" i="3"/>
  <c r="J789" i="3" s="1"/>
  <c r="F789" i="3"/>
  <c r="A791" i="3"/>
  <c r="L796" i="3" l="1"/>
  <c r="K798" i="2"/>
  <c r="D796" i="2"/>
  <c r="H796" i="2" s="1"/>
  <c r="C797" i="2"/>
  <c r="G796" i="2" s="1"/>
  <c r="E797" i="2"/>
  <c r="F797" i="2" s="1"/>
  <c r="I795" i="2"/>
  <c r="L795" i="2" s="1"/>
  <c r="B798" i="2"/>
  <c r="A799" i="2"/>
  <c r="K799" i="2" s="1"/>
  <c r="E791" i="3"/>
  <c r="B791" i="3" s="1"/>
  <c r="C791" i="3" s="1"/>
  <c r="J791" i="3" s="1"/>
  <c r="D791" i="3"/>
  <c r="H789" i="3"/>
  <c r="M789" i="3" s="1"/>
  <c r="N789" i="3" s="1"/>
  <c r="O789" i="3" s="1"/>
  <c r="G790" i="3"/>
  <c r="F790" i="3"/>
  <c r="I790" i="3"/>
  <c r="C790" i="3"/>
  <c r="J790" i="3" s="1"/>
  <c r="A792" i="3"/>
  <c r="D797" i="2" l="1"/>
  <c r="H797" i="2" s="1"/>
  <c r="B799" i="2"/>
  <c r="A800" i="2"/>
  <c r="L797" i="3"/>
  <c r="E798" i="2"/>
  <c r="F798" i="2" s="1"/>
  <c r="C798" i="2"/>
  <c r="G797" i="2" s="1"/>
  <c r="I796" i="2"/>
  <c r="L796" i="2" s="1"/>
  <c r="I791" i="3"/>
  <c r="F791" i="3"/>
  <c r="G791" i="3"/>
  <c r="E792" i="3"/>
  <c r="B792" i="3" s="1"/>
  <c r="D792" i="3"/>
  <c r="H790" i="3"/>
  <c r="M790" i="3" s="1"/>
  <c r="N790" i="3" s="1"/>
  <c r="O790" i="3" s="1"/>
  <c r="A793" i="3"/>
  <c r="L798" i="3" l="1"/>
  <c r="K800" i="2"/>
  <c r="B800" i="2"/>
  <c r="A801" i="2"/>
  <c r="K801" i="2" s="1"/>
  <c r="E799" i="2"/>
  <c r="F799" i="2" s="1"/>
  <c r="C799" i="2"/>
  <c r="G798" i="2" s="1"/>
  <c r="D798" i="2"/>
  <c r="H798" i="2" s="1"/>
  <c r="I797" i="2"/>
  <c r="L797" i="2" s="1"/>
  <c r="H791" i="3"/>
  <c r="M791" i="3" s="1"/>
  <c r="N791" i="3" s="1"/>
  <c r="O791" i="3" s="1"/>
  <c r="E793" i="3"/>
  <c r="B793" i="3" s="1"/>
  <c r="D793" i="3"/>
  <c r="C792" i="3"/>
  <c r="J792" i="3" s="1"/>
  <c r="F792" i="3"/>
  <c r="I792" i="3"/>
  <c r="G792" i="3"/>
  <c r="A794" i="3"/>
  <c r="L799" i="3" l="1"/>
  <c r="D799" i="2"/>
  <c r="H799" i="2" s="1"/>
  <c r="B801" i="2"/>
  <c r="A802" i="2"/>
  <c r="C800" i="2"/>
  <c r="G799" i="2" s="1"/>
  <c r="E800" i="2"/>
  <c r="F800" i="2" s="1"/>
  <c r="I798" i="2"/>
  <c r="L798" i="2" s="1"/>
  <c r="E794" i="3"/>
  <c r="B794" i="3" s="1"/>
  <c r="D794" i="3"/>
  <c r="H792" i="3"/>
  <c r="M792" i="3" s="1"/>
  <c r="N792" i="3" s="1"/>
  <c r="O792" i="3" s="1"/>
  <c r="F793" i="3"/>
  <c r="G793" i="3"/>
  <c r="I793" i="3"/>
  <c r="C793" i="3"/>
  <c r="J793" i="3" s="1"/>
  <c r="A795" i="3"/>
  <c r="L800" i="3" l="1"/>
  <c r="K802" i="2"/>
  <c r="C801" i="2"/>
  <c r="G800" i="2" s="1"/>
  <c r="E801" i="2"/>
  <c r="F801" i="2" s="1"/>
  <c r="I799" i="2"/>
  <c r="L799" i="2" s="1"/>
  <c r="D800" i="2"/>
  <c r="H800" i="2" s="1"/>
  <c r="B802" i="2"/>
  <c r="A803" i="2"/>
  <c r="E795" i="3"/>
  <c r="B795" i="3" s="1"/>
  <c r="D795" i="3"/>
  <c r="H793" i="3"/>
  <c r="M793" i="3" s="1"/>
  <c r="N793" i="3" s="1"/>
  <c r="O793" i="3" s="1"/>
  <c r="F794" i="3"/>
  <c r="I794" i="3"/>
  <c r="C794" i="3"/>
  <c r="J794" i="3" s="1"/>
  <c r="G794" i="3"/>
  <c r="A796" i="3"/>
  <c r="L801" i="3" l="1"/>
  <c r="K803" i="2"/>
  <c r="I800" i="2"/>
  <c r="L800" i="2" s="1"/>
  <c r="D801" i="2"/>
  <c r="H801" i="2" s="1"/>
  <c r="A804" i="2"/>
  <c r="B803" i="2"/>
  <c r="C802" i="2"/>
  <c r="G801" i="2" s="1"/>
  <c r="E802" i="2"/>
  <c r="F802" i="2" s="1"/>
  <c r="E796" i="3"/>
  <c r="B796" i="3" s="1"/>
  <c r="D796" i="3"/>
  <c r="C795" i="3"/>
  <c r="J795" i="3" s="1"/>
  <c r="I795" i="3"/>
  <c r="G795" i="3"/>
  <c r="F795" i="3"/>
  <c r="H794" i="3"/>
  <c r="M794" i="3" s="1"/>
  <c r="N794" i="3" s="1"/>
  <c r="O794" i="3" s="1"/>
  <c r="A797" i="3"/>
  <c r="L802" i="3" l="1"/>
  <c r="K804" i="2"/>
  <c r="I801" i="2"/>
  <c r="L801" i="2" s="1"/>
  <c r="C803" i="2"/>
  <c r="G802" i="2" s="1"/>
  <c r="E803" i="2"/>
  <c r="F803" i="2" s="1"/>
  <c r="D802" i="2"/>
  <c r="H802" i="2" s="1"/>
  <c r="A805" i="2"/>
  <c r="K805" i="2" s="1"/>
  <c r="B804" i="2"/>
  <c r="E797" i="3"/>
  <c r="B797" i="3" s="1"/>
  <c r="D797" i="3"/>
  <c r="H795" i="3"/>
  <c r="M795" i="3" s="1"/>
  <c r="N795" i="3" s="1"/>
  <c r="O795" i="3" s="1"/>
  <c r="G796" i="3"/>
  <c r="F796" i="3"/>
  <c r="I796" i="3"/>
  <c r="C796" i="3"/>
  <c r="J796" i="3" s="1"/>
  <c r="A798" i="3"/>
  <c r="L803" i="3" l="1"/>
  <c r="D803" i="2"/>
  <c r="H803" i="2" s="1"/>
  <c r="I802" i="2"/>
  <c r="L802" i="2" s="1"/>
  <c r="E804" i="2"/>
  <c r="F804" i="2" s="1"/>
  <c r="C804" i="2"/>
  <c r="G803" i="2" s="1"/>
  <c r="B805" i="2"/>
  <c r="A806" i="2"/>
  <c r="E798" i="3"/>
  <c r="B798" i="3" s="1"/>
  <c r="C798" i="3" s="1"/>
  <c r="J798" i="3" s="1"/>
  <c r="D798" i="3"/>
  <c r="H796" i="3"/>
  <c r="M796" i="3" s="1"/>
  <c r="N796" i="3" s="1"/>
  <c r="O796" i="3" s="1"/>
  <c r="G797" i="3"/>
  <c r="I797" i="3"/>
  <c r="C797" i="3"/>
  <c r="J797" i="3" s="1"/>
  <c r="F797" i="3"/>
  <c r="A799" i="3"/>
  <c r="L804" i="3" l="1"/>
  <c r="K806" i="2"/>
  <c r="I803" i="2"/>
  <c r="L803" i="2" s="1"/>
  <c r="D804" i="2"/>
  <c r="H804" i="2" s="1"/>
  <c r="A807" i="2"/>
  <c r="B806" i="2"/>
  <c r="E805" i="2"/>
  <c r="F805" i="2" s="1"/>
  <c r="C805" i="2"/>
  <c r="G804" i="2" s="1"/>
  <c r="F798" i="3"/>
  <c r="G798" i="3"/>
  <c r="E799" i="3"/>
  <c r="B799" i="3" s="1"/>
  <c r="D799" i="3"/>
  <c r="I798" i="3"/>
  <c r="H797" i="3"/>
  <c r="M797" i="3" s="1"/>
  <c r="N797" i="3" s="1"/>
  <c r="O797" i="3" s="1"/>
  <c r="A800" i="3"/>
  <c r="L805" i="3" l="1"/>
  <c r="K807" i="2"/>
  <c r="D805" i="2"/>
  <c r="H805" i="2" s="1"/>
  <c r="I804" i="2"/>
  <c r="L804" i="2" s="1"/>
  <c r="E806" i="2"/>
  <c r="F806" i="2" s="1"/>
  <c r="C806" i="2"/>
  <c r="G805" i="2" s="1"/>
  <c r="A808" i="2"/>
  <c r="B807" i="2"/>
  <c r="H798" i="3"/>
  <c r="M798" i="3" s="1"/>
  <c r="N798" i="3" s="1"/>
  <c r="O798" i="3" s="1"/>
  <c r="E800" i="3"/>
  <c r="B800" i="3" s="1"/>
  <c r="D800" i="3"/>
  <c r="C799" i="3"/>
  <c r="J799" i="3" s="1"/>
  <c r="F799" i="3"/>
  <c r="G799" i="3"/>
  <c r="I799" i="3"/>
  <c r="A801" i="3"/>
  <c r="L806" i="3" l="1"/>
  <c r="K808" i="2"/>
  <c r="I805" i="2"/>
  <c r="L805" i="2" s="1"/>
  <c r="C807" i="2"/>
  <c r="G806" i="2" s="1"/>
  <c r="E807" i="2"/>
  <c r="F807" i="2" s="1"/>
  <c r="B808" i="2"/>
  <c r="A809" i="2"/>
  <c r="D806" i="2"/>
  <c r="H806" i="2" s="1"/>
  <c r="E801" i="3"/>
  <c r="B801" i="3" s="1"/>
  <c r="D801" i="3"/>
  <c r="H799" i="3"/>
  <c r="M799" i="3" s="1"/>
  <c r="N799" i="3" s="1"/>
  <c r="O799" i="3" s="1"/>
  <c r="G800" i="3"/>
  <c r="C800" i="3"/>
  <c r="J800" i="3" s="1"/>
  <c r="I800" i="3"/>
  <c r="F800" i="3"/>
  <c r="A802" i="3"/>
  <c r="L807" i="3" l="1"/>
  <c r="K809" i="2"/>
  <c r="C808" i="2"/>
  <c r="G807" i="2" s="1"/>
  <c r="E808" i="2"/>
  <c r="F808" i="2" s="1"/>
  <c r="D807" i="2"/>
  <c r="H807" i="2" s="1"/>
  <c r="I806" i="2"/>
  <c r="L806" i="2" s="1"/>
  <c r="B809" i="2"/>
  <c r="A810" i="2"/>
  <c r="E802" i="3"/>
  <c r="B802" i="3" s="1"/>
  <c r="D802" i="3"/>
  <c r="H800" i="3"/>
  <c r="M800" i="3" s="1"/>
  <c r="N800" i="3" s="1"/>
  <c r="O800" i="3" s="1"/>
  <c r="F801" i="3"/>
  <c r="G801" i="3"/>
  <c r="I801" i="3"/>
  <c r="C801" i="3"/>
  <c r="J801" i="3" s="1"/>
  <c r="A803" i="3"/>
  <c r="L808" i="3" l="1"/>
  <c r="K810" i="2"/>
  <c r="A811" i="2"/>
  <c r="K811" i="2" s="1"/>
  <c r="B810" i="2"/>
  <c r="I807" i="2"/>
  <c r="L807" i="2" s="1"/>
  <c r="C809" i="2"/>
  <c r="G808" i="2" s="1"/>
  <c r="E809" i="2"/>
  <c r="F809" i="2" s="1"/>
  <c r="D808" i="2"/>
  <c r="H808" i="2" s="1"/>
  <c r="E803" i="3"/>
  <c r="B803" i="3" s="1"/>
  <c r="D803" i="3"/>
  <c r="H801" i="3"/>
  <c r="M801" i="3" s="1"/>
  <c r="N801" i="3" s="1"/>
  <c r="O801" i="3" s="1"/>
  <c r="I802" i="3"/>
  <c r="C802" i="3"/>
  <c r="J802" i="3" s="1"/>
  <c r="G802" i="3"/>
  <c r="F802" i="3"/>
  <c r="A804" i="3"/>
  <c r="L809" i="3" l="1"/>
  <c r="D809" i="2"/>
  <c r="H809" i="2" s="1"/>
  <c r="E810" i="2"/>
  <c r="F810" i="2" s="1"/>
  <c r="C810" i="2"/>
  <c r="G809" i="2" s="1"/>
  <c r="I808" i="2"/>
  <c r="L808" i="2" s="1"/>
  <c r="B811" i="2"/>
  <c r="A812" i="2"/>
  <c r="E804" i="3"/>
  <c r="B804" i="3" s="1"/>
  <c r="D804" i="3"/>
  <c r="H802" i="3"/>
  <c r="M802" i="3" s="1"/>
  <c r="N802" i="3" s="1"/>
  <c r="O802" i="3" s="1"/>
  <c r="I803" i="3"/>
  <c r="F803" i="3"/>
  <c r="G803" i="3"/>
  <c r="C803" i="3"/>
  <c r="J803" i="3" s="1"/>
  <c r="A805" i="3"/>
  <c r="L810" i="3" l="1"/>
  <c r="K812" i="2"/>
  <c r="I809" i="2"/>
  <c r="L809" i="2" s="1"/>
  <c r="B812" i="2"/>
  <c r="A813" i="2"/>
  <c r="E811" i="2"/>
  <c r="F811" i="2" s="1"/>
  <c r="C811" i="2"/>
  <c r="G810" i="2" s="1"/>
  <c r="D810" i="2"/>
  <c r="H810" i="2" s="1"/>
  <c r="E805" i="3"/>
  <c r="B805" i="3" s="1"/>
  <c r="D805" i="3"/>
  <c r="G804" i="3"/>
  <c r="I804" i="3"/>
  <c r="F804" i="3"/>
  <c r="C804" i="3"/>
  <c r="J804" i="3" s="1"/>
  <c r="H803" i="3"/>
  <c r="M803" i="3" s="1"/>
  <c r="N803" i="3" s="1"/>
  <c r="O803" i="3" s="1"/>
  <c r="A806" i="3"/>
  <c r="L811" i="3" l="1"/>
  <c r="K813" i="2"/>
  <c r="D811" i="2"/>
  <c r="H811" i="2" s="1"/>
  <c r="I810" i="2"/>
  <c r="L810" i="2" s="1"/>
  <c r="B813" i="2"/>
  <c r="A814" i="2"/>
  <c r="E812" i="2"/>
  <c r="F812" i="2" s="1"/>
  <c r="C812" i="2"/>
  <c r="G811" i="2" s="1"/>
  <c r="E806" i="3"/>
  <c r="B806" i="3" s="1"/>
  <c r="D806" i="3"/>
  <c r="H804" i="3"/>
  <c r="M804" i="3" s="1"/>
  <c r="N804" i="3" s="1"/>
  <c r="O804" i="3" s="1"/>
  <c r="C805" i="3"/>
  <c r="J805" i="3" s="1"/>
  <c r="G805" i="3"/>
  <c r="I805" i="3"/>
  <c r="F805" i="3"/>
  <c r="A807" i="3"/>
  <c r="L812" i="3" l="1"/>
  <c r="K814" i="2"/>
  <c r="C813" i="2"/>
  <c r="G812" i="2" s="1"/>
  <c r="E813" i="2"/>
  <c r="F813" i="2" s="1"/>
  <c r="D812" i="2"/>
  <c r="H812" i="2" s="1"/>
  <c r="A815" i="2"/>
  <c r="B814" i="2"/>
  <c r="I811" i="2"/>
  <c r="L811" i="2" s="1"/>
  <c r="E807" i="3"/>
  <c r="B807" i="3" s="1"/>
  <c r="D807" i="3"/>
  <c r="H805" i="3"/>
  <c r="M805" i="3" s="1"/>
  <c r="N805" i="3" s="1"/>
  <c r="O805" i="3" s="1"/>
  <c r="I806" i="3"/>
  <c r="C806" i="3"/>
  <c r="J806" i="3" s="1"/>
  <c r="G806" i="3"/>
  <c r="F806" i="3"/>
  <c r="A808" i="3"/>
  <c r="L813" i="3" l="1"/>
  <c r="K815" i="2"/>
  <c r="I812" i="2"/>
  <c r="L812" i="2" s="1"/>
  <c r="E814" i="2"/>
  <c r="F814" i="2" s="1"/>
  <c r="C814" i="2"/>
  <c r="G813" i="2" s="1"/>
  <c r="B815" i="2"/>
  <c r="A816" i="2"/>
  <c r="K816" i="2" s="1"/>
  <c r="D813" i="2"/>
  <c r="H813" i="2" s="1"/>
  <c r="E808" i="3"/>
  <c r="B808" i="3" s="1"/>
  <c r="D808" i="3"/>
  <c r="H806" i="3"/>
  <c r="M806" i="3" s="1"/>
  <c r="N806" i="3" s="1"/>
  <c r="O806" i="3" s="1"/>
  <c r="F807" i="3"/>
  <c r="I807" i="3"/>
  <c r="C807" i="3"/>
  <c r="J807" i="3" s="1"/>
  <c r="G807" i="3"/>
  <c r="A809" i="3"/>
  <c r="L814" i="3" l="1"/>
  <c r="A817" i="2"/>
  <c r="K817" i="2" s="1"/>
  <c r="B816" i="2"/>
  <c r="C815" i="2"/>
  <c r="G814" i="2" s="1"/>
  <c r="E815" i="2"/>
  <c r="F815" i="2" s="1"/>
  <c r="D814" i="2"/>
  <c r="H814" i="2" s="1"/>
  <c r="I813" i="2"/>
  <c r="L813" i="2" s="1"/>
  <c r="E809" i="3"/>
  <c r="B809" i="3" s="1"/>
  <c r="D809" i="3"/>
  <c r="H807" i="3"/>
  <c r="M807" i="3" s="1"/>
  <c r="N807" i="3" s="1"/>
  <c r="O807" i="3" s="1"/>
  <c r="I808" i="3"/>
  <c r="G808" i="3"/>
  <c r="C808" i="3"/>
  <c r="J808" i="3" s="1"/>
  <c r="F808" i="3"/>
  <c r="A810" i="3"/>
  <c r="L815" i="3" l="1"/>
  <c r="I814" i="2"/>
  <c r="L814" i="2" s="1"/>
  <c r="C816" i="2"/>
  <c r="G815" i="2" s="1"/>
  <c r="E816" i="2"/>
  <c r="F816" i="2" s="1"/>
  <c r="D815" i="2"/>
  <c r="H815" i="2" s="1"/>
  <c r="B817" i="2"/>
  <c r="A818" i="2"/>
  <c r="E810" i="3"/>
  <c r="B810" i="3" s="1"/>
  <c r="D810" i="3"/>
  <c r="H808" i="3"/>
  <c r="M808" i="3" s="1"/>
  <c r="N808" i="3" s="1"/>
  <c r="O808" i="3" s="1"/>
  <c r="G809" i="3"/>
  <c r="I809" i="3"/>
  <c r="C809" i="3"/>
  <c r="J809" i="3" s="1"/>
  <c r="F809" i="3"/>
  <c r="A811" i="3"/>
  <c r="L816" i="3" l="1"/>
  <c r="K818" i="2"/>
  <c r="I815" i="2"/>
  <c r="L815" i="2" s="1"/>
  <c r="D816" i="2"/>
  <c r="H816" i="2" s="1"/>
  <c r="A819" i="2"/>
  <c r="B818" i="2"/>
  <c r="E817" i="2"/>
  <c r="F817" i="2" s="1"/>
  <c r="C817" i="2"/>
  <c r="G816" i="2" s="1"/>
  <c r="E811" i="3"/>
  <c r="B811" i="3" s="1"/>
  <c r="D811" i="3"/>
  <c r="H809" i="3"/>
  <c r="M809" i="3" s="1"/>
  <c r="N809" i="3" s="1"/>
  <c r="O809" i="3" s="1"/>
  <c r="C810" i="3"/>
  <c r="J810" i="3" s="1"/>
  <c r="G810" i="3"/>
  <c r="F810" i="3"/>
  <c r="I810" i="3"/>
  <c r="A812" i="3"/>
  <c r="L817" i="3" l="1"/>
  <c r="K819" i="2"/>
  <c r="I816" i="2"/>
  <c r="L816" i="2" s="1"/>
  <c r="C818" i="2"/>
  <c r="G817" i="2" s="1"/>
  <c r="E818" i="2"/>
  <c r="F818" i="2" s="1"/>
  <c r="D817" i="2"/>
  <c r="H817" i="2" s="1"/>
  <c r="A820" i="2"/>
  <c r="K820" i="2" s="1"/>
  <c r="B819" i="2"/>
  <c r="E812" i="3"/>
  <c r="B812" i="3" s="1"/>
  <c r="D812" i="3"/>
  <c r="H810" i="3"/>
  <c r="M810" i="3" s="1"/>
  <c r="N810" i="3" s="1"/>
  <c r="O810" i="3" s="1"/>
  <c r="G811" i="3"/>
  <c r="F811" i="3"/>
  <c r="C811" i="3"/>
  <c r="J811" i="3" s="1"/>
  <c r="I811" i="3"/>
  <c r="A813" i="3"/>
  <c r="L818" i="3" l="1"/>
  <c r="D818" i="2"/>
  <c r="H818" i="2" s="1"/>
  <c r="E819" i="2"/>
  <c r="F819" i="2" s="1"/>
  <c r="C819" i="2"/>
  <c r="G818" i="2" s="1"/>
  <c r="B820" i="2"/>
  <c r="A821" i="2"/>
  <c r="I817" i="2"/>
  <c r="L817" i="2" s="1"/>
  <c r="E813" i="3"/>
  <c r="B813" i="3" s="1"/>
  <c r="D813" i="3"/>
  <c r="H811" i="3"/>
  <c r="M811" i="3" s="1"/>
  <c r="N811" i="3" s="1"/>
  <c r="O811" i="3" s="1"/>
  <c r="F812" i="3"/>
  <c r="I812" i="3"/>
  <c r="G812" i="3"/>
  <c r="C812" i="3"/>
  <c r="J812" i="3" s="1"/>
  <c r="A814" i="3"/>
  <c r="L819" i="3" l="1"/>
  <c r="K821" i="2"/>
  <c r="I818" i="2"/>
  <c r="L818" i="2" s="1"/>
  <c r="B821" i="2"/>
  <c r="A822" i="2"/>
  <c r="C820" i="2"/>
  <c r="G819" i="2" s="1"/>
  <c r="E820" i="2"/>
  <c r="F820" i="2" s="1"/>
  <c r="D819" i="2"/>
  <c r="H819" i="2" s="1"/>
  <c r="E814" i="3"/>
  <c r="B814" i="3" s="1"/>
  <c r="D814" i="3"/>
  <c r="H812" i="3"/>
  <c r="M812" i="3" s="1"/>
  <c r="N812" i="3" s="1"/>
  <c r="O812" i="3" s="1"/>
  <c r="C813" i="3"/>
  <c r="J813" i="3" s="1"/>
  <c r="F813" i="3"/>
  <c r="G813" i="3"/>
  <c r="I813" i="3"/>
  <c r="A815" i="3"/>
  <c r="L820" i="3" l="1"/>
  <c r="K822" i="2"/>
  <c r="I819" i="2"/>
  <c r="L819" i="2" s="1"/>
  <c r="A823" i="2"/>
  <c r="B822" i="2"/>
  <c r="D820" i="2"/>
  <c r="H820" i="2" s="1"/>
  <c r="C821" i="2"/>
  <c r="G820" i="2" s="1"/>
  <c r="E821" i="2"/>
  <c r="F821" i="2" s="1"/>
  <c r="E815" i="3"/>
  <c r="B815" i="3" s="1"/>
  <c r="D815" i="3"/>
  <c r="H813" i="3"/>
  <c r="M813" i="3" s="1"/>
  <c r="N813" i="3" s="1"/>
  <c r="O813" i="3" s="1"/>
  <c r="I814" i="3"/>
  <c r="C814" i="3"/>
  <c r="J814" i="3" s="1"/>
  <c r="G814" i="3"/>
  <c r="F814" i="3"/>
  <c r="A816" i="3"/>
  <c r="L821" i="3" l="1"/>
  <c r="K823" i="2"/>
  <c r="B823" i="2"/>
  <c r="A824" i="2"/>
  <c r="I820" i="2"/>
  <c r="L820" i="2" s="1"/>
  <c r="D821" i="2"/>
  <c r="H821" i="2" s="1"/>
  <c r="E822" i="2"/>
  <c r="F822" i="2" s="1"/>
  <c r="C822" i="2"/>
  <c r="G821" i="2" s="1"/>
  <c r="E816" i="3"/>
  <c r="B816" i="3" s="1"/>
  <c r="D816" i="3"/>
  <c r="H814" i="3"/>
  <c r="M814" i="3" s="1"/>
  <c r="N814" i="3" s="1"/>
  <c r="O814" i="3" s="1"/>
  <c r="G815" i="3"/>
  <c r="F815" i="3"/>
  <c r="I815" i="3"/>
  <c r="C815" i="3"/>
  <c r="J815" i="3" s="1"/>
  <c r="A817" i="3"/>
  <c r="L822" i="3" l="1"/>
  <c r="K824" i="2"/>
  <c r="D822" i="2"/>
  <c r="H822" i="2" s="1"/>
  <c r="I821" i="2"/>
  <c r="L821" i="2" s="1"/>
  <c r="A825" i="2"/>
  <c r="B824" i="2"/>
  <c r="C823" i="2"/>
  <c r="G822" i="2" s="1"/>
  <c r="E823" i="2"/>
  <c r="F823" i="2" s="1"/>
  <c r="E817" i="3"/>
  <c r="B817" i="3" s="1"/>
  <c r="I817" i="3" s="1"/>
  <c r="D817" i="3"/>
  <c r="G816" i="3"/>
  <c r="F816" i="3"/>
  <c r="C816" i="3"/>
  <c r="J816" i="3" s="1"/>
  <c r="I816" i="3"/>
  <c r="H815" i="3"/>
  <c r="M815" i="3" s="1"/>
  <c r="N815" i="3" s="1"/>
  <c r="O815" i="3" s="1"/>
  <c r="A818" i="3"/>
  <c r="L823" i="3" l="1"/>
  <c r="K825" i="2"/>
  <c r="I822" i="2"/>
  <c r="L822" i="2" s="1"/>
  <c r="D823" i="2"/>
  <c r="H823" i="2" s="1"/>
  <c r="C824" i="2"/>
  <c r="G823" i="2" s="1"/>
  <c r="E824" i="2"/>
  <c r="F824" i="2" s="1"/>
  <c r="B825" i="2"/>
  <c r="A826" i="2"/>
  <c r="C817" i="3"/>
  <c r="J817" i="3" s="1"/>
  <c r="G817" i="3"/>
  <c r="E818" i="3"/>
  <c r="B818" i="3" s="1"/>
  <c r="G818" i="3" s="1"/>
  <c r="D818" i="3"/>
  <c r="F817" i="3"/>
  <c r="H816" i="3"/>
  <c r="M816" i="3" s="1"/>
  <c r="N816" i="3" s="1"/>
  <c r="O816" i="3" s="1"/>
  <c r="A819" i="3"/>
  <c r="L824" i="3" l="1"/>
  <c r="K826" i="2"/>
  <c r="I823" i="2"/>
  <c r="L823" i="2" s="1"/>
  <c r="E825" i="2"/>
  <c r="F825" i="2" s="1"/>
  <c r="C825" i="2"/>
  <c r="G824" i="2" s="1"/>
  <c r="D824" i="2"/>
  <c r="H824" i="2" s="1"/>
  <c r="B826" i="2"/>
  <c r="A827" i="2"/>
  <c r="H817" i="3"/>
  <c r="M817" i="3" s="1"/>
  <c r="N817" i="3" s="1"/>
  <c r="O817" i="3" s="1"/>
  <c r="C818" i="3"/>
  <c r="J818" i="3" s="1"/>
  <c r="I818" i="3"/>
  <c r="F818" i="3"/>
  <c r="H818" i="3" s="1"/>
  <c r="E819" i="3"/>
  <c r="B819" i="3" s="1"/>
  <c r="D819" i="3"/>
  <c r="A820" i="3"/>
  <c r="L825" i="3" l="1"/>
  <c r="K827" i="2"/>
  <c r="D825" i="2"/>
  <c r="H825" i="2" s="1"/>
  <c r="B827" i="2"/>
  <c r="A828" i="2"/>
  <c r="E826" i="2"/>
  <c r="F826" i="2" s="1"/>
  <c r="C826" i="2"/>
  <c r="G825" i="2" s="1"/>
  <c r="I824" i="2"/>
  <c r="L824" i="2" s="1"/>
  <c r="M818" i="3"/>
  <c r="N818" i="3" s="1"/>
  <c r="O818" i="3" s="1"/>
  <c r="E820" i="3"/>
  <c r="B820" i="3" s="1"/>
  <c r="D820" i="3"/>
  <c r="F819" i="3"/>
  <c r="G819" i="3"/>
  <c r="I819" i="3"/>
  <c r="C819" i="3"/>
  <c r="J819" i="3" s="1"/>
  <c r="A821" i="3"/>
  <c r="L826" i="3" l="1"/>
  <c r="K828" i="2"/>
  <c r="I825" i="2"/>
  <c r="L825" i="2" s="1"/>
  <c r="D826" i="2"/>
  <c r="H826" i="2" s="1"/>
  <c r="B828" i="2"/>
  <c r="A829" i="2"/>
  <c r="E827" i="2"/>
  <c r="F827" i="2" s="1"/>
  <c r="C827" i="2"/>
  <c r="G826" i="2" s="1"/>
  <c r="E821" i="3"/>
  <c r="B821" i="3" s="1"/>
  <c r="D821" i="3"/>
  <c r="H819" i="3"/>
  <c r="M819" i="3" s="1"/>
  <c r="N819" i="3" s="1"/>
  <c r="O819" i="3" s="1"/>
  <c r="I820" i="3"/>
  <c r="G820" i="3"/>
  <c r="F820" i="3"/>
  <c r="C820" i="3"/>
  <c r="J820" i="3" s="1"/>
  <c r="A822" i="3"/>
  <c r="L827" i="3" l="1"/>
  <c r="K829" i="2"/>
  <c r="D827" i="2"/>
  <c r="H827" i="2" s="1"/>
  <c r="B829" i="2"/>
  <c r="A830" i="2"/>
  <c r="C828" i="2"/>
  <c r="G827" i="2" s="1"/>
  <c r="E828" i="2"/>
  <c r="F828" i="2" s="1"/>
  <c r="I826" i="2"/>
  <c r="L826" i="2" s="1"/>
  <c r="E822" i="3"/>
  <c r="B822" i="3" s="1"/>
  <c r="D822" i="3"/>
  <c r="H820" i="3"/>
  <c r="M820" i="3" s="1"/>
  <c r="N820" i="3" s="1"/>
  <c r="O820" i="3" s="1"/>
  <c r="F821" i="3"/>
  <c r="G821" i="3"/>
  <c r="I821" i="3"/>
  <c r="C821" i="3"/>
  <c r="J821" i="3" s="1"/>
  <c r="A823" i="3"/>
  <c r="L828" i="3" l="1"/>
  <c r="K830" i="2"/>
  <c r="D828" i="2"/>
  <c r="H828" i="2" s="1"/>
  <c r="B830" i="2"/>
  <c r="A831" i="2"/>
  <c r="E829" i="2"/>
  <c r="F829" i="2" s="1"/>
  <c r="C829" i="2"/>
  <c r="G828" i="2" s="1"/>
  <c r="I827" i="2"/>
  <c r="L827" i="2" s="1"/>
  <c r="E823" i="3"/>
  <c r="B823" i="3" s="1"/>
  <c r="G823" i="3" s="1"/>
  <c r="D823" i="3"/>
  <c r="I822" i="3"/>
  <c r="C822" i="3"/>
  <c r="J822" i="3" s="1"/>
  <c r="G822" i="3"/>
  <c r="F822" i="3"/>
  <c r="H821" i="3"/>
  <c r="M821" i="3" s="1"/>
  <c r="N821" i="3" s="1"/>
  <c r="O821" i="3" s="1"/>
  <c r="A824" i="3"/>
  <c r="L829" i="3" l="1"/>
  <c r="K831" i="2"/>
  <c r="B831" i="2"/>
  <c r="A832" i="2"/>
  <c r="D829" i="2"/>
  <c r="H829" i="2" s="1"/>
  <c r="E830" i="2"/>
  <c r="F830" i="2" s="1"/>
  <c r="C830" i="2"/>
  <c r="G829" i="2" s="1"/>
  <c r="I828" i="2"/>
  <c r="L828" i="2" s="1"/>
  <c r="I823" i="3"/>
  <c r="C823" i="3"/>
  <c r="J823" i="3" s="1"/>
  <c r="E824" i="3"/>
  <c r="B824" i="3" s="1"/>
  <c r="D824" i="3"/>
  <c r="F823" i="3"/>
  <c r="H823" i="3" s="1"/>
  <c r="H822" i="3"/>
  <c r="M822" i="3" s="1"/>
  <c r="N822" i="3" s="1"/>
  <c r="O822" i="3" s="1"/>
  <c r="A825" i="3"/>
  <c r="L830" i="3" l="1"/>
  <c r="K832" i="2"/>
  <c r="I829" i="2"/>
  <c r="L829" i="2" s="1"/>
  <c r="D830" i="2"/>
  <c r="H830" i="2" s="1"/>
  <c r="B832" i="2"/>
  <c r="A833" i="2"/>
  <c r="E831" i="2"/>
  <c r="F831" i="2" s="1"/>
  <c r="C831" i="2"/>
  <c r="G830" i="2" s="1"/>
  <c r="M823" i="3"/>
  <c r="N823" i="3" s="1"/>
  <c r="O823" i="3" s="1"/>
  <c r="E825" i="3"/>
  <c r="B825" i="3" s="1"/>
  <c r="D825" i="3"/>
  <c r="I824" i="3"/>
  <c r="G824" i="3"/>
  <c r="F824" i="3"/>
  <c r="C824" i="3"/>
  <c r="J824" i="3" s="1"/>
  <c r="A826" i="3"/>
  <c r="L831" i="3" l="1"/>
  <c r="K833" i="2"/>
  <c r="D831" i="2"/>
  <c r="H831" i="2" s="1"/>
  <c r="I831" i="2" s="1"/>
  <c r="C832" i="2"/>
  <c r="G831" i="2" s="1"/>
  <c r="E832" i="2"/>
  <c r="F832" i="2" s="1"/>
  <c r="I830" i="2"/>
  <c r="L830" i="2" s="1"/>
  <c r="B833" i="2"/>
  <c r="A834" i="2"/>
  <c r="E826" i="3"/>
  <c r="B826" i="3" s="1"/>
  <c r="D826" i="3"/>
  <c r="H824" i="3"/>
  <c r="M824" i="3" s="1"/>
  <c r="N824" i="3" s="1"/>
  <c r="O824" i="3" s="1"/>
  <c r="G825" i="3"/>
  <c r="I825" i="3"/>
  <c r="C825" i="3"/>
  <c r="J825" i="3" s="1"/>
  <c r="F825" i="3"/>
  <c r="A827" i="3"/>
  <c r="L832" i="3" l="1"/>
  <c r="K834" i="2"/>
  <c r="L831" i="2"/>
  <c r="D832" i="2"/>
  <c r="H832" i="2" s="1"/>
  <c r="A835" i="2"/>
  <c r="B834" i="2"/>
  <c r="E833" i="2"/>
  <c r="F833" i="2" s="1"/>
  <c r="C833" i="2"/>
  <c r="G832" i="2" s="1"/>
  <c r="E827" i="3"/>
  <c r="B827" i="3" s="1"/>
  <c r="D827" i="3"/>
  <c r="H825" i="3"/>
  <c r="M825" i="3" s="1"/>
  <c r="N825" i="3" s="1"/>
  <c r="O825" i="3" s="1"/>
  <c r="I826" i="3"/>
  <c r="F826" i="3"/>
  <c r="C826" i="3"/>
  <c r="J826" i="3" s="1"/>
  <c r="G826" i="3"/>
  <c r="A828" i="3"/>
  <c r="L833" i="3" l="1"/>
  <c r="K835" i="2"/>
  <c r="D833" i="2"/>
  <c r="H833" i="2" s="1"/>
  <c r="I832" i="2"/>
  <c r="L832" i="2" s="1"/>
  <c r="C834" i="2"/>
  <c r="G833" i="2" s="1"/>
  <c r="E834" i="2"/>
  <c r="F834" i="2" s="1"/>
  <c r="B835" i="2"/>
  <c r="A836" i="2"/>
  <c r="E828" i="3"/>
  <c r="B828" i="3" s="1"/>
  <c r="D828" i="3"/>
  <c r="H826" i="3"/>
  <c r="M826" i="3" s="1"/>
  <c r="N826" i="3" s="1"/>
  <c r="O826" i="3" s="1"/>
  <c r="I827" i="3"/>
  <c r="G827" i="3"/>
  <c r="F827" i="3"/>
  <c r="C827" i="3"/>
  <c r="J827" i="3" s="1"/>
  <c r="A829" i="3"/>
  <c r="L834" i="3" l="1"/>
  <c r="K836" i="2"/>
  <c r="I833" i="2"/>
  <c r="L833" i="2" s="1"/>
  <c r="E835" i="2"/>
  <c r="F835" i="2" s="1"/>
  <c r="C835" i="2"/>
  <c r="G834" i="2" s="1"/>
  <c r="D834" i="2"/>
  <c r="H834" i="2" s="1"/>
  <c r="A837" i="2"/>
  <c r="K837" i="2" s="1"/>
  <c r="B836" i="2"/>
  <c r="E829" i="3"/>
  <c r="B829" i="3" s="1"/>
  <c r="D829" i="3"/>
  <c r="H827" i="3"/>
  <c r="M827" i="3" s="1"/>
  <c r="N827" i="3" s="1"/>
  <c r="O827" i="3" s="1"/>
  <c r="I828" i="3"/>
  <c r="F828" i="3"/>
  <c r="C828" i="3"/>
  <c r="J828" i="3" s="1"/>
  <c r="G828" i="3"/>
  <c r="A830" i="3"/>
  <c r="L835" i="3" l="1"/>
  <c r="D835" i="2"/>
  <c r="H835" i="2" s="1"/>
  <c r="B837" i="2"/>
  <c r="A838" i="2"/>
  <c r="C836" i="2"/>
  <c r="G835" i="2" s="1"/>
  <c r="E836" i="2"/>
  <c r="F836" i="2" s="1"/>
  <c r="I834" i="2"/>
  <c r="L834" i="2" s="1"/>
  <c r="E830" i="3"/>
  <c r="B830" i="3" s="1"/>
  <c r="D830" i="3"/>
  <c r="H828" i="3"/>
  <c r="M828" i="3" s="1"/>
  <c r="N828" i="3" s="1"/>
  <c r="O828" i="3" s="1"/>
  <c r="I829" i="3"/>
  <c r="G829" i="3"/>
  <c r="F829" i="3"/>
  <c r="C829" i="3"/>
  <c r="J829" i="3" s="1"/>
  <c r="A831" i="3"/>
  <c r="L836" i="3" l="1"/>
  <c r="K838" i="2"/>
  <c r="D836" i="2"/>
  <c r="H836" i="2" s="1"/>
  <c r="A839" i="2"/>
  <c r="B838" i="2"/>
  <c r="C837" i="2"/>
  <c r="G836" i="2" s="1"/>
  <c r="E837" i="2"/>
  <c r="F837" i="2" s="1"/>
  <c r="I835" i="2"/>
  <c r="L835" i="2" s="1"/>
  <c r="E831" i="3"/>
  <c r="B831" i="3" s="1"/>
  <c r="D831" i="3"/>
  <c r="H829" i="3"/>
  <c r="M829" i="3" s="1"/>
  <c r="N829" i="3" s="1"/>
  <c r="O829" i="3" s="1"/>
  <c r="F830" i="3"/>
  <c r="I830" i="3"/>
  <c r="G830" i="3"/>
  <c r="C830" i="3"/>
  <c r="J830" i="3" s="1"/>
  <c r="A832" i="3"/>
  <c r="L837" i="3" l="1"/>
  <c r="K839" i="2"/>
  <c r="I836" i="2"/>
  <c r="D837" i="2"/>
  <c r="H837" i="2" s="1"/>
  <c r="C838" i="2"/>
  <c r="G837" i="2" s="1"/>
  <c r="E838" i="2"/>
  <c r="F838" i="2" s="1"/>
  <c r="L836" i="2"/>
  <c r="A840" i="2"/>
  <c r="K840" i="2" s="1"/>
  <c r="B839" i="2"/>
  <c r="E832" i="3"/>
  <c r="B832" i="3" s="1"/>
  <c r="D832" i="3"/>
  <c r="H830" i="3"/>
  <c r="M830" i="3" s="1"/>
  <c r="N830" i="3" s="1"/>
  <c r="O830" i="3" s="1"/>
  <c r="C831" i="3"/>
  <c r="J831" i="3" s="1"/>
  <c r="G831" i="3"/>
  <c r="I831" i="3"/>
  <c r="F831" i="3"/>
  <c r="A833" i="3"/>
  <c r="L838" i="3" l="1"/>
  <c r="I837" i="2"/>
  <c r="L837" i="2" s="1"/>
  <c r="D838" i="2"/>
  <c r="H838" i="2" s="1"/>
  <c r="E839" i="2"/>
  <c r="F839" i="2" s="1"/>
  <c r="C839" i="2"/>
  <c r="G838" i="2" s="1"/>
  <c r="A841" i="2"/>
  <c r="K841" i="2" s="1"/>
  <c r="B840" i="2"/>
  <c r="E833" i="3"/>
  <c r="B833" i="3" s="1"/>
  <c r="D833" i="3"/>
  <c r="H831" i="3"/>
  <c r="M831" i="3" s="1"/>
  <c r="N831" i="3" s="1"/>
  <c r="O831" i="3" s="1"/>
  <c r="G832" i="3"/>
  <c r="C832" i="3"/>
  <c r="J832" i="3" s="1"/>
  <c r="I832" i="3"/>
  <c r="F832" i="3"/>
  <c r="A834" i="3"/>
  <c r="L839" i="3" l="1"/>
  <c r="D839" i="2"/>
  <c r="H839" i="2" s="1"/>
  <c r="C840" i="2"/>
  <c r="G839" i="2" s="1"/>
  <c r="E840" i="2"/>
  <c r="F840" i="2" s="1"/>
  <c r="B841" i="2"/>
  <c r="A842" i="2"/>
  <c r="I838" i="2"/>
  <c r="L838" i="2" s="1"/>
  <c r="E834" i="3"/>
  <c r="B834" i="3" s="1"/>
  <c r="D834" i="3"/>
  <c r="H832" i="3"/>
  <c r="M832" i="3" s="1"/>
  <c r="N832" i="3" s="1"/>
  <c r="O832" i="3" s="1"/>
  <c r="C833" i="3"/>
  <c r="J833" i="3" s="1"/>
  <c r="I833" i="3"/>
  <c r="F833" i="3"/>
  <c r="G833" i="3"/>
  <c r="A835" i="3"/>
  <c r="L840" i="3" l="1"/>
  <c r="K842" i="2"/>
  <c r="D840" i="2"/>
  <c r="H840" i="2" s="1"/>
  <c r="B842" i="2"/>
  <c r="A843" i="2"/>
  <c r="C841" i="2"/>
  <c r="G840" i="2" s="1"/>
  <c r="E841" i="2"/>
  <c r="F841" i="2" s="1"/>
  <c r="I839" i="2"/>
  <c r="L839" i="2" s="1"/>
  <c r="E835" i="3"/>
  <c r="B835" i="3" s="1"/>
  <c r="D835" i="3"/>
  <c r="H833" i="3"/>
  <c r="M833" i="3" s="1"/>
  <c r="N833" i="3" s="1"/>
  <c r="O833" i="3" s="1"/>
  <c r="F834" i="3"/>
  <c r="I834" i="3"/>
  <c r="G834" i="3"/>
  <c r="C834" i="3"/>
  <c r="J834" i="3" s="1"/>
  <c r="A836" i="3"/>
  <c r="L841" i="3" l="1"/>
  <c r="K843" i="2"/>
  <c r="D841" i="2"/>
  <c r="H841" i="2" s="1"/>
  <c r="A844" i="2"/>
  <c r="B843" i="2"/>
  <c r="E842" i="2"/>
  <c r="F842" i="2" s="1"/>
  <c r="C842" i="2"/>
  <c r="G841" i="2" s="1"/>
  <c r="I840" i="2"/>
  <c r="L840" i="2" s="1"/>
  <c r="E836" i="3"/>
  <c r="B836" i="3" s="1"/>
  <c r="D836" i="3"/>
  <c r="I835" i="3"/>
  <c r="F835" i="3"/>
  <c r="G835" i="3"/>
  <c r="C835" i="3"/>
  <c r="J835" i="3" s="1"/>
  <c r="H834" i="3"/>
  <c r="M834" i="3" s="1"/>
  <c r="N834" i="3" s="1"/>
  <c r="O834" i="3" s="1"/>
  <c r="A837" i="3"/>
  <c r="L842" i="3" l="1"/>
  <c r="K844" i="2"/>
  <c r="E843" i="2"/>
  <c r="F843" i="2" s="1"/>
  <c r="C843" i="2"/>
  <c r="G842" i="2" s="1"/>
  <c r="A845" i="2"/>
  <c r="B844" i="2"/>
  <c r="D842" i="2"/>
  <c r="H842" i="2" s="1"/>
  <c r="I841" i="2"/>
  <c r="L841" i="2" s="1"/>
  <c r="E837" i="3"/>
  <c r="B837" i="3" s="1"/>
  <c r="D837" i="3"/>
  <c r="H835" i="3"/>
  <c r="M835" i="3" s="1"/>
  <c r="N835" i="3" s="1"/>
  <c r="O835" i="3" s="1"/>
  <c r="I836" i="3"/>
  <c r="F836" i="3"/>
  <c r="G836" i="3"/>
  <c r="C836" i="3"/>
  <c r="J836" i="3" s="1"/>
  <c r="A838" i="3"/>
  <c r="L843" i="3" l="1"/>
  <c r="K845" i="2"/>
  <c r="D843" i="2"/>
  <c r="H843" i="2" s="1"/>
  <c r="I842" i="2"/>
  <c r="L842" i="2" s="1"/>
  <c r="E844" i="2"/>
  <c r="F844" i="2" s="1"/>
  <c r="C844" i="2"/>
  <c r="G843" i="2" s="1"/>
  <c r="B845" i="2"/>
  <c r="A846" i="2"/>
  <c r="K846" i="2" s="1"/>
  <c r="E838" i="3"/>
  <c r="B838" i="3" s="1"/>
  <c r="I838" i="3" s="1"/>
  <c r="D838" i="3"/>
  <c r="H836" i="3"/>
  <c r="M836" i="3" s="1"/>
  <c r="N836" i="3" s="1"/>
  <c r="O836" i="3" s="1"/>
  <c r="G837" i="3"/>
  <c r="F837" i="3"/>
  <c r="C837" i="3"/>
  <c r="J837" i="3" s="1"/>
  <c r="I837" i="3"/>
  <c r="A839" i="3"/>
  <c r="L844" i="3" l="1"/>
  <c r="I843" i="2"/>
  <c r="L843" i="2" s="1"/>
  <c r="D844" i="2"/>
  <c r="H844" i="2" s="1"/>
  <c r="A847" i="2"/>
  <c r="B846" i="2"/>
  <c r="C845" i="2"/>
  <c r="G844" i="2" s="1"/>
  <c r="E845" i="2"/>
  <c r="F845" i="2" s="1"/>
  <c r="F838" i="3"/>
  <c r="C838" i="3"/>
  <c r="J838" i="3" s="1"/>
  <c r="G838" i="3"/>
  <c r="E839" i="3"/>
  <c r="B839" i="3" s="1"/>
  <c r="D839" i="3"/>
  <c r="H837" i="3"/>
  <c r="M837" i="3" s="1"/>
  <c r="N837" i="3" s="1"/>
  <c r="O837" i="3" s="1"/>
  <c r="A840" i="3"/>
  <c r="L845" i="3" l="1"/>
  <c r="K847" i="2"/>
  <c r="C846" i="2"/>
  <c r="G845" i="2" s="1"/>
  <c r="E846" i="2"/>
  <c r="F846" i="2" s="1"/>
  <c r="D845" i="2"/>
  <c r="H845" i="2" s="1"/>
  <c r="B847" i="2"/>
  <c r="A848" i="2"/>
  <c r="I844" i="2"/>
  <c r="L844" i="2" s="1"/>
  <c r="H838" i="3"/>
  <c r="M838" i="3" s="1"/>
  <c r="N838" i="3" s="1"/>
  <c r="O838" i="3" s="1"/>
  <c r="E840" i="3"/>
  <c r="B840" i="3" s="1"/>
  <c r="D840" i="3"/>
  <c r="F839" i="3"/>
  <c r="C839" i="3"/>
  <c r="J839" i="3" s="1"/>
  <c r="G839" i="3"/>
  <c r="I839" i="3"/>
  <c r="A841" i="3"/>
  <c r="L846" i="3" l="1"/>
  <c r="K848" i="2"/>
  <c r="A849" i="2"/>
  <c r="K849" i="2" s="1"/>
  <c r="B848" i="2"/>
  <c r="E847" i="2"/>
  <c r="F847" i="2" s="1"/>
  <c r="C847" i="2"/>
  <c r="G846" i="2" s="1"/>
  <c r="I845" i="2"/>
  <c r="L845" i="2" s="1"/>
  <c r="D846" i="2"/>
  <c r="H846" i="2" s="1"/>
  <c r="E841" i="3"/>
  <c r="B841" i="3" s="1"/>
  <c r="D841" i="3"/>
  <c r="H839" i="3"/>
  <c r="M839" i="3" s="1"/>
  <c r="N839" i="3" s="1"/>
  <c r="O839" i="3" s="1"/>
  <c r="I840" i="3"/>
  <c r="F840" i="3"/>
  <c r="C840" i="3"/>
  <c r="J840" i="3" s="1"/>
  <c r="G840" i="3"/>
  <c r="A842" i="3"/>
  <c r="L847" i="3" l="1"/>
  <c r="I846" i="2"/>
  <c r="L846" i="2" s="1"/>
  <c r="D847" i="2"/>
  <c r="H847" i="2" s="1"/>
  <c r="C848" i="2"/>
  <c r="G847" i="2" s="1"/>
  <c r="E848" i="2"/>
  <c r="F848" i="2" s="1"/>
  <c r="B849" i="2"/>
  <c r="A850" i="2"/>
  <c r="E842" i="3"/>
  <c r="B842" i="3" s="1"/>
  <c r="D842" i="3"/>
  <c r="H840" i="3"/>
  <c r="M840" i="3" s="1"/>
  <c r="N840" i="3" s="1"/>
  <c r="O840" i="3" s="1"/>
  <c r="C841" i="3"/>
  <c r="J841" i="3" s="1"/>
  <c r="I841" i="3"/>
  <c r="G841" i="3"/>
  <c r="F841" i="3"/>
  <c r="A843" i="3"/>
  <c r="L848" i="3" l="1"/>
  <c r="K850" i="2"/>
  <c r="D848" i="2"/>
  <c r="H848" i="2" s="1"/>
  <c r="I847" i="2"/>
  <c r="L847" i="2" s="1"/>
  <c r="B850" i="2"/>
  <c r="A851" i="2"/>
  <c r="C849" i="2"/>
  <c r="G848" i="2" s="1"/>
  <c r="E849" i="2"/>
  <c r="F849" i="2" s="1"/>
  <c r="E843" i="3"/>
  <c r="B843" i="3" s="1"/>
  <c r="D843" i="3"/>
  <c r="H841" i="3"/>
  <c r="M841" i="3" s="1"/>
  <c r="N841" i="3" s="1"/>
  <c r="O841" i="3" s="1"/>
  <c r="F842" i="3"/>
  <c r="I842" i="3"/>
  <c r="G842" i="3"/>
  <c r="C842" i="3"/>
  <c r="J842" i="3" s="1"/>
  <c r="A844" i="3"/>
  <c r="L849" i="3" l="1"/>
  <c r="K851" i="2"/>
  <c r="I848" i="2"/>
  <c r="L848" i="2" s="1"/>
  <c r="D849" i="2"/>
  <c r="H849" i="2" s="1"/>
  <c r="B851" i="2"/>
  <c r="A852" i="2"/>
  <c r="E850" i="2"/>
  <c r="F850" i="2" s="1"/>
  <c r="C850" i="2"/>
  <c r="G849" i="2" s="1"/>
  <c r="E844" i="3"/>
  <c r="B844" i="3" s="1"/>
  <c r="D844" i="3"/>
  <c r="H842" i="3"/>
  <c r="M842" i="3" s="1"/>
  <c r="N842" i="3" s="1"/>
  <c r="O842" i="3" s="1"/>
  <c r="I843" i="3"/>
  <c r="C843" i="3"/>
  <c r="J843" i="3" s="1"/>
  <c r="F843" i="3"/>
  <c r="G843" i="3"/>
  <c r="A845" i="3"/>
  <c r="L850" i="3" l="1"/>
  <c r="K852" i="2"/>
  <c r="D850" i="2"/>
  <c r="H850" i="2" s="1"/>
  <c r="A853" i="2"/>
  <c r="B852" i="2"/>
  <c r="E851" i="2"/>
  <c r="F851" i="2" s="1"/>
  <c r="C851" i="2"/>
  <c r="G850" i="2" s="1"/>
  <c r="I849" i="2"/>
  <c r="L849" i="2" s="1"/>
  <c r="E845" i="3"/>
  <c r="B845" i="3" s="1"/>
  <c r="D845" i="3"/>
  <c r="H843" i="3"/>
  <c r="M843" i="3" s="1"/>
  <c r="N843" i="3" s="1"/>
  <c r="O843" i="3" s="1"/>
  <c r="F844" i="3"/>
  <c r="G844" i="3"/>
  <c r="C844" i="3"/>
  <c r="J844" i="3" s="1"/>
  <c r="I844" i="3"/>
  <c r="A846" i="3"/>
  <c r="L851" i="3" l="1"/>
  <c r="K853" i="2"/>
  <c r="D851" i="2"/>
  <c r="H851" i="2" s="1"/>
  <c r="C852" i="2"/>
  <c r="G851" i="2" s="1"/>
  <c r="E852" i="2"/>
  <c r="F852" i="2" s="1"/>
  <c r="A854" i="2"/>
  <c r="B853" i="2"/>
  <c r="I850" i="2"/>
  <c r="L850" i="2" s="1"/>
  <c r="A847" i="3"/>
  <c r="E846" i="3"/>
  <c r="B846" i="3" s="1"/>
  <c r="D846" i="3"/>
  <c r="H844" i="3"/>
  <c r="M844" i="3" s="1"/>
  <c r="N844" i="3" s="1"/>
  <c r="O844" i="3" s="1"/>
  <c r="G845" i="3"/>
  <c r="F845" i="3"/>
  <c r="I845" i="3"/>
  <c r="C845" i="3"/>
  <c r="J845" i="3" s="1"/>
  <c r="L852" i="3" l="1"/>
  <c r="K854" i="2"/>
  <c r="I851" i="2"/>
  <c r="D852" i="2"/>
  <c r="H852" i="2" s="1"/>
  <c r="E853" i="2"/>
  <c r="F853" i="2" s="1"/>
  <c r="C853" i="2"/>
  <c r="G852" i="2" s="1"/>
  <c r="L851" i="2"/>
  <c r="A855" i="2"/>
  <c r="B854" i="2"/>
  <c r="E847" i="3"/>
  <c r="B847" i="3" s="1"/>
  <c r="D847" i="3"/>
  <c r="H845" i="3"/>
  <c r="M845" i="3" s="1"/>
  <c r="N845" i="3" s="1"/>
  <c r="O845" i="3" s="1"/>
  <c r="C846" i="3"/>
  <c r="J846" i="3" s="1"/>
  <c r="F846" i="3"/>
  <c r="I846" i="3"/>
  <c r="G846" i="3"/>
  <c r="A848" i="3"/>
  <c r="L853" i="3" l="1"/>
  <c r="K855" i="2"/>
  <c r="D853" i="2"/>
  <c r="H853" i="2" s="1"/>
  <c r="A856" i="2"/>
  <c r="B855" i="2"/>
  <c r="E854" i="2"/>
  <c r="F854" i="2" s="1"/>
  <c r="C854" i="2"/>
  <c r="G853" i="2" s="1"/>
  <c r="I852" i="2"/>
  <c r="L852" i="2" s="1"/>
  <c r="E848" i="3"/>
  <c r="B848" i="3" s="1"/>
  <c r="D848" i="3"/>
  <c r="H846" i="3"/>
  <c r="M846" i="3" s="1"/>
  <c r="N846" i="3" s="1"/>
  <c r="O846" i="3" s="1"/>
  <c r="G847" i="3"/>
  <c r="I847" i="3"/>
  <c r="F847" i="3"/>
  <c r="C847" i="3"/>
  <c r="J847" i="3" s="1"/>
  <c r="A849" i="3"/>
  <c r="L854" i="3" l="1"/>
  <c r="K856" i="2"/>
  <c r="E855" i="2"/>
  <c r="F855" i="2" s="1"/>
  <c r="C855" i="2"/>
  <c r="G854" i="2" s="1"/>
  <c r="D854" i="2"/>
  <c r="H854" i="2" s="1"/>
  <c r="B856" i="2"/>
  <c r="A857" i="2"/>
  <c r="I853" i="2"/>
  <c r="L853" i="2" s="1"/>
  <c r="E849" i="3"/>
  <c r="B849" i="3" s="1"/>
  <c r="D849" i="3"/>
  <c r="H847" i="3"/>
  <c r="M847" i="3" s="1"/>
  <c r="N847" i="3" s="1"/>
  <c r="O847" i="3" s="1"/>
  <c r="C848" i="3"/>
  <c r="J848" i="3" s="1"/>
  <c r="F848" i="3"/>
  <c r="I848" i="3"/>
  <c r="G848" i="3"/>
  <c r="A850" i="3"/>
  <c r="L855" i="3" l="1"/>
  <c r="K857" i="2"/>
  <c r="I854" i="2"/>
  <c r="L854" i="2" s="1"/>
  <c r="D855" i="2"/>
  <c r="H855" i="2" s="1"/>
  <c r="B857" i="2"/>
  <c r="A858" i="2"/>
  <c r="C856" i="2"/>
  <c r="G855" i="2" s="1"/>
  <c r="E856" i="2"/>
  <c r="F856" i="2" s="1"/>
  <c r="E850" i="3"/>
  <c r="B850" i="3" s="1"/>
  <c r="D850" i="3"/>
  <c r="H848" i="3"/>
  <c r="M848" i="3" s="1"/>
  <c r="N848" i="3" s="1"/>
  <c r="O848" i="3" s="1"/>
  <c r="F849" i="3"/>
  <c r="C849" i="3"/>
  <c r="J849" i="3" s="1"/>
  <c r="I849" i="3"/>
  <c r="G849" i="3"/>
  <c r="A851" i="3"/>
  <c r="L856" i="3" l="1"/>
  <c r="K858" i="2"/>
  <c r="C857" i="2"/>
  <c r="G856" i="2" s="1"/>
  <c r="E857" i="2"/>
  <c r="F857" i="2" s="1"/>
  <c r="I855" i="2"/>
  <c r="L855" i="2" s="1"/>
  <c r="D856" i="2"/>
  <c r="H856" i="2" s="1"/>
  <c r="A859" i="2"/>
  <c r="K859" i="2" s="1"/>
  <c r="B858" i="2"/>
  <c r="E851" i="3"/>
  <c r="B851" i="3" s="1"/>
  <c r="D851" i="3"/>
  <c r="H849" i="3"/>
  <c r="M849" i="3" s="1"/>
  <c r="N849" i="3" s="1"/>
  <c r="O849" i="3" s="1"/>
  <c r="C850" i="3"/>
  <c r="J850" i="3" s="1"/>
  <c r="F850" i="3"/>
  <c r="I850" i="3"/>
  <c r="G850" i="3"/>
  <c r="A852" i="3"/>
  <c r="L857" i="3" l="1"/>
  <c r="D857" i="2"/>
  <c r="H857" i="2" s="1"/>
  <c r="C858" i="2"/>
  <c r="G857" i="2" s="1"/>
  <c r="E858" i="2"/>
  <c r="F858" i="2" s="1"/>
  <c r="B859" i="2"/>
  <c r="A860" i="2"/>
  <c r="K860" i="2" s="1"/>
  <c r="I856" i="2"/>
  <c r="L856" i="2" s="1"/>
  <c r="E852" i="3"/>
  <c r="B852" i="3" s="1"/>
  <c r="D852" i="3"/>
  <c r="I851" i="3"/>
  <c r="F851" i="3"/>
  <c r="G851" i="3"/>
  <c r="C851" i="3"/>
  <c r="J851" i="3" s="1"/>
  <c r="H850" i="3"/>
  <c r="M850" i="3" s="1"/>
  <c r="N850" i="3" s="1"/>
  <c r="O850" i="3" s="1"/>
  <c r="A853" i="3"/>
  <c r="L858" i="3" l="1"/>
  <c r="I857" i="2"/>
  <c r="L857" i="2" s="1"/>
  <c r="D858" i="2"/>
  <c r="H858" i="2" s="1"/>
  <c r="A861" i="2"/>
  <c r="B860" i="2"/>
  <c r="E859" i="2"/>
  <c r="F859" i="2" s="1"/>
  <c r="C859" i="2"/>
  <c r="G858" i="2" s="1"/>
  <c r="E853" i="3"/>
  <c r="B853" i="3" s="1"/>
  <c r="D853" i="3"/>
  <c r="I852" i="3"/>
  <c r="G852" i="3"/>
  <c r="C852" i="3"/>
  <c r="J852" i="3" s="1"/>
  <c r="F852" i="3"/>
  <c r="H851" i="3"/>
  <c r="M851" i="3" s="1"/>
  <c r="N851" i="3" s="1"/>
  <c r="O851" i="3" s="1"/>
  <c r="A854" i="3"/>
  <c r="L859" i="3" l="1"/>
  <c r="K861" i="2"/>
  <c r="D859" i="2"/>
  <c r="H859" i="2" s="1"/>
  <c r="E860" i="2"/>
  <c r="F860" i="2" s="1"/>
  <c r="C860" i="2"/>
  <c r="G859" i="2" s="1"/>
  <c r="B861" i="2"/>
  <c r="A862" i="2"/>
  <c r="K862" i="2" s="1"/>
  <c r="I858" i="2"/>
  <c r="L858" i="2" s="1"/>
  <c r="E854" i="3"/>
  <c r="B854" i="3" s="1"/>
  <c r="D854" i="3"/>
  <c r="H852" i="3"/>
  <c r="M852" i="3" s="1"/>
  <c r="N852" i="3" s="1"/>
  <c r="O852" i="3" s="1"/>
  <c r="F853" i="3"/>
  <c r="C853" i="3"/>
  <c r="J853" i="3" s="1"/>
  <c r="I853" i="3"/>
  <c r="G853" i="3"/>
  <c r="A855" i="3"/>
  <c r="L860" i="3" l="1"/>
  <c r="D860" i="2"/>
  <c r="H860" i="2" s="1"/>
  <c r="A863" i="2"/>
  <c r="B862" i="2"/>
  <c r="E861" i="2"/>
  <c r="F861" i="2" s="1"/>
  <c r="C861" i="2"/>
  <c r="G860" i="2" s="1"/>
  <c r="I859" i="2"/>
  <c r="L859" i="2" s="1"/>
  <c r="E855" i="3"/>
  <c r="B855" i="3" s="1"/>
  <c r="D855" i="3"/>
  <c r="G854" i="3"/>
  <c r="C854" i="3"/>
  <c r="J854" i="3" s="1"/>
  <c r="F854" i="3"/>
  <c r="I854" i="3"/>
  <c r="H853" i="3"/>
  <c r="M853" i="3" s="1"/>
  <c r="N853" i="3" s="1"/>
  <c r="O853" i="3" s="1"/>
  <c r="A856" i="3"/>
  <c r="L861" i="3" l="1"/>
  <c r="K863" i="2"/>
  <c r="D861" i="2"/>
  <c r="H861" i="2" s="1"/>
  <c r="C862" i="2"/>
  <c r="G861" i="2" s="1"/>
  <c r="E862" i="2"/>
  <c r="F862" i="2" s="1"/>
  <c r="B863" i="2"/>
  <c r="A864" i="2"/>
  <c r="K864" i="2" s="1"/>
  <c r="I860" i="2"/>
  <c r="L860" i="2" s="1"/>
  <c r="E856" i="3"/>
  <c r="B856" i="3" s="1"/>
  <c r="D856" i="3"/>
  <c r="H854" i="3"/>
  <c r="M854" i="3" s="1"/>
  <c r="N854" i="3" s="1"/>
  <c r="O854" i="3" s="1"/>
  <c r="C855" i="3"/>
  <c r="J855" i="3" s="1"/>
  <c r="G855" i="3"/>
  <c r="F855" i="3"/>
  <c r="I855" i="3"/>
  <c r="A857" i="3"/>
  <c r="L862" i="3" l="1"/>
  <c r="I861" i="2"/>
  <c r="L861" i="2" s="1"/>
  <c r="B864" i="2"/>
  <c r="A865" i="2"/>
  <c r="E863" i="2"/>
  <c r="F863" i="2" s="1"/>
  <c r="C863" i="2"/>
  <c r="G862" i="2" s="1"/>
  <c r="D862" i="2"/>
  <c r="H862" i="2" s="1"/>
  <c r="E857" i="3"/>
  <c r="B857" i="3" s="1"/>
  <c r="D857" i="3"/>
  <c r="H855" i="3"/>
  <c r="M855" i="3" s="1"/>
  <c r="N855" i="3" s="1"/>
  <c r="O855" i="3" s="1"/>
  <c r="C856" i="3"/>
  <c r="J856" i="3" s="1"/>
  <c r="F856" i="3"/>
  <c r="I856" i="3"/>
  <c r="G856" i="3"/>
  <c r="A858" i="3"/>
  <c r="L863" i="3" l="1"/>
  <c r="K865" i="2"/>
  <c r="I862" i="2"/>
  <c r="L862" i="2" s="1"/>
  <c r="B865" i="2"/>
  <c r="A866" i="2"/>
  <c r="D863" i="2"/>
  <c r="H863" i="2" s="1"/>
  <c r="E864" i="2"/>
  <c r="F864" i="2" s="1"/>
  <c r="C864" i="2"/>
  <c r="G863" i="2" s="1"/>
  <c r="E858" i="3"/>
  <c r="B858" i="3" s="1"/>
  <c r="D858" i="3"/>
  <c r="H856" i="3"/>
  <c r="M856" i="3" s="1"/>
  <c r="N856" i="3" s="1"/>
  <c r="O856" i="3" s="1"/>
  <c r="F857" i="3"/>
  <c r="C857" i="3"/>
  <c r="J857" i="3" s="1"/>
  <c r="I857" i="3"/>
  <c r="G857" i="3"/>
  <c r="A859" i="3"/>
  <c r="L864" i="3" l="1"/>
  <c r="K866" i="2"/>
  <c r="D864" i="2"/>
  <c r="H864" i="2" s="1"/>
  <c r="I864" i="2" s="1"/>
  <c r="I863" i="2"/>
  <c r="L863" i="2" s="1"/>
  <c r="A867" i="2"/>
  <c r="B866" i="2"/>
  <c r="E865" i="2"/>
  <c r="F865" i="2" s="1"/>
  <c r="C865" i="2"/>
  <c r="G864" i="2" s="1"/>
  <c r="E859" i="3"/>
  <c r="B859" i="3" s="1"/>
  <c r="D859" i="3"/>
  <c r="H857" i="3"/>
  <c r="M857" i="3" s="1"/>
  <c r="N857" i="3" s="1"/>
  <c r="O857" i="3" s="1"/>
  <c r="C858" i="3"/>
  <c r="J858" i="3" s="1"/>
  <c r="F858" i="3"/>
  <c r="I858" i="3"/>
  <c r="G858" i="3"/>
  <c r="A860" i="3"/>
  <c r="L865" i="3" l="1"/>
  <c r="K867" i="2"/>
  <c r="C866" i="2"/>
  <c r="G865" i="2" s="1"/>
  <c r="E866" i="2"/>
  <c r="F866" i="2" s="1"/>
  <c r="D865" i="2"/>
  <c r="H865" i="2" s="1"/>
  <c r="A868" i="2"/>
  <c r="B867" i="2"/>
  <c r="L864" i="2"/>
  <c r="E860" i="3"/>
  <c r="B860" i="3" s="1"/>
  <c r="D860" i="3"/>
  <c r="I859" i="3"/>
  <c r="F859" i="3"/>
  <c r="G859" i="3"/>
  <c r="C859" i="3"/>
  <c r="J859" i="3" s="1"/>
  <c r="H858" i="3"/>
  <c r="M858" i="3" s="1"/>
  <c r="N858" i="3" s="1"/>
  <c r="O858" i="3" s="1"/>
  <c r="A861" i="3"/>
  <c r="L866" i="3" l="1"/>
  <c r="K868" i="2"/>
  <c r="I865" i="2"/>
  <c r="L865" i="2" s="1"/>
  <c r="D866" i="2"/>
  <c r="H866" i="2" s="1"/>
  <c r="C867" i="2"/>
  <c r="G866" i="2" s="1"/>
  <c r="E867" i="2"/>
  <c r="F867" i="2" s="1"/>
  <c r="A869" i="2"/>
  <c r="K869" i="2" s="1"/>
  <c r="B868" i="2"/>
  <c r="E861" i="3"/>
  <c r="B861" i="3" s="1"/>
  <c r="D861" i="3"/>
  <c r="H859" i="3"/>
  <c r="M859" i="3" s="1"/>
  <c r="N859" i="3" s="1"/>
  <c r="O859" i="3" s="1"/>
  <c r="C860" i="3"/>
  <c r="J860" i="3" s="1"/>
  <c r="F860" i="3"/>
  <c r="I860" i="3"/>
  <c r="G860" i="3"/>
  <c r="A862" i="3"/>
  <c r="A870" i="2" l="1"/>
  <c r="K870" i="2" s="1"/>
  <c r="B869" i="2"/>
  <c r="I866" i="2"/>
  <c r="L866" i="2" s="1"/>
  <c r="L867" i="3"/>
  <c r="D867" i="2"/>
  <c r="H867" i="2" s="1"/>
  <c r="C868" i="2"/>
  <c r="G867" i="2" s="1"/>
  <c r="E868" i="2"/>
  <c r="F868" i="2" s="1"/>
  <c r="E862" i="3"/>
  <c r="B862" i="3" s="1"/>
  <c r="D862" i="3"/>
  <c r="C861" i="3"/>
  <c r="J861" i="3" s="1"/>
  <c r="I861" i="3"/>
  <c r="G861" i="3"/>
  <c r="F861" i="3"/>
  <c r="H860" i="3"/>
  <c r="M860" i="3" s="1"/>
  <c r="N860" i="3" s="1"/>
  <c r="O860" i="3" s="1"/>
  <c r="A863" i="3"/>
  <c r="L868" i="3" l="1"/>
  <c r="I867" i="2"/>
  <c r="L867" i="2" s="1"/>
  <c r="E869" i="2"/>
  <c r="F869" i="2" s="1"/>
  <c r="C869" i="2"/>
  <c r="G868" i="2" s="1"/>
  <c r="D868" i="2"/>
  <c r="H868" i="2" s="1"/>
  <c r="A871" i="2"/>
  <c r="K871" i="2" s="1"/>
  <c r="B870" i="2"/>
  <c r="E863" i="3"/>
  <c r="B863" i="3" s="1"/>
  <c r="D863" i="3"/>
  <c r="H861" i="3"/>
  <c r="M861" i="3" s="1"/>
  <c r="N861" i="3" s="1"/>
  <c r="O861" i="3" s="1"/>
  <c r="F862" i="3"/>
  <c r="I862" i="3"/>
  <c r="G862" i="3"/>
  <c r="C862" i="3"/>
  <c r="J862" i="3" s="1"/>
  <c r="A864" i="3"/>
  <c r="L869" i="3" l="1"/>
  <c r="D869" i="2"/>
  <c r="H869" i="2" s="1"/>
  <c r="B871" i="2"/>
  <c r="A872" i="2"/>
  <c r="I868" i="2"/>
  <c r="L868" i="2" s="1"/>
  <c r="E870" i="2"/>
  <c r="F870" i="2" s="1"/>
  <c r="C870" i="2"/>
  <c r="G869" i="2" s="1"/>
  <c r="E864" i="3"/>
  <c r="B864" i="3" s="1"/>
  <c r="F864" i="3" s="1"/>
  <c r="D864" i="3"/>
  <c r="H862" i="3"/>
  <c r="M862" i="3" s="1"/>
  <c r="N862" i="3" s="1"/>
  <c r="O862" i="3" s="1"/>
  <c r="F863" i="3"/>
  <c r="C863" i="3"/>
  <c r="J863" i="3" s="1"/>
  <c r="G863" i="3"/>
  <c r="I863" i="3"/>
  <c r="A865" i="3"/>
  <c r="I869" i="2" l="1"/>
  <c r="L870" i="3"/>
  <c r="K872" i="2"/>
  <c r="L869" i="2"/>
  <c r="A873" i="2"/>
  <c r="K873" i="2" s="1"/>
  <c r="B872" i="2"/>
  <c r="D870" i="2"/>
  <c r="H870" i="2" s="1"/>
  <c r="E871" i="2"/>
  <c r="F871" i="2" s="1"/>
  <c r="C871" i="2"/>
  <c r="G870" i="2" s="1"/>
  <c r="C864" i="3"/>
  <c r="J864" i="3" s="1"/>
  <c r="E865" i="3"/>
  <c r="B865" i="3" s="1"/>
  <c r="D865" i="3"/>
  <c r="G864" i="3"/>
  <c r="H864" i="3" s="1"/>
  <c r="I864" i="3"/>
  <c r="H863" i="3"/>
  <c r="M863" i="3" s="1"/>
  <c r="N863" i="3" s="1"/>
  <c r="O863" i="3" s="1"/>
  <c r="A866" i="3"/>
  <c r="L871" i="3" l="1"/>
  <c r="I870" i="2"/>
  <c r="L870" i="2" s="1"/>
  <c r="D871" i="2"/>
  <c r="H871" i="2" s="1"/>
  <c r="C872" i="2"/>
  <c r="G871" i="2" s="1"/>
  <c r="E872" i="2"/>
  <c r="F872" i="2" s="1"/>
  <c r="A874" i="2"/>
  <c r="B873" i="2"/>
  <c r="M864" i="3"/>
  <c r="N864" i="3" s="1"/>
  <c r="O864" i="3" s="1"/>
  <c r="E866" i="3"/>
  <c r="B866" i="3" s="1"/>
  <c r="D866" i="3"/>
  <c r="G865" i="3"/>
  <c r="F865" i="3"/>
  <c r="C865" i="3"/>
  <c r="J865" i="3" s="1"/>
  <c r="I865" i="3"/>
  <c r="A867" i="3"/>
  <c r="L872" i="3" l="1"/>
  <c r="K874" i="2"/>
  <c r="A875" i="2"/>
  <c r="K875" i="2" s="1"/>
  <c r="B874" i="2"/>
  <c r="I871" i="2"/>
  <c r="L871" i="2" s="1"/>
  <c r="D872" i="2"/>
  <c r="H872" i="2" s="1"/>
  <c r="C873" i="2"/>
  <c r="G872" i="2" s="1"/>
  <c r="E873" i="2"/>
  <c r="F873" i="2" s="1"/>
  <c r="E867" i="3"/>
  <c r="B867" i="3" s="1"/>
  <c r="D867" i="3"/>
  <c r="H865" i="3"/>
  <c r="M865" i="3" s="1"/>
  <c r="N865" i="3" s="1"/>
  <c r="O865" i="3" s="1"/>
  <c r="C866" i="3"/>
  <c r="J866" i="3" s="1"/>
  <c r="F866" i="3"/>
  <c r="I866" i="3"/>
  <c r="G866" i="3"/>
  <c r="A868" i="3"/>
  <c r="L873" i="3" l="1"/>
  <c r="I872" i="2"/>
  <c r="L872" i="2" s="1"/>
  <c r="E874" i="2"/>
  <c r="F874" i="2" s="1"/>
  <c r="C874" i="2"/>
  <c r="G873" i="2" s="1"/>
  <c r="D873" i="2"/>
  <c r="H873" i="2" s="1"/>
  <c r="B875" i="2"/>
  <c r="A876" i="2"/>
  <c r="E868" i="3"/>
  <c r="B868" i="3" s="1"/>
  <c r="D868" i="3"/>
  <c r="I867" i="3"/>
  <c r="F867" i="3"/>
  <c r="C867" i="3"/>
  <c r="J867" i="3" s="1"/>
  <c r="G867" i="3"/>
  <c r="H866" i="3"/>
  <c r="M866" i="3" s="1"/>
  <c r="N866" i="3" s="1"/>
  <c r="O866" i="3" s="1"/>
  <c r="A869" i="3"/>
  <c r="L874" i="3" l="1"/>
  <c r="K876" i="2"/>
  <c r="E875" i="2"/>
  <c r="F875" i="2" s="1"/>
  <c r="C875" i="2"/>
  <c r="G874" i="2" s="1"/>
  <c r="D874" i="2"/>
  <c r="H874" i="2" s="1"/>
  <c r="I873" i="2"/>
  <c r="L873" i="2" s="1"/>
  <c r="A877" i="2"/>
  <c r="K877" i="2" s="1"/>
  <c r="B876" i="2"/>
  <c r="E869" i="3"/>
  <c r="B869" i="3" s="1"/>
  <c r="D869" i="3"/>
  <c r="H867" i="3"/>
  <c r="M867" i="3" s="1"/>
  <c r="N867" i="3" s="1"/>
  <c r="O867" i="3" s="1"/>
  <c r="C868" i="3"/>
  <c r="J868" i="3" s="1"/>
  <c r="G868" i="3"/>
  <c r="I868" i="3"/>
  <c r="F868" i="3"/>
  <c r="A870" i="3"/>
  <c r="L875" i="3" l="1"/>
  <c r="D875" i="2"/>
  <c r="H875" i="2" s="1"/>
  <c r="C876" i="2"/>
  <c r="G875" i="2" s="1"/>
  <c r="E876" i="2"/>
  <c r="F876" i="2" s="1"/>
  <c r="B877" i="2"/>
  <c r="A878" i="2"/>
  <c r="K878" i="2" s="1"/>
  <c r="I874" i="2"/>
  <c r="L874" i="2" s="1"/>
  <c r="E870" i="3"/>
  <c r="B870" i="3" s="1"/>
  <c r="D870" i="3"/>
  <c r="H868" i="3"/>
  <c r="M868" i="3" s="1"/>
  <c r="N868" i="3" s="1"/>
  <c r="O868" i="3" s="1"/>
  <c r="F869" i="3"/>
  <c r="C869" i="3"/>
  <c r="J869" i="3" s="1"/>
  <c r="I869" i="3"/>
  <c r="G869" i="3"/>
  <c r="A871" i="3"/>
  <c r="L876" i="3" l="1"/>
  <c r="A879" i="2"/>
  <c r="K879" i="2" s="1"/>
  <c r="B878" i="2"/>
  <c r="C877" i="2"/>
  <c r="G876" i="2" s="1"/>
  <c r="E877" i="2"/>
  <c r="F877" i="2" s="1"/>
  <c r="I875" i="2"/>
  <c r="L875" i="2" s="1"/>
  <c r="D876" i="2"/>
  <c r="H876" i="2" s="1"/>
  <c r="E871" i="3"/>
  <c r="B871" i="3" s="1"/>
  <c r="D871" i="3"/>
  <c r="H869" i="3"/>
  <c r="M869" i="3" s="1"/>
  <c r="N869" i="3" s="1"/>
  <c r="O869" i="3" s="1"/>
  <c r="G870" i="3"/>
  <c r="C870" i="3"/>
  <c r="J870" i="3" s="1"/>
  <c r="F870" i="3"/>
  <c r="I870" i="3"/>
  <c r="A872" i="3"/>
  <c r="L877" i="3" l="1"/>
  <c r="I876" i="2"/>
  <c r="L876" i="2" s="1"/>
  <c r="C878" i="2"/>
  <c r="G877" i="2" s="1"/>
  <c r="E878" i="2"/>
  <c r="F878" i="2" s="1"/>
  <c r="D877" i="2"/>
  <c r="H877" i="2" s="1"/>
  <c r="B879" i="2"/>
  <c r="A880" i="2"/>
  <c r="E872" i="3"/>
  <c r="B872" i="3" s="1"/>
  <c r="D872" i="3"/>
  <c r="H870" i="3"/>
  <c r="M870" i="3" s="1"/>
  <c r="N870" i="3" s="1"/>
  <c r="O870" i="3" s="1"/>
  <c r="I871" i="3"/>
  <c r="F871" i="3"/>
  <c r="G871" i="3"/>
  <c r="C871" i="3"/>
  <c r="J871" i="3" s="1"/>
  <c r="A873" i="3"/>
  <c r="L878" i="3" l="1"/>
  <c r="K880" i="2"/>
  <c r="D878" i="2"/>
  <c r="H878" i="2" s="1"/>
  <c r="C879" i="2"/>
  <c r="G878" i="2" s="1"/>
  <c r="E879" i="2"/>
  <c r="F879" i="2" s="1"/>
  <c r="I877" i="2"/>
  <c r="L877" i="2" s="1"/>
  <c r="A881" i="2"/>
  <c r="K881" i="2" s="1"/>
  <c r="B880" i="2"/>
  <c r="E873" i="3"/>
  <c r="B873" i="3" s="1"/>
  <c r="D873" i="3"/>
  <c r="H871" i="3"/>
  <c r="M871" i="3" s="1"/>
  <c r="N871" i="3" s="1"/>
  <c r="O871" i="3" s="1"/>
  <c r="G872" i="3"/>
  <c r="F872" i="3"/>
  <c r="I872" i="3"/>
  <c r="C872" i="3"/>
  <c r="J872" i="3" s="1"/>
  <c r="A874" i="3"/>
  <c r="L879" i="3" l="1"/>
  <c r="I878" i="2"/>
  <c r="D879" i="2"/>
  <c r="H879" i="2" s="1"/>
  <c r="C880" i="2"/>
  <c r="G879" i="2" s="1"/>
  <c r="E880" i="2"/>
  <c r="F880" i="2" s="1"/>
  <c r="A882" i="2"/>
  <c r="K882" i="2" s="1"/>
  <c r="B881" i="2"/>
  <c r="L878" i="2"/>
  <c r="E874" i="3"/>
  <c r="B874" i="3" s="1"/>
  <c r="D874" i="3"/>
  <c r="H872" i="3"/>
  <c r="M872" i="3" s="1"/>
  <c r="N872" i="3" s="1"/>
  <c r="O872" i="3" s="1"/>
  <c r="F873" i="3"/>
  <c r="C873" i="3"/>
  <c r="J873" i="3" s="1"/>
  <c r="I873" i="3"/>
  <c r="G873" i="3"/>
  <c r="A875" i="3"/>
  <c r="I879" i="2" l="1"/>
  <c r="L879" i="2" s="1"/>
  <c r="C881" i="2"/>
  <c r="G880" i="2" s="1"/>
  <c r="E881" i="2"/>
  <c r="F881" i="2" s="1"/>
  <c r="B882" i="2"/>
  <c r="A883" i="2"/>
  <c r="L880" i="3"/>
  <c r="D880" i="2"/>
  <c r="H880" i="2" s="1"/>
  <c r="E875" i="3"/>
  <c r="B875" i="3" s="1"/>
  <c r="D875" i="3"/>
  <c r="H873" i="3"/>
  <c r="M873" i="3" s="1"/>
  <c r="N873" i="3" s="1"/>
  <c r="O873" i="3" s="1"/>
  <c r="I874" i="3"/>
  <c r="G874" i="3"/>
  <c r="F874" i="3"/>
  <c r="C874" i="3"/>
  <c r="J874" i="3" s="1"/>
  <c r="A876" i="3"/>
  <c r="L881" i="3" l="1"/>
  <c r="K883" i="2"/>
  <c r="C882" i="2"/>
  <c r="G881" i="2" s="1"/>
  <c r="E882" i="2"/>
  <c r="F882" i="2" s="1"/>
  <c r="I880" i="2"/>
  <c r="L880" i="2" s="1"/>
  <c r="A884" i="2"/>
  <c r="B883" i="2"/>
  <c r="D881" i="2"/>
  <c r="H881" i="2" s="1"/>
  <c r="E876" i="3"/>
  <c r="B876" i="3" s="1"/>
  <c r="D876" i="3"/>
  <c r="H874" i="3"/>
  <c r="M874" i="3" s="1"/>
  <c r="N874" i="3" s="1"/>
  <c r="O874" i="3" s="1"/>
  <c r="G875" i="3"/>
  <c r="C875" i="3"/>
  <c r="J875" i="3" s="1"/>
  <c r="I875" i="3"/>
  <c r="F875" i="3"/>
  <c r="A877" i="3"/>
  <c r="L882" i="3" l="1"/>
  <c r="K884" i="2"/>
  <c r="D882" i="2"/>
  <c r="H882" i="2" s="1"/>
  <c r="B884" i="2"/>
  <c r="A885" i="2"/>
  <c r="I881" i="2"/>
  <c r="L881" i="2" s="1"/>
  <c r="E883" i="2"/>
  <c r="F883" i="2" s="1"/>
  <c r="C883" i="2"/>
  <c r="G882" i="2" s="1"/>
  <c r="E877" i="3"/>
  <c r="B877" i="3" s="1"/>
  <c r="D877" i="3"/>
  <c r="H875" i="3"/>
  <c r="M875" i="3" s="1"/>
  <c r="N875" i="3" s="1"/>
  <c r="O875" i="3" s="1"/>
  <c r="I876" i="3"/>
  <c r="C876" i="3"/>
  <c r="J876" i="3" s="1"/>
  <c r="G876" i="3"/>
  <c r="F876" i="3"/>
  <c r="A878" i="3"/>
  <c r="L883" i="3" l="1"/>
  <c r="K885" i="2"/>
  <c r="I882" i="2"/>
  <c r="L882" i="2" s="1"/>
  <c r="B885" i="2"/>
  <c r="A886" i="2"/>
  <c r="D883" i="2"/>
  <c r="H883" i="2" s="1"/>
  <c r="C884" i="2"/>
  <c r="G883" i="2" s="1"/>
  <c r="E884" i="2"/>
  <c r="F884" i="2" s="1"/>
  <c r="E878" i="3"/>
  <c r="B878" i="3" s="1"/>
  <c r="D878" i="3"/>
  <c r="H876" i="3"/>
  <c r="M876" i="3" s="1"/>
  <c r="N876" i="3" s="1"/>
  <c r="O876" i="3" s="1"/>
  <c r="G877" i="3"/>
  <c r="F877" i="3"/>
  <c r="C877" i="3"/>
  <c r="J877" i="3" s="1"/>
  <c r="I877" i="3"/>
  <c r="A879" i="3"/>
  <c r="L884" i="3" l="1"/>
  <c r="K886" i="2"/>
  <c r="I883" i="2"/>
  <c r="L883" i="2" s="1"/>
  <c r="D884" i="2"/>
  <c r="H884" i="2" s="1"/>
  <c r="A887" i="2"/>
  <c r="B886" i="2"/>
  <c r="E885" i="2"/>
  <c r="F885" i="2" s="1"/>
  <c r="C885" i="2"/>
  <c r="G884" i="2" s="1"/>
  <c r="E879" i="3"/>
  <c r="B879" i="3" s="1"/>
  <c r="C879" i="3" s="1"/>
  <c r="J879" i="3" s="1"/>
  <c r="D879" i="3"/>
  <c r="H877" i="3"/>
  <c r="M877" i="3" s="1"/>
  <c r="N877" i="3" s="1"/>
  <c r="O877" i="3" s="1"/>
  <c r="I878" i="3"/>
  <c r="G878" i="3"/>
  <c r="C878" i="3"/>
  <c r="J878" i="3" s="1"/>
  <c r="F878" i="3"/>
  <c r="A880" i="3"/>
  <c r="L885" i="3" l="1"/>
  <c r="K887" i="2"/>
  <c r="D885" i="2"/>
  <c r="H885" i="2" s="1"/>
  <c r="I884" i="2"/>
  <c r="L884" i="2" s="1"/>
  <c r="C886" i="2"/>
  <c r="G885" i="2" s="1"/>
  <c r="E886" i="2"/>
  <c r="F886" i="2" s="1"/>
  <c r="B887" i="2"/>
  <c r="A888" i="2"/>
  <c r="I879" i="3"/>
  <c r="F879" i="3"/>
  <c r="G879" i="3"/>
  <c r="E880" i="3"/>
  <c r="B880" i="3" s="1"/>
  <c r="D880" i="3"/>
  <c r="H878" i="3"/>
  <c r="M878" i="3" s="1"/>
  <c r="N878" i="3" s="1"/>
  <c r="O878" i="3" s="1"/>
  <c r="A881" i="3"/>
  <c r="L886" i="3" l="1"/>
  <c r="K888" i="2"/>
  <c r="D886" i="2"/>
  <c r="H886" i="2" s="1"/>
  <c r="I885" i="2"/>
  <c r="L885" i="2" s="1"/>
  <c r="A889" i="2"/>
  <c r="B888" i="2"/>
  <c r="C887" i="2"/>
  <c r="G886" i="2" s="1"/>
  <c r="E887" i="2"/>
  <c r="F887" i="2" s="1"/>
  <c r="H879" i="3"/>
  <c r="M879" i="3" s="1"/>
  <c r="N879" i="3" s="1"/>
  <c r="O879" i="3" s="1"/>
  <c r="E881" i="3"/>
  <c r="B881" i="3" s="1"/>
  <c r="C881" i="3" s="1"/>
  <c r="J881" i="3" s="1"/>
  <c r="D881" i="3"/>
  <c r="G880" i="3"/>
  <c r="I880" i="3"/>
  <c r="F880" i="3"/>
  <c r="C880" i="3"/>
  <c r="J880" i="3" s="1"/>
  <c r="A882" i="3"/>
  <c r="L887" i="3" l="1"/>
  <c r="K889" i="2"/>
  <c r="I886" i="2"/>
  <c r="L886" i="2" s="1"/>
  <c r="C888" i="2"/>
  <c r="G887" i="2" s="1"/>
  <c r="E888" i="2"/>
  <c r="F888" i="2" s="1"/>
  <c r="D887" i="2"/>
  <c r="H887" i="2" s="1"/>
  <c r="A890" i="2"/>
  <c r="K890" i="2" s="1"/>
  <c r="B889" i="2"/>
  <c r="I881" i="3"/>
  <c r="G881" i="3"/>
  <c r="F881" i="3"/>
  <c r="E882" i="3"/>
  <c r="B882" i="3" s="1"/>
  <c r="G882" i="3" s="1"/>
  <c r="D882" i="3"/>
  <c r="H880" i="3"/>
  <c r="M880" i="3" s="1"/>
  <c r="N880" i="3" s="1"/>
  <c r="O880" i="3" s="1"/>
  <c r="A883" i="3"/>
  <c r="L888" i="3" l="1"/>
  <c r="D888" i="2"/>
  <c r="H888" i="2" s="1"/>
  <c r="I887" i="2"/>
  <c r="L887" i="2" s="1"/>
  <c r="E889" i="2"/>
  <c r="F889" i="2" s="1"/>
  <c r="C889" i="2"/>
  <c r="G888" i="2" s="1"/>
  <c r="A891" i="2"/>
  <c r="K891" i="2" s="1"/>
  <c r="B890" i="2"/>
  <c r="H881" i="3"/>
  <c r="M881" i="3" s="1"/>
  <c r="N881" i="3" s="1"/>
  <c r="O881" i="3" s="1"/>
  <c r="F882" i="3"/>
  <c r="H882" i="3" s="1"/>
  <c r="C882" i="3"/>
  <c r="J882" i="3" s="1"/>
  <c r="I882" i="3"/>
  <c r="E883" i="3"/>
  <c r="B883" i="3" s="1"/>
  <c r="D883" i="3"/>
  <c r="A884" i="3"/>
  <c r="L889" i="3" l="1"/>
  <c r="I888" i="2"/>
  <c r="B891" i="2"/>
  <c r="A892" i="2"/>
  <c r="D889" i="2"/>
  <c r="H889" i="2" s="1"/>
  <c r="L888" i="2"/>
  <c r="C890" i="2"/>
  <c r="G889" i="2" s="1"/>
  <c r="E890" i="2"/>
  <c r="F890" i="2" s="1"/>
  <c r="M882" i="3"/>
  <c r="N882" i="3" s="1"/>
  <c r="O882" i="3" s="1"/>
  <c r="E884" i="3"/>
  <c r="B884" i="3" s="1"/>
  <c r="D884" i="3"/>
  <c r="I883" i="3"/>
  <c r="C883" i="3"/>
  <c r="J883" i="3" s="1"/>
  <c r="F883" i="3"/>
  <c r="G883" i="3"/>
  <c r="A885" i="3"/>
  <c r="L890" i="3" l="1"/>
  <c r="K892" i="2"/>
  <c r="D890" i="2"/>
  <c r="H890" i="2" s="1"/>
  <c r="I889" i="2"/>
  <c r="L889" i="2" s="1"/>
  <c r="A893" i="2"/>
  <c r="B892" i="2"/>
  <c r="E891" i="2"/>
  <c r="F891" i="2" s="1"/>
  <c r="C891" i="2"/>
  <c r="G890" i="2" s="1"/>
  <c r="E885" i="3"/>
  <c r="B885" i="3" s="1"/>
  <c r="D885" i="3"/>
  <c r="H883" i="3"/>
  <c r="M883" i="3" s="1"/>
  <c r="N883" i="3" s="1"/>
  <c r="O883" i="3" s="1"/>
  <c r="G884" i="3"/>
  <c r="C884" i="3"/>
  <c r="J884" i="3" s="1"/>
  <c r="F884" i="3"/>
  <c r="I884" i="3"/>
  <c r="A886" i="3"/>
  <c r="L891" i="3" l="1"/>
  <c r="K893" i="2"/>
  <c r="I890" i="2"/>
  <c r="D891" i="2"/>
  <c r="H891" i="2" s="1"/>
  <c r="C892" i="2"/>
  <c r="G891" i="2" s="1"/>
  <c r="E892" i="2"/>
  <c r="F892" i="2" s="1"/>
  <c r="L890" i="2"/>
  <c r="B893" i="2"/>
  <c r="A894" i="2"/>
  <c r="K894" i="2" s="1"/>
  <c r="E886" i="3"/>
  <c r="B886" i="3" s="1"/>
  <c r="D886" i="3"/>
  <c r="H884" i="3"/>
  <c r="M884" i="3" s="1"/>
  <c r="N884" i="3" s="1"/>
  <c r="O884" i="3" s="1"/>
  <c r="F885" i="3"/>
  <c r="C885" i="3"/>
  <c r="J885" i="3" s="1"/>
  <c r="G885" i="3"/>
  <c r="I885" i="3"/>
  <c r="A887" i="3"/>
  <c r="I891" i="2" l="1"/>
  <c r="B894" i="2"/>
  <c r="A895" i="2"/>
  <c r="K895" i="2" s="1"/>
  <c r="L891" i="2"/>
  <c r="E893" i="2"/>
  <c r="F893" i="2" s="1"/>
  <c r="C893" i="2"/>
  <c r="G892" i="2" s="1"/>
  <c r="L892" i="3"/>
  <c r="D892" i="2"/>
  <c r="H892" i="2" s="1"/>
  <c r="E887" i="3"/>
  <c r="B887" i="3" s="1"/>
  <c r="D887" i="3"/>
  <c r="H885" i="3"/>
  <c r="M885" i="3" s="1"/>
  <c r="N885" i="3" s="1"/>
  <c r="O885" i="3" s="1"/>
  <c r="C886" i="3"/>
  <c r="J886" i="3" s="1"/>
  <c r="I886" i="3"/>
  <c r="F886" i="3"/>
  <c r="G886" i="3"/>
  <c r="A888" i="3"/>
  <c r="L893" i="3" l="1"/>
  <c r="B895" i="2"/>
  <c r="A896" i="2"/>
  <c r="I892" i="2"/>
  <c r="L892" i="2" s="1"/>
  <c r="D893" i="2"/>
  <c r="H893" i="2" s="1"/>
  <c r="E894" i="2"/>
  <c r="F894" i="2" s="1"/>
  <c r="C894" i="2"/>
  <c r="G893" i="2" s="1"/>
  <c r="E888" i="3"/>
  <c r="B888" i="3" s="1"/>
  <c r="D888" i="3"/>
  <c r="H886" i="3"/>
  <c r="M886" i="3" s="1"/>
  <c r="N886" i="3" s="1"/>
  <c r="O886" i="3" s="1"/>
  <c r="I887" i="3"/>
  <c r="G887" i="3"/>
  <c r="C887" i="3"/>
  <c r="J887" i="3" s="1"/>
  <c r="F887" i="3"/>
  <c r="A889" i="3"/>
  <c r="L894" i="3" l="1"/>
  <c r="K896" i="2"/>
  <c r="D894" i="2"/>
  <c r="H894" i="2" s="1"/>
  <c r="B896" i="2"/>
  <c r="A897" i="2"/>
  <c r="I893" i="2"/>
  <c r="L893" i="2" s="1"/>
  <c r="E895" i="2"/>
  <c r="F895" i="2" s="1"/>
  <c r="C895" i="2"/>
  <c r="G894" i="2" s="1"/>
  <c r="E889" i="3"/>
  <c r="B889" i="3" s="1"/>
  <c r="D889" i="3"/>
  <c r="H887" i="3"/>
  <c r="M887" i="3" s="1"/>
  <c r="N887" i="3" s="1"/>
  <c r="O887" i="3" s="1"/>
  <c r="G888" i="3"/>
  <c r="F888" i="3"/>
  <c r="C888" i="3"/>
  <c r="J888" i="3" s="1"/>
  <c r="I888" i="3"/>
  <c r="A890" i="3"/>
  <c r="L895" i="3" l="1"/>
  <c r="K897" i="2"/>
  <c r="I894" i="2"/>
  <c r="L894" i="2" s="1"/>
  <c r="D895" i="2"/>
  <c r="H895" i="2" s="1"/>
  <c r="B897" i="2"/>
  <c r="A898" i="2"/>
  <c r="E896" i="2"/>
  <c r="F896" i="2" s="1"/>
  <c r="C896" i="2"/>
  <c r="G895" i="2" s="1"/>
  <c r="E890" i="3"/>
  <c r="B890" i="3" s="1"/>
  <c r="D890" i="3"/>
  <c r="H888" i="3"/>
  <c r="M888" i="3" s="1"/>
  <c r="N888" i="3" s="1"/>
  <c r="O888" i="3" s="1"/>
  <c r="G889" i="3"/>
  <c r="C889" i="3"/>
  <c r="J889" i="3" s="1"/>
  <c r="I889" i="3"/>
  <c r="F889" i="3"/>
  <c r="A891" i="3"/>
  <c r="L896" i="3" l="1"/>
  <c r="K898" i="2"/>
  <c r="I895" i="2"/>
  <c r="L895" i="2" s="1"/>
  <c r="A899" i="2"/>
  <c r="B898" i="2"/>
  <c r="D896" i="2"/>
  <c r="H896" i="2" s="1"/>
  <c r="E897" i="2"/>
  <c r="F897" i="2" s="1"/>
  <c r="C897" i="2"/>
  <c r="G896" i="2" s="1"/>
  <c r="E891" i="3"/>
  <c r="B891" i="3" s="1"/>
  <c r="D891" i="3"/>
  <c r="H889" i="3"/>
  <c r="M889" i="3" s="1"/>
  <c r="N889" i="3" s="1"/>
  <c r="O889" i="3" s="1"/>
  <c r="I890" i="3"/>
  <c r="G890" i="3"/>
  <c r="C890" i="3"/>
  <c r="J890" i="3" s="1"/>
  <c r="F890" i="3"/>
  <c r="A892" i="3"/>
  <c r="L897" i="3" l="1"/>
  <c r="K899" i="2"/>
  <c r="D897" i="2"/>
  <c r="H897" i="2" s="1"/>
  <c r="I896" i="2"/>
  <c r="L896" i="2" s="1"/>
  <c r="E898" i="2"/>
  <c r="F898" i="2" s="1"/>
  <c r="C898" i="2"/>
  <c r="G897" i="2" s="1"/>
  <c r="B899" i="2"/>
  <c r="A900" i="2"/>
  <c r="E892" i="3"/>
  <c r="B892" i="3" s="1"/>
  <c r="D892" i="3"/>
  <c r="H890" i="3"/>
  <c r="M890" i="3" s="1"/>
  <c r="N890" i="3" s="1"/>
  <c r="O890" i="3" s="1"/>
  <c r="F891" i="3"/>
  <c r="C891" i="3"/>
  <c r="J891" i="3" s="1"/>
  <c r="I891" i="3"/>
  <c r="G891" i="3"/>
  <c r="A893" i="3"/>
  <c r="L898" i="3" l="1"/>
  <c r="K900" i="2"/>
  <c r="I897" i="2"/>
  <c r="D898" i="2"/>
  <c r="H898" i="2" s="1"/>
  <c r="A901" i="2"/>
  <c r="B900" i="2"/>
  <c r="L897" i="2"/>
  <c r="E899" i="2"/>
  <c r="F899" i="2" s="1"/>
  <c r="C899" i="2"/>
  <c r="G898" i="2" s="1"/>
  <c r="E893" i="3"/>
  <c r="B893" i="3" s="1"/>
  <c r="D893" i="3"/>
  <c r="H891" i="3"/>
  <c r="M891" i="3" s="1"/>
  <c r="N891" i="3" s="1"/>
  <c r="O891" i="3" s="1"/>
  <c r="I892" i="3"/>
  <c r="F892" i="3"/>
  <c r="G892" i="3"/>
  <c r="C892" i="3"/>
  <c r="J892" i="3" s="1"/>
  <c r="A894" i="3"/>
  <c r="L899" i="3" l="1"/>
  <c r="K901" i="2"/>
  <c r="D899" i="2"/>
  <c r="H899" i="2" s="1"/>
  <c r="I898" i="2"/>
  <c r="L898" i="2" s="1"/>
  <c r="E900" i="2"/>
  <c r="F900" i="2" s="1"/>
  <c r="C900" i="2"/>
  <c r="G899" i="2" s="1"/>
  <c r="B901" i="2"/>
  <c r="A902" i="2"/>
  <c r="K902" i="2" s="1"/>
  <c r="E894" i="3"/>
  <c r="B894" i="3" s="1"/>
  <c r="D894" i="3"/>
  <c r="I893" i="3"/>
  <c r="F893" i="3"/>
  <c r="C893" i="3"/>
  <c r="J893" i="3" s="1"/>
  <c r="G893" i="3"/>
  <c r="H892" i="3"/>
  <c r="M892" i="3" s="1"/>
  <c r="N892" i="3" s="1"/>
  <c r="O892" i="3" s="1"/>
  <c r="A895" i="3"/>
  <c r="I899" i="2" l="1"/>
  <c r="L899" i="2" s="1"/>
  <c r="D900" i="2"/>
  <c r="H900" i="2" s="1"/>
  <c r="B902" i="2"/>
  <c r="A903" i="2"/>
  <c r="E901" i="2"/>
  <c r="F901" i="2" s="1"/>
  <c r="C901" i="2"/>
  <c r="G900" i="2" s="1"/>
  <c r="L900" i="3"/>
  <c r="E895" i="3"/>
  <c r="B895" i="3" s="1"/>
  <c r="D895" i="3"/>
  <c r="C894" i="3"/>
  <c r="J894" i="3" s="1"/>
  <c r="I894" i="3"/>
  <c r="F894" i="3"/>
  <c r="G894" i="3"/>
  <c r="H893" i="3"/>
  <c r="M893" i="3" s="1"/>
  <c r="N893" i="3" s="1"/>
  <c r="O893" i="3" s="1"/>
  <c r="A896" i="3"/>
  <c r="L901" i="3" l="1"/>
  <c r="K903" i="2"/>
  <c r="A904" i="2"/>
  <c r="K904" i="2" s="1"/>
  <c r="B903" i="2"/>
  <c r="D901" i="2"/>
  <c r="H901" i="2" s="1"/>
  <c r="E902" i="2"/>
  <c r="F902" i="2" s="1"/>
  <c r="C902" i="2"/>
  <c r="G901" i="2" s="1"/>
  <c r="I900" i="2"/>
  <c r="L900" i="2" s="1"/>
  <c r="E896" i="3"/>
  <c r="B896" i="3" s="1"/>
  <c r="D896" i="3"/>
  <c r="H894" i="3"/>
  <c r="M894" i="3" s="1"/>
  <c r="N894" i="3" s="1"/>
  <c r="O894" i="3" s="1"/>
  <c r="C895" i="3"/>
  <c r="J895" i="3" s="1"/>
  <c r="F895" i="3"/>
  <c r="I895" i="3"/>
  <c r="G895" i="3"/>
  <c r="A897" i="3"/>
  <c r="L902" i="3" l="1"/>
  <c r="I901" i="2"/>
  <c r="L901" i="2" s="1"/>
  <c r="D902" i="2"/>
  <c r="H902" i="2" s="1"/>
  <c r="E903" i="2"/>
  <c r="F903" i="2" s="1"/>
  <c r="C903" i="2"/>
  <c r="G902" i="2" s="1"/>
  <c r="B904" i="2"/>
  <c r="A905" i="2"/>
  <c r="E897" i="3"/>
  <c r="B897" i="3" s="1"/>
  <c r="I897" i="3" s="1"/>
  <c r="D897" i="3"/>
  <c r="H895" i="3"/>
  <c r="M895" i="3" s="1"/>
  <c r="N895" i="3" s="1"/>
  <c r="O895" i="3" s="1"/>
  <c r="I896" i="3"/>
  <c r="C896" i="3"/>
  <c r="J896" i="3" s="1"/>
  <c r="G896" i="3"/>
  <c r="F896" i="3"/>
  <c r="A898" i="3"/>
  <c r="L903" i="3" l="1"/>
  <c r="K905" i="2"/>
  <c r="D903" i="2"/>
  <c r="H903" i="2" s="1"/>
  <c r="I902" i="2"/>
  <c r="L902" i="2" s="1"/>
  <c r="B905" i="2"/>
  <c r="A906" i="2"/>
  <c r="K906" i="2" s="1"/>
  <c r="E904" i="2"/>
  <c r="F904" i="2" s="1"/>
  <c r="C904" i="2"/>
  <c r="G903" i="2" s="1"/>
  <c r="G897" i="3"/>
  <c r="C897" i="3"/>
  <c r="J897" i="3" s="1"/>
  <c r="F897" i="3"/>
  <c r="E898" i="3"/>
  <c r="B898" i="3" s="1"/>
  <c r="D898" i="3"/>
  <c r="H896" i="3"/>
  <c r="M896" i="3" s="1"/>
  <c r="N896" i="3" s="1"/>
  <c r="O896" i="3" s="1"/>
  <c r="A899" i="3"/>
  <c r="L904" i="3" l="1"/>
  <c r="I903" i="2"/>
  <c r="L903" i="2" s="1"/>
  <c r="D904" i="2"/>
  <c r="H904" i="2" s="1"/>
  <c r="A907" i="2"/>
  <c r="B906" i="2"/>
  <c r="E905" i="2"/>
  <c r="F905" i="2" s="1"/>
  <c r="C905" i="2"/>
  <c r="G904" i="2" s="1"/>
  <c r="H897" i="3"/>
  <c r="M897" i="3" s="1"/>
  <c r="N897" i="3" s="1"/>
  <c r="O897" i="3" s="1"/>
  <c r="E899" i="3"/>
  <c r="B899" i="3" s="1"/>
  <c r="D899" i="3"/>
  <c r="C898" i="3"/>
  <c r="J898" i="3" s="1"/>
  <c r="I898" i="3"/>
  <c r="G898" i="3"/>
  <c r="F898" i="3"/>
  <c r="A900" i="3"/>
  <c r="L905" i="3" l="1"/>
  <c r="K907" i="2"/>
  <c r="D905" i="2"/>
  <c r="H905" i="2" s="1"/>
  <c r="C906" i="2"/>
  <c r="G905" i="2" s="1"/>
  <c r="E906" i="2"/>
  <c r="F906" i="2" s="1"/>
  <c r="A908" i="2"/>
  <c r="B907" i="2"/>
  <c r="I904" i="2"/>
  <c r="L904" i="2" s="1"/>
  <c r="E900" i="3"/>
  <c r="B900" i="3" s="1"/>
  <c r="I900" i="3" s="1"/>
  <c r="D900" i="3"/>
  <c r="H898" i="3"/>
  <c r="M898" i="3" s="1"/>
  <c r="N898" i="3" s="1"/>
  <c r="O898" i="3" s="1"/>
  <c r="G899" i="3"/>
  <c r="F899" i="3"/>
  <c r="C899" i="3"/>
  <c r="J899" i="3" s="1"/>
  <c r="I899" i="3"/>
  <c r="A901" i="3"/>
  <c r="L906" i="3" l="1"/>
  <c r="K908" i="2"/>
  <c r="D906" i="2"/>
  <c r="H906" i="2" s="1"/>
  <c r="E907" i="2"/>
  <c r="F907" i="2" s="1"/>
  <c r="C907" i="2"/>
  <c r="G906" i="2" s="1"/>
  <c r="A909" i="2"/>
  <c r="K909" i="2" s="1"/>
  <c r="B908" i="2"/>
  <c r="I905" i="2"/>
  <c r="L905" i="2" s="1"/>
  <c r="F900" i="3"/>
  <c r="C900" i="3"/>
  <c r="J900" i="3" s="1"/>
  <c r="G900" i="3"/>
  <c r="E901" i="3"/>
  <c r="B901" i="3" s="1"/>
  <c r="I901" i="3" s="1"/>
  <c r="D901" i="3"/>
  <c r="H899" i="3"/>
  <c r="M899" i="3" s="1"/>
  <c r="N899" i="3" s="1"/>
  <c r="O899" i="3" s="1"/>
  <c r="A902" i="3"/>
  <c r="L907" i="3" l="1"/>
  <c r="D907" i="2"/>
  <c r="H907" i="2" s="1"/>
  <c r="E908" i="2"/>
  <c r="F908" i="2" s="1"/>
  <c r="C908" i="2"/>
  <c r="G907" i="2" s="1"/>
  <c r="A910" i="2"/>
  <c r="B909" i="2"/>
  <c r="I906" i="2"/>
  <c r="L906" i="2" s="1"/>
  <c r="H900" i="3"/>
  <c r="M900" i="3" s="1"/>
  <c r="N900" i="3" s="1"/>
  <c r="O900" i="3" s="1"/>
  <c r="C901" i="3"/>
  <c r="J901" i="3" s="1"/>
  <c r="F901" i="3"/>
  <c r="G901" i="3"/>
  <c r="E902" i="3"/>
  <c r="B902" i="3" s="1"/>
  <c r="D902" i="3"/>
  <c r="A903" i="3"/>
  <c r="L908" i="3" l="1"/>
  <c r="K910" i="2"/>
  <c r="C909" i="2"/>
  <c r="G908" i="2" s="1"/>
  <c r="E909" i="2"/>
  <c r="F909" i="2" s="1"/>
  <c r="A911" i="2"/>
  <c r="B910" i="2"/>
  <c r="D908" i="2"/>
  <c r="H908" i="2" s="1"/>
  <c r="I907" i="2"/>
  <c r="L907" i="2" s="1"/>
  <c r="H901" i="3"/>
  <c r="M901" i="3" s="1"/>
  <c r="N901" i="3" s="1"/>
  <c r="O901" i="3" s="1"/>
  <c r="E903" i="3"/>
  <c r="B903" i="3" s="1"/>
  <c r="D903" i="3"/>
  <c r="I902" i="3"/>
  <c r="G902" i="3"/>
  <c r="F902" i="3"/>
  <c r="C902" i="3"/>
  <c r="J902" i="3" s="1"/>
  <c r="A904" i="3"/>
  <c r="L909" i="3" l="1"/>
  <c r="K911" i="2"/>
  <c r="D909" i="2"/>
  <c r="H909" i="2" s="1"/>
  <c r="I908" i="2"/>
  <c r="L908" i="2" s="1"/>
  <c r="E910" i="2"/>
  <c r="F910" i="2" s="1"/>
  <c r="C910" i="2"/>
  <c r="G909" i="2" s="1"/>
  <c r="B911" i="2"/>
  <c r="A912" i="2"/>
  <c r="K912" i="2" s="1"/>
  <c r="E904" i="3"/>
  <c r="B904" i="3" s="1"/>
  <c r="D904" i="3"/>
  <c r="H902" i="3"/>
  <c r="M902" i="3" s="1"/>
  <c r="N902" i="3" s="1"/>
  <c r="O902" i="3" s="1"/>
  <c r="C903" i="3"/>
  <c r="J903" i="3" s="1"/>
  <c r="F903" i="3"/>
  <c r="I903" i="3"/>
  <c r="G903" i="3"/>
  <c r="A905" i="3"/>
  <c r="I909" i="2" l="1"/>
  <c r="L909" i="2" s="1"/>
  <c r="D910" i="2"/>
  <c r="H910" i="2" s="1"/>
  <c r="B912" i="2"/>
  <c r="A913" i="2"/>
  <c r="L910" i="3"/>
  <c r="E911" i="2"/>
  <c r="F911" i="2" s="1"/>
  <c r="C911" i="2"/>
  <c r="G910" i="2" s="1"/>
  <c r="E905" i="3"/>
  <c r="B905" i="3" s="1"/>
  <c r="D905" i="3"/>
  <c r="H903" i="3"/>
  <c r="M903" i="3" s="1"/>
  <c r="N903" i="3" s="1"/>
  <c r="O903" i="3" s="1"/>
  <c r="G904" i="3"/>
  <c r="F904" i="3"/>
  <c r="C904" i="3"/>
  <c r="J904" i="3" s="1"/>
  <c r="I904" i="3"/>
  <c r="A906" i="3"/>
  <c r="L911" i="3" l="1"/>
  <c r="K913" i="2"/>
  <c r="D911" i="2"/>
  <c r="H911" i="2" s="1"/>
  <c r="B913" i="2"/>
  <c r="A914" i="2"/>
  <c r="C912" i="2"/>
  <c r="G911" i="2" s="1"/>
  <c r="E912" i="2"/>
  <c r="F912" i="2" s="1"/>
  <c r="I910" i="2"/>
  <c r="L910" i="2" s="1"/>
  <c r="E906" i="3"/>
  <c r="B906" i="3" s="1"/>
  <c r="D906" i="3"/>
  <c r="H904" i="3"/>
  <c r="M904" i="3" s="1"/>
  <c r="N904" i="3" s="1"/>
  <c r="O904" i="3" s="1"/>
  <c r="G905" i="3"/>
  <c r="C905" i="3"/>
  <c r="J905" i="3" s="1"/>
  <c r="F905" i="3"/>
  <c r="I905" i="3"/>
  <c r="A907" i="3"/>
  <c r="L912" i="3" l="1"/>
  <c r="K914" i="2"/>
  <c r="D912" i="2"/>
  <c r="H912" i="2" s="1"/>
  <c r="A915" i="2"/>
  <c r="B914" i="2"/>
  <c r="E913" i="2"/>
  <c r="F913" i="2" s="1"/>
  <c r="C913" i="2"/>
  <c r="G912" i="2" s="1"/>
  <c r="I911" i="2"/>
  <c r="L911" i="2" s="1"/>
  <c r="E907" i="3"/>
  <c r="B907" i="3" s="1"/>
  <c r="D907" i="3"/>
  <c r="H905" i="3"/>
  <c r="M905" i="3" s="1"/>
  <c r="N905" i="3" s="1"/>
  <c r="O905" i="3" s="1"/>
  <c r="G906" i="3"/>
  <c r="F906" i="3"/>
  <c r="C906" i="3"/>
  <c r="J906" i="3" s="1"/>
  <c r="I906" i="3"/>
  <c r="A908" i="3"/>
  <c r="L913" i="3" l="1"/>
  <c r="K915" i="2"/>
  <c r="C914" i="2"/>
  <c r="G913" i="2" s="1"/>
  <c r="E914" i="2"/>
  <c r="F914" i="2" s="1"/>
  <c r="B915" i="2"/>
  <c r="A916" i="2"/>
  <c r="D913" i="2"/>
  <c r="H913" i="2" s="1"/>
  <c r="I912" i="2"/>
  <c r="L912" i="2" s="1"/>
  <c r="E908" i="3"/>
  <c r="B908" i="3" s="1"/>
  <c r="D908" i="3"/>
  <c r="H906" i="3"/>
  <c r="M906" i="3" s="1"/>
  <c r="N906" i="3" s="1"/>
  <c r="O906" i="3" s="1"/>
  <c r="G907" i="3"/>
  <c r="F907" i="3"/>
  <c r="C907" i="3"/>
  <c r="J907" i="3" s="1"/>
  <c r="I907" i="3"/>
  <c r="A909" i="3"/>
  <c r="L914" i="3" l="1"/>
  <c r="K916" i="2"/>
  <c r="I913" i="2"/>
  <c r="L913" i="2" s="1"/>
  <c r="A917" i="2"/>
  <c r="B916" i="2"/>
  <c r="D914" i="2"/>
  <c r="H914" i="2" s="1"/>
  <c r="E915" i="2"/>
  <c r="F915" i="2" s="1"/>
  <c r="C915" i="2"/>
  <c r="G914" i="2" s="1"/>
  <c r="E909" i="3"/>
  <c r="B909" i="3" s="1"/>
  <c r="D909" i="3"/>
  <c r="H907" i="3"/>
  <c r="M907" i="3" s="1"/>
  <c r="N907" i="3" s="1"/>
  <c r="O907" i="3" s="1"/>
  <c r="G908" i="3"/>
  <c r="C908" i="3"/>
  <c r="J908" i="3" s="1"/>
  <c r="F908" i="3"/>
  <c r="I908" i="3"/>
  <c r="A910" i="3"/>
  <c r="L915" i="3" l="1"/>
  <c r="K917" i="2"/>
  <c r="D915" i="2"/>
  <c r="H915" i="2" s="1"/>
  <c r="E916" i="2"/>
  <c r="F916" i="2" s="1"/>
  <c r="C916" i="2"/>
  <c r="G915" i="2" s="1"/>
  <c r="B917" i="2"/>
  <c r="A918" i="2"/>
  <c r="K918" i="2" s="1"/>
  <c r="I914" i="2"/>
  <c r="L914" i="2" s="1"/>
  <c r="E910" i="3"/>
  <c r="B910" i="3" s="1"/>
  <c r="D910" i="3"/>
  <c r="H908" i="3"/>
  <c r="M908" i="3" s="1"/>
  <c r="N908" i="3" s="1"/>
  <c r="O908" i="3" s="1"/>
  <c r="G909" i="3"/>
  <c r="F909" i="3"/>
  <c r="C909" i="3"/>
  <c r="J909" i="3" s="1"/>
  <c r="I909" i="3"/>
  <c r="A911" i="3"/>
  <c r="L916" i="3" l="1"/>
  <c r="A919" i="2"/>
  <c r="K919" i="2" s="1"/>
  <c r="B918" i="2"/>
  <c r="D916" i="2"/>
  <c r="H916" i="2" s="1"/>
  <c r="E917" i="2"/>
  <c r="F917" i="2" s="1"/>
  <c r="C917" i="2"/>
  <c r="G916" i="2" s="1"/>
  <c r="I915" i="2"/>
  <c r="L915" i="2" s="1"/>
  <c r="E911" i="3"/>
  <c r="B911" i="3" s="1"/>
  <c r="D911" i="3"/>
  <c r="C910" i="3"/>
  <c r="J910" i="3" s="1"/>
  <c r="F910" i="3"/>
  <c r="G910" i="3"/>
  <c r="I910" i="3"/>
  <c r="H909" i="3"/>
  <c r="M909" i="3" s="1"/>
  <c r="N909" i="3" s="1"/>
  <c r="O909" i="3" s="1"/>
  <c r="A912" i="3"/>
  <c r="L917" i="3" l="1"/>
  <c r="I916" i="2"/>
  <c r="L916" i="2" s="1"/>
  <c r="E918" i="2"/>
  <c r="F918" i="2" s="1"/>
  <c r="C918" i="2"/>
  <c r="G917" i="2" s="1"/>
  <c r="D917" i="2"/>
  <c r="H917" i="2" s="1"/>
  <c r="A920" i="2"/>
  <c r="K920" i="2" s="1"/>
  <c r="B919" i="2"/>
  <c r="E912" i="3"/>
  <c r="B912" i="3" s="1"/>
  <c r="G912" i="3" s="1"/>
  <c r="D912" i="3"/>
  <c r="G911" i="3"/>
  <c r="C911" i="3"/>
  <c r="J911" i="3" s="1"/>
  <c r="F911" i="3"/>
  <c r="I911" i="3"/>
  <c r="H910" i="3"/>
  <c r="M910" i="3" s="1"/>
  <c r="N910" i="3" s="1"/>
  <c r="O910" i="3" s="1"/>
  <c r="A913" i="3"/>
  <c r="L918" i="3" l="1"/>
  <c r="A921" i="2"/>
  <c r="K921" i="2" s="1"/>
  <c r="B920" i="2"/>
  <c r="D918" i="2"/>
  <c r="H918" i="2" s="1"/>
  <c r="I917" i="2"/>
  <c r="L917" i="2" s="1"/>
  <c r="C919" i="2"/>
  <c r="G918" i="2" s="1"/>
  <c r="E919" i="2"/>
  <c r="F919" i="2" s="1"/>
  <c r="I912" i="3"/>
  <c r="F912" i="3"/>
  <c r="H912" i="3" s="1"/>
  <c r="E913" i="3"/>
  <c r="B913" i="3" s="1"/>
  <c r="D913" i="3"/>
  <c r="C912" i="3"/>
  <c r="J912" i="3" s="1"/>
  <c r="H911" i="3"/>
  <c r="M911" i="3" s="1"/>
  <c r="N911" i="3" s="1"/>
  <c r="O911" i="3" s="1"/>
  <c r="A914" i="3"/>
  <c r="L919" i="3" l="1"/>
  <c r="I918" i="2"/>
  <c r="L918" i="2" s="1"/>
  <c r="C920" i="2"/>
  <c r="G919" i="2" s="1"/>
  <c r="E920" i="2"/>
  <c r="F920" i="2" s="1"/>
  <c r="D919" i="2"/>
  <c r="H919" i="2" s="1"/>
  <c r="B921" i="2"/>
  <c r="A922" i="2"/>
  <c r="M912" i="3"/>
  <c r="N912" i="3" s="1"/>
  <c r="O912" i="3" s="1"/>
  <c r="E914" i="3"/>
  <c r="B914" i="3" s="1"/>
  <c r="D914" i="3"/>
  <c r="G913" i="3"/>
  <c r="C913" i="3"/>
  <c r="J913" i="3" s="1"/>
  <c r="F913" i="3"/>
  <c r="I913" i="3"/>
  <c r="A915" i="3"/>
  <c r="L920" i="3" l="1"/>
  <c r="K922" i="2"/>
  <c r="E921" i="2"/>
  <c r="F921" i="2" s="1"/>
  <c r="C921" i="2"/>
  <c r="G920" i="2" s="1"/>
  <c r="I919" i="2"/>
  <c r="L919" i="2" s="1"/>
  <c r="D920" i="2"/>
  <c r="H920" i="2" s="1"/>
  <c r="B922" i="2"/>
  <c r="A923" i="2"/>
  <c r="E915" i="3"/>
  <c r="B915" i="3" s="1"/>
  <c r="D915" i="3"/>
  <c r="H913" i="3"/>
  <c r="M913" i="3" s="1"/>
  <c r="N913" i="3" s="1"/>
  <c r="O913" i="3" s="1"/>
  <c r="F914" i="3"/>
  <c r="C914" i="3"/>
  <c r="J914" i="3" s="1"/>
  <c r="G914" i="3"/>
  <c r="I914" i="3"/>
  <c r="A916" i="3"/>
  <c r="L921" i="3" l="1"/>
  <c r="K923" i="2"/>
  <c r="C922" i="2"/>
  <c r="G921" i="2" s="1"/>
  <c r="E922" i="2"/>
  <c r="F922" i="2" s="1"/>
  <c r="I920" i="2"/>
  <c r="L920" i="2" s="1"/>
  <c r="D921" i="2"/>
  <c r="H921" i="2" s="1"/>
  <c r="B923" i="2"/>
  <c r="A924" i="2"/>
  <c r="E916" i="3"/>
  <c r="B916" i="3" s="1"/>
  <c r="D916" i="3"/>
  <c r="H914" i="3"/>
  <c r="M914" i="3" s="1"/>
  <c r="N914" i="3" s="1"/>
  <c r="O914" i="3" s="1"/>
  <c r="C915" i="3"/>
  <c r="J915" i="3" s="1"/>
  <c r="G915" i="3"/>
  <c r="F915" i="3"/>
  <c r="I915" i="3"/>
  <c r="A917" i="3"/>
  <c r="L922" i="3" l="1"/>
  <c r="K924" i="2"/>
  <c r="D922" i="2"/>
  <c r="H922" i="2" s="1"/>
  <c r="E923" i="2"/>
  <c r="F923" i="2" s="1"/>
  <c r="C923" i="2"/>
  <c r="G922" i="2" s="1"/>
  <c r="I921" i="2"/>
  <c r="L921" i="2" s="1"/>
  <c r="B924" i="2"/>
  <c r="A925" i="2"/>
  <c r="E917" i="3"/>
  <c r="B917" i="3" s="1"/>
  <c r="D917" i="3"/>
  <c r="H915" i="3"/>
  <c r="M915" i="3" s="1"/>
  <c r="N915" i="3" s="1"/>
  <c r="O915" i="3" s="1"/>
  <c r="G916" i="3"/>
  <c r="F916" i="3"/>
  <c r="C916" i="3"/>
  <c r="J916" i="3" s="1"/>
  <c r="I916" i="3"/>
  <c r="A918" i="3"/>
  <c r="L923" i="3" l="1"/>
  <c r="K925" i="2"/>
  <c r="I922" i="2"/>
  <c r="E924" i="2"/>
  <c r="F924" i="2" s="1"/>
  <c r="C924" i="2"/>
  <c r="G923" i="2" s="1"/>
  <c r="D923" i="2"/>
  <c r="H923" i="2" s="1"/>
  <c r="L922" i="2"/>
  <c r="B925" i="2"/>
  <c r="A926" i="2"/>
  <c r="E918" i="3"/>
  <c r="B918" i="3" s="1"/>
  <c r="G918" i="3" s="1"/>
  <c r="D918" i="3"/>
  <c r="H916" i="3"/>
  <c r="M916" i="3" s="1"/>
  <c r="N916" i="3" s="1"/>
  <c r="O916" i="3" s="1"/>
  <c r="G917" i="3"/>
  <c r="F917" i="3"/>
  <c r="C917" i="3"/>
  <c r="J917" i="3" s="1"/>
  <c r="I917" i="3"/>
  <c r="A919" i="3"/>
  <c r="L924" i="3" l="1"/>
  <c r="K926" i="2"/>
  <c r="D924" i="2"/>
  <c r="H924" i="2" s="1"/>
  <c r="B926" i="2"/>
  <c r="A927" i="2"/>
  <c r="E925" i="2"/>
  <c r="F925" i="2" s="1"/>
  <c r="C925" i="2"/>
  <c r="G924" i="2" s="1"/>
  <c r="I923" i="2"/>
  <c r="L923" i="2" s="1"/>
  <c r="F918" i="3"/>
  <c r="H918" i="3" s="1"/>
  <c r="I918" i="3"/>
  <c r="E919" i="3"/>
  <c r="B919" i="3" s="1"/>
  <c r="D919" i="3"/>
  <c r="C918" i="3"/>
  <c r="J918" i="3" s="1"/>
  <c r="H917" i="3"/>
  <c r="M917" i="3" s="1"/>
  <c r="N917" i="3" s="1"/>
  <c r="O917" i="3" s="1"/>
  <c r="A920" i="3"/>
  <c r="L925" i="3" l="1"/>
  <c r="K927" i="2"/>
  <c r="I924" i="2"/>
  <c r="L924" i="2" s="1"/>
  <c r="D925" i="2"/>
  <c r="H925" i="2" s="1"/>
  <c r="B927" i="2"/>
  <c r="A928" i="2"/>
  <c r="C926" i="2"/>
  <c r="G925" i="2" s="1"/>
  <c r="E926" i="2"/>
  <c r="F926" i="2" s="1"/>
  <c r="M918" i="3"/>
  <c r="N918" i="3" s="1"/>
  <c r="O918" i="3" s="1"/>
  <c r="E920" i="3"/>
  <c r="B920" i="3" s="1"/>
  <c r="D920" i="3"/>
  <c r="G919" i="3"/>
  <c r="C919" i="3"/>
  <c r="J919" i="3" s="1"/>
  <c r="F919" i="3"/>
  <c r="I919" i="3"/>
  <c r="A921" i="3"/>
  <c r="L926" i="3" l="1"/>
  <c r="K928" i="2"/>
  <c r="B928" i="2"/>
  <c r="A929" i="2"/>
  <c r="D926" i="2"/>
  <c r="H926" i="2" s="1"/>
  <c r="E927" i="2"/>
  <c r="F927" i="2" s="1"/>
  <c r="C927" i="2"/>
  <c r="G926" i="2" s="1"/>
  <c r="I925" i="2"/>
  <c r="L925" i="2" s="1"/>
  <c r="E921" i="3"/>
  <c r="B921" i="3" s="1"/>
  <c r="D921" i="3"/>
  <c r="H919" i="3"/>
  <c r="M919" i="3" s="1"/>
  <c r="N919" i="3" s="1"/>
  <c r="O919" i="3" s="1"/>
  <c r="I920" i="3"/>
  <c r="G920" i="3"/>
  <c r="F920" i="3"/>
  <c r="C920" i="3"/>
  <c r="J920" i="3" s="1"/>
  <c r="A922" i="3"/>
  <c r="L927" i="3" l="1"/>
  <c r="K929" i="2"/>
  <c r="I926" i="2"/>
  <c r="L926" i="2" s="1"/>
  <c r="D927" i="2"/>
  <c r="H927" i="2" s="1"/>
  <c r="B929" i="2"/>
  <c r="A930" i="2"/>
  <c r="C928" i="2"/>
  <c r="G927" i="2" s="1"/>
  <c r="E928" i="2"/>
  <c r="F928" i="2" s="1"/>
  <c r="E922" i="3"/>
  <c r="B922" i="3" s="1"/>
  <c r="D922" i="3"/>
  <c r="H920" i="3"/>
  <c r="M920" i="3" s="1"/>
  <c r="N920" i="3" s="1"/>
  <c r="O920" i="3" s="1"/>
  <c r="C921" i="3"/>
  <c r="J921" i="3" s="1"/>
  <c r="I921" i="3"/>
  <c r="G921" i="3"/>
  <c r="F921" i="3"/>
  <c r="A923" i="3"/>
  <c r="L928" i="3" l="1"/>
  <c r="K930" i="2"/>
  <c r="E929" i="2"/>
  <c r="F929" i="2" s="1"/>
  <c r="C929" i="2"/>
  <c r="G928" i="2" s="1"/>
  <c r="I927" i="2"/>
  <c r="L927" i="2" s="1"/>
  <c r="D928" i="2"/>
  <c r="H928" i="2" s="1"/>
  <c r="A931" i="2"/>
  <c r="K931" i="2" s="1"/>
  <c r="B930" i="2"/>
  <c r="E923" i="3"/>
  <c r="B923" i="3" s="1"/>
  <c r="D923" i="3"/>
  <c r="H921" i="3"/>
  <c r="M921" i="3" s="1"/>
  <c r="N921" i="3" s="1"/>
  <c r="O921" i="3" s="1"/>
  <c r="G922" i="3"/>
  <c r="C922" i="3"/>
  <c r="J922" i="3" s="1"/>
  <c r="I922" i="3"/>
  <c r="F922" i="3"/>
  <c r="A924" i="3"/>
  <c r="L929" i="3" l="1"/>
  <c r="B931" i="2"/>
  <c r="A932" i="2"/>
  <c r="I928" i="2"/>
  <c r="L928" i="2" s="1"/>
  <c r="D929" i="2"/>
  <c r="H929" i="2" s="1"/>
  <c r="E930" i="2"/>
  <c r="F930" i="2" s="1"/>
  <c r="C930" i="2"/>
  <c r="G929" i="2" s="1"/>
  <c r="E924" i="3"/>
  <c r="B924" i="3" s="1"/>
  <c r="I924" i="3" s="1"/>
  <c r="D924" i="3"/>
  <c r="H922" i="3"/>
  <c r="M922" i="3" s="1"/>
  <c r="N922" i="3" s="1"/>
  <c r="O922" i="3" s="1"/>
  <c r="F923" i="3"/>
  <c r="C923" i="3"/>
  <c r="J923" i="3" s="1"/>
  <c r="I923" i="3"/>
  <c r="G923" i="3"/>
  <c r="A925" i="3"/>
  <c r="L930" i="3" l="1"/>
  <c r="K932" i="2"/>
  <c r="A933" i="2"/>
  <c r="K933" i="2" s="1"/>
  <c r="B932" i="2"/>
  <c r="D930" i="2"/>
  <c r="H930" i="2" s="1"/>
  <c r="I929" i="2"/>
  <c r="L929" i="2" s="1"/>
  <c r="E931" i="2"/>
  <c r="F931" i="2" s="1"/>
  <c r="C931" i="2"/>
  <c r="G930" i="2" s="1"/>
  <c r="C924" i="3"/>
  <c r="J924" i="3" s="1"/>
  <c r="F924" i="3"/>
  <c r="G924" i="3"/>
  <c r="E925" i="3"/>
  <c r="B925" i="3" s="1"/>
  <c r="D925" i="3"/>
  <c r="L931" i="3"/>
  <c r="H923" i="3"/>
  <c r="M923" i="3" s="1"/>
  <c r="N923" i="3" s="1"/>
  <c r="O923" i="3" s="1"/>
  <c r="A926" i="3"/>
  <c r="I930" i="2" l="1"/>
  <c r="L930" i="2" s="1"/>
  <c r="E932" i="2"/>
  <c r="F932" i="2" s="1"/>
  <c r="C932" i="2"/>
  <c r="G931" i="2" s="1"/>
  <c r="A934" i="2"/>
  <c r="B933" i="2"/>
  <c r="D931" i="2"/>
  <c r="H931" i="2" s="1"/>
  <c r="H924" i="3"/>
  <c r="M924" i="3" s="1"/>
  <c r="N924" i="3" s="1"/>
  <c r="O924" i="3" s="1"/>
  <c r="E926" i="3"/>
  <c r="B926" i="3" s="1"/>
  <c r="D926" i="3"/>
  <c r="G925" i="3"/>
  <c r="C925" i="3"/>
  <c r="J925" i="3" s="1"/>
  <c r="I925" i="3"/>
  <c r="F925" i="3"/>
  <c r="A927" i="3"/>
  <c r="L932" i="3" l="1"/>
  <c r="K934" i="2"/>
  <c r="D932" i="2"/>
  <c r="H932" i="2" s="1"/>
  <c r="A935" i="2"/>
  <c r="K935" i="2" s="1"/>
  <c r="B934" i="2"/>
  <c r="I931" i="2"/>
  <c r="L931" i="2" s="1"/>
  <c r="C933" i="2"/>
  <c r="G932" i="2" s="1"/>
  <c r="E933" i="2"/>
  <c r="F933" i="2" s="1"/>
  <c r="E927" i="3"/>
  <c r="B927" i="3" s="1"/>
  <c r="D927" i="3"/>
  <c r="H925" i="3"/>
  <c r="M925" i="3" s="1"/>
  <c r="N925" i="3" s="1"/>
  <c r="O925" i="3" s="1"/>
  <c r="F926" i="3"/>
  <c r="C926" i="3"/>
  <c r="J926" i="3" s="1"/>
  <c r="I926" i="3"/>
  <c r="G926" i="3"/>
  <c r="A928" i="3"/>
  <c r="L933" i="3" l="1"/>
  <c r="I932" i="2"/>
  <c r="L932" i="2" s="1"/>
  <c r="C934" i="2"/>
  <c r="G933" i="2" s="1"/>
  <c r="E934" i="2"/>
  <c r="F934" i="2" s="1"/>
  <c r="D933" i="2"/>
  <c r="H933" i="2" s="1"/>
  <c r="B935" i="2"/>
  <c r="A936" i="2"/>
  <c r="E928" i="3"/>
  <c r="B928" i="3" s="1"/>
  <c r="D928" i="3"/>
  <c r="H926" i="3"/>
  <c r="M926" i="3" s="1"/>
  <c r="N926" i="3" s="1"/>
  <c r="O926" i="3" s="1"/>
  <c r="I927" i="3"/>
  <c r="G927" i="3"/>
  <c r="C927" i="3"/>
  <c r="J927" i="3" s="1"/>
  <c r="F927" i="3"/>
  <c r="A929" i="3"/>
  <c r="L934" i="3" l="1"/>
  <c r="K936" i="2"/>
  <c r="I933" i="2"/>
  <c r="L933" i="2" s="1"/>
  <c r="A937" i="2"/>
  <c r="B936" i="2"/>
  <c r="D934" i="2"/>
  <c r="H934" i="2" s="1"/>
  <c r="C935" i="2"/>
  <c r="G934" i="2" s="1"/>
  <c r="E935" i="2"/>
  <c r="F935" i="2" s="1"/>
  <c r="E929" i="3"/>
  <c r="B929" i="3" s="1"/>
  <c r="D929" i="3"/>
  <c r="H927" i="3"/>
  <c r="M927" i="3" s="1"/>
  <c r="N927" i="3" s="1"/>
  <c r="O927" i="3" s="1"/>
  <c r="F928" i="3"/>
  <c r="C928" i="3"/>
  <c r="J928" i="3" s="1"/>
  <c r="I928" i="3"/>
  <c r="G928" i="3"/>
  <c r="A930" i="3"/>
  <c r="L935" i="3" l="1"/>
  <c r="K937" i="2"/>
  <c r="D935" i="2"/>
  <c r="H935" i="2" s="1"/>
  <c r="C936" i="2"/>
  <c r="G935" i="2" s="1"/>
  <c r="E936" i="2"/>
  <c r="F936" i="2" s="1"/>
  <c r="A938" i="2"/>
  <c r="B937" i="2"/>
  <c r="I934" i="2"/>
  <c r="L934" i="2" s="1"/>
  <c r="E930" i="3"/>
  <c r="B930" i="3" s="1"/>
  <c r="D930" i="3"/>
  <c r="H928" i="3"/>
  <c r="M928" i="3" s="1"/>
  <c r="N928" i="3" s="1"/>
  <c r="O928" i="3" s="1"/>
  <c r="G929" i="3"/>
  <c r="C929" i="3"/>
  <c r="J929" i="3" s="1"/>
  <c r="F929" i="3"/>
  <c r="I929" i="3"/>
  <c r="A931" i="3"/>
  <c r="L936" i="3" l="1"/>
  <c r="K938" i="2"/>
  <c r="D936" i="2"/>
  <c r="H936" i="2" s="1"/>
  <c r="E937" i="2"/>
  <c r="F937" i="2" s="1"/>
  <c r="C937" i="2"/>
  <c r="G936" i="2" s="1"/>
  <c r="A939" i="2"/>
  <c r="B938" i="2"/>
  <c r="I935" i="2"/>
  <c r="L935" i="2" s="1"/>
  <c r="E931" i="3"/>
  <c r="B931" i="3" s="1"/>
  <c r="D931" i="3"/>
  <c r="H929" i="3"/>
  <c r="M929" i="3" s="1"/>
  <c r="N929" i="3" s="1"/>
  <c r="O929" i="3" s="1"/>
  <c r="G930" i="3"/>
  <c r="F930" i="3"/>
  <c r="C930" i="3"/>
  <c r="J930" i="3" s="1"/>
  <c r="I930" i="3"/>
  <c r="A932" i="3"/>
  <c r="L937" i="3" l="1"/>
  <c r="K939" i="2"/>
  <c r="D937" i="2"/>
  <c r="H937" i="2" s="1"/>
  <c r="E938" i="2"/>
  <c r="F938" i="2" s="1"/>
  <c r="C938" i="2"/>
  <c r="G937" i="2" s="1"/>
  <c r="A940" i="2"/>
  <c r="B939" i="2"/>
  <c r="I936" i="2"/>
  <c r="L936" i="2" s="1"/>
  <c r="E932" i="3"/>
  <c r="B932" i="3" s="1"/>
  <c r="D932" i="3"/>
  <c r="H930" i="3"/>
  <c r="M930" i="3" s="1"/>
  <c r="N930" i="3" s="1"/>
  <c r="O930" i="3" s="1"/>
  <c r="G931" i="3"/>
  <c r="F931" i="3"/>
  <c r="C931" i="3"/>
  <c r="J931" i="3" s="1"/>
  <c r="I931" i="3"/>
  <c r="A933" i="3"/>
  <c r="L938" i="3" l="1"/>
  <c r="K940" i="2"/>
  <c r="E939" i="2"/>
  <c r="F939" i="2" s="1"/>
  <c r="C939" i="2"/>
  <c r="G938" i="2" s="1"/>
  <c r="B940" i="2"/>
  <c r="A941" i="2"/>
  <c r="D938" i="2"/>
  <c r="H938" i="2" s="1"/>
  <c r="I937" i="2"/>
  <c r="L937" i="2" s="1"/>
  <c r="E933" i="3"/>
  <c r="B933" i="3" s="1"/>
  <c r="D933" i="3"/>
  <c r="H931" i="3"/>
  <c r="M931" i="3" s="1"/>
  <c r="N931" i="3" s="1"/>
  <c r="O931" i="3" s="1"/>
  <c r="C932" i="3"/>
  <c r="J932" i="3" s="1"/>
  <c r="I932" i="3"/>
  <c r="G932" i="3"/>
  <c r="F932" i="3"/>
  <c r="A934" i="3"/>
  <c r="L939" i="3" l="1"/>
  <c r="K941" i="2"/>
  <c r="D939" i="2"/>
  <c r="H939" i="2" s="1"/>
  <c r="I938" i="2"/>
  <c r="L938" i="2" s="1"/>
  <c r="A942" i="2"/>
  <c r="B941" i="2"/>
  <c r="C940" i="2"/>
  <c r="G939" i="2" s="1"/>
  <c r="E940" i="2"/>
  <c r="F940" i="2" s="1"/>
  <c r="E934" i="3"/>
  <c r="B934" i="3" s="1"/>
  <c r="D934" i="3"/>
  <c r="H932" i="3"/>
  <c r="M932" i="3" s="1"/>
  <c r="N932" i="3" s="1"/>
  <c r="O932" i="3" s="1"/>
  <c r="G933" i="3"/>
  <c r="F933" i="3"/>
  <c r="C933" i="3"/>
  <c r="J933" i="3" s="1"/>
  <c r="I933" i="3"/>
  <c r="A935" i="3"/>
  <c r="L940" i="3" l="1"/>
  <c r="K942" i="2"/>
  <c r="E941" i="2"/>
  <c r="F941" i="2" s="1"/>
  <c r="C941" i="2"/>
  <c r="G940" i="2" s="1"/>
  <c r="D940" i="2"/>
  <c r="H940" i="2" s="1"/>
  <c r="B942" i="2"/>
  <c r="A943" i="2"/>
  <c r="K943" i="2" s="1"/>
  <c r="I939" i="2"/>
  <c r="L939" i="2" s="1"/>
  <c r="E935" i="3"/>
  <c r="B935" i="3" s="1"/>
  <c r="G935" i="3" s="1"/>
  <c r="D935" i="3"/>
  <c r="H933" i="3"/>
  <c r="M933" i="3" s="1"/>
  <c r="N933" i="3" s="1"/>
  <c r="O933" i="3" s="1"/>
  <c r="G934" i="3"/>
  <c r="C934" i="3"/>
  <c r="J934" i="3" s="1"/>
  <c r="I934" i="3"/>
  <c r="F934" i="3"/>
  <c r="A936" i="3"/>
  <c r="L941" i="3" l="1"/>
  <c r="B943" i="2"/>
  <c r="A944" i="2"/>
  <c r="C942" i="2"/>
  <c r="G941" i="2" s="1"/>
  <c r="E942" i="2"/>
  <c r="F942" i="2" s="1"/>
  <c r="I940" i="2"/>
  <c r="L940" i="2" s="1"/>
  <c r="D941" i="2"/>
  <c r="H941" i="2" s="1"/>
  <c r="I935" i="3"/>
  <c r="F935" i="3"/>
  <c r="H935" i="3" s="1"/>
  <c r="C935" i="3"/>
  <c r="J935" i="3" s="1"/>
  <c r="E936" i="3"/>
  <c r="B936" i="3" s="1"/>
  <c r="D936" i="3"/>
  <c r="H934" i="3"/>
  <c r="M934" i="3" s="1"/>
  <c r="N934" i="3" s="1"/>
  <c r="O934" i="3" s="1"/>
  <c r="A937" i="3"/>
  <c r="L942" i="3" l="1"/>
  <c r="K944" i="2"/>
  <c r="I941" i="2"/>
  <c r="L941" i="2" s="1"/>
  <c r="D942" i="2"/>
  <c r="H942" i="2" s="1"/>
  <c r="A945" i="2"/>
  <c r="B944" i="2"/>
  <c r="E943" i="2"/>
  <c r="F943" i="2" s="1"/>
  <c r="C943" i="2"/>
  <c r="G942" i="2" s="1"/>
  <c r="M935" i="3"/>
  <c r="N935" i="3" s="1"/>
  <c r="O935" i="3" s="1"/>
  <c r="E937" i="3"/>
  <c r="B937" i="3" s="1"/>
  <c r="D937" i="3"/>
  <c r="F936" i="3"/>
  <c r="C936" i="3"/>
  <c r="J936" i="3" s="1"/>
  <c r="I936" i="3"/>
  <c r="G936" i="3"/>
  <c r="A938" i="3"/>
  <c r="L943" i="3" l="1"/>
  <c r="K945" i="2"/>
  <c r="I942" i="2"/>
  <c r="L942" i="2" s="1"/>
  <c r="D943" i="2"/>
  <c r="H943" i="2" s="1"/>
  <c r="C944" i="2"/>
  <c r="G943" i="2" s="1"/>
  <c r="E944" i="2"/>
  <c r="F944" i="2" s="1"/>
  <c r="A946" i="2"/>
  <c r="K946" i="2" s="1"/>
  <c r="B945" i="2"/>
  <c r="E938" i="3"/>
  <c r="B938" i="3" s="1"/>
  <c r="D938" i="3"/>
  <c r="H936" i="3"/>
  <c r="M936" i="3" s="1"/>
  <c r="N936" i="3" s="1"/>
  <c r="O936" i="3" s="1"/>
  <c r="G937" i="3"/>
  <c r="C937" i="3"/>
  <c r="J937" i="3" s="1"/>
  <c r="F937" i="3"/>
  <c r="I937" i="3"/>
  <c r="A939" i="3"/>
  <c r="L944" i="3" l="1"/>
  <c r="D944" i="2"/>
  <c r="H944" i="2" s="1"/>
  <c r="I943" i="2"/>
  <c r="L943" i="2" s="1"/>
  <c r="E945" i="2"/>
  <c r="F945" i="2" s="1"/>
  <c r="C945" i="2"/>
  <c r="G944" i="2" s="1"/>
  <c r="B946" i="2"/>
  <c r="A947" i="2"/>
  <c r="E939" i="3"/>
  <c r="B939" i="3" s="1"/>
  <c r="I939" i="3" s="1"/>
  <c r="D939" i="3"/>
  <c r="H937" i="3"/>
  <c r="M937" i="3" s="1"/>
  <c r="N937" i="3" s="1"/>
  <c r="O937" i="3" s="1"/>
  <c r="F938" i="3"/>
  <c r="C938" i="3"/>
  <c r="J938" i="3" s="1"/>
  <c r="I938" i="3"/>
  <c r="G938" i="3"/>
  <c r="A940" i="3"/>
  <c r="L945" i="3" l="1"/>
  <c r="K947" i="2"/>
  <c r="I944" i="2"/>
  <c r="L944" i="2" s="1"/>
  <c r="D945" i="2"/>
  <c r="H945" i="2" s="1"/>
  <c r="A948" i="2"/>
  <c r="B947" i="2"/>
  <c r="E946" i="2"/>
  <c r="F946" i="2" s="1"/>
  <c r="C946" i="2"/>
  <c r="G945" i="2" s="1"/>
  <c r="G939" i="3"/>
  <c r="F939" i="3"/>
  <c r="C939" i="3"/>
  <c r="J939" i="3" s="1"/>
  <c r="E940" i="3"/>
  <c r="B940" i="3" s="1"/>
  <c r="D940" i="3"/>
  <c r="H938" i="3"/>
  <c r="M938" i="3" s="1"/>
  <c r="N938" i="3" s="1"/>
  <c r="O938" i="3" s="1"/>
  <c r="A941" i="3"/>
  <c r="L946" i="3" l="1"/>
  <c r="K948" i="2"/>
  <c r="D946" i="2"/>
  <c r="H946" i="2" s="1"/>
  <c r="E947" i="2"/>
  <c r="F947" i="2" s="1"/>
  <c r="C947" i="2"/>
  <c r="G946" i="2" s="1"/>
  <c r="A949" i="2"/>
  <c r="B948" i="2"/>
  <c r="I945" i="2"/>
  <c r="L945" i="2" s="1"/>
  <c r="H939" i="3"/>
  <c r="M939" i="3" s="1"/>
  <c r="N939" i="3" s="1"/>
  <c r="O939" i="3" s="1"/>
  <c r="E941" i="3"/>
  <c r="B941" i="3" s="1"/>
  <c r="D941" i="3"/>
  <c r="C940" i="3"/>
  <c r="J940" i="3" s="1"/>
  <c r="F940" i="3"/>
  <c r="I940" i="3"/>
  <c r="G940" i="3"/>
  <c r="A942" i="3"/>
  <c r="L947" i="3" l="1"/>
  <c r="K949" i="2"/>
  <c r="D947" i="2"/>
  <c r="H947" i="2" s="1"/>
  <c r="E948" i="2"/>
  <c r="F948" i="2" s="1"/>
  <c r="C948" i="2"/>
  <c r="G947" i="2" s="1"/>
  <c r="A950" i="2"/>
  <c r="B949" i="2"/>
  <c r="I946" i="2"/>
  <c r="L946" i="2" s="1"/>
  <c r="E942" i="3"/>
  <c r="B942" i="3" s="1"/>
  <c r="D942" i="3"/>
  <c r="H940" i="3"/>
  <c r="M940" i="3" s="1"/>
  <c r="N940" i="3" s="1"/>
  <c r="O940" i="3" s="1"/>
  <c r="I941" i="3"/>
  <c r="G941" i="3"/>
  <c r="F941" i="3"/>
  <c r="C941" i="3"/>
  <c r="J941" i="3" s="1"/>
  <c r="A943" i="3"/>
  <c r="L948" i="3" l="1"/>
  <c r="K950" i="2"/>
  <c r="E949" i="2"/>
  <c r="F949" i="2" s="1"/>
  <c r="C949" i="2"/>
  <c r="G948" i="2" s="1"/>
  <c r="D948" i="2"/>
  <c r="H948" i="2" s="1"/>
  <c r="B950" i="2"/>
  <c r="A951" i="2"/>
  <c r="K951" i="2" s="1"/>
  <c r="I947" i="2"/>
  <c r="L947" i="2" s="1"/>
  <c r="E943" i="3"/>
  <c r="B943" i="3" s="1"/>
  <c r="D943" i="3"/>
  <c r="H941" i="3"/>
  <c r="M941" i="3" s="1"/>
  <c r="N941" i="3" s="1"/>
  <c r="O941" i="3" s="1"/>
  <c r="G942" i="3"/>
  <c r="C942" i="3"/>
  <c r="J942" i="3" s="1"/>
  <c r="F942" i="3"/>
  <c r="I942" i="3"/>
  <c r="A944" i="3"/>
  <c r="L949" i="3" l="1"/>
  <c r="B951" i="2"/>
  <c r="A952" i="2"/>
  <c r="C950" i="2"/>
  <c r="G949" i="2" s="1"/>
  <c r="E950" i="2"/>
  <c r="F950" i="2" s="1"/>
  <c r="I948" i="2"/>
  <c r="L948" i="2" s="1"/>
  <c r="D949" i="2"/>
  <c r="H949" i="2" s="1"/>
  <c r="E944" i="3"/>
  <c r="B944" i="3" s="1"/>
  <c r="D944" i="3"/>
  <c r="H942" i="3"/>
  <c r="M942" i="3" s="1"/>
  <c r="N942" i="3" s="1"/>
  <c r="O942" i="3" s="1"/>
  <c r="I943" i="3"/>
  <c r="G943" i="3"/>
  <c r="C943" i="3"/>
  <c r="J943" i="3" s="1"/>
  <c r="F943" i="3"/>
  <c r="A945" i="3"/>
  <c r="L950" i="3" l="1"/>
  <c r="K952" i="2"/>
  <c r="I949" i="2"/>
  <c r="L949" i="2" s="1"/>
  <c r="D950" i="2"/>
  <c r="H950" i="2" s="1"/>
  <c r="B952" i="2"/>
  <c r="A953" i="2"/>
  <c r="E951" i="2"/>
  <c r="F951" i="2" s="1"/>
  <c r="C951" i="2"/>
  <c r="G950" i="2" s="1"/>
  <c r="E945" i="3"/>
  <c r="B945" i="3" s="1"/>
  <c r="D945" i="3"/>
  <c r="H943" i="3"/>
  <c r="M943" i="3" s="1"/>
  <c r="N943" i="3" s="1"/>
  <c r="O943" i="3" s="1"/>
  <c r="G944" i="3"/>
  <c r="F944" i="3"/>
  <c r="C944" i="3"/>
  <c r="J944" i="3" s="1"/>
  <c r="I944" i="3"/>
  <c r="A946" i="3"/>
  <c r="L951" i="3" l="1"/>
  <c r="K953" i="2"/>
  <c r="I950" i="2"/>
  <c r="L950" i="2" s="1"/>
  <c r="B953" i="2"/>
  <c r="A954" i="2"/>
  <c r="D951" i="2"/>
  <c r="H951" i="2" s="1"/>
  <c r="C952" i="2"/>
  <c r="G951" i="2" s="1"/>
  <c r="E952" i="2"/>
  <c r="F952" i="2" s="1"/>
  <c r="E946" i="3"/>
  <c r="B946" i="3" s="1"/>
  <c r="D946" i="3"/>
  <c r="H944" i="3"/>
  <c r="M944" i="3" s="1"/>
  <c r="N944" i="3" s="1"/>
  <c r="O944" i="3" s="1"/>
  <c r="C945" i="3"/>
  <c r="J945" i="3" s="1"/>
  <c r="I945" i="3"/>
  <c r="G945" i="3"/>
  <c r="F945" i="3"/>
  <c r="A947" i="3"/>
  <c r="L952" i="3" l="1"/>
  <c r="K954" i="2"/>
  <c r="E953" i="2"/>
  <c r="F953" i="2" s="1"/>
  <c r="C953" i="2"/>
  <c r="G952" i="2" s="1"/>
  <c r="I951" i="2"/>
  <c r="L951" i="2" s="1"/>
  <c r="D952" i="2"/>
  <c r="H952" i="2" s="1"/>
  <c r="A955" i="2"/>
  <c r="K955" i="2" s="1"/>
  <c r="B954" i="2"/>
  <c r="E947" i="3"/>
  <c r="B947" i="3" s="1"/>
  <c r="D947" i="3"/>
  <c r="H945" i="3"/>
  <c r="M945" i="3" s="1"/>
  <c r="N945" i="3" s="1"/>
  <c r="O945" i="3" s="1"/>
  <c r="F946" i="3"/>
  <c r="I946" i="3"/>
  <c r="G946" i="3"/>
  <c r="C946" i="3"/>
  <c r="J946" i="3" s="1"/>
  <c r="A948" i="3"/>
  <c r="L953" i="3" l="1"/>
  <c r="I952" i="2"/>
  <c r="L952" i="2" s="1"/>
  <c r="D953" i="2"/>
  <c r="H953" i="2" s="1"/>
  <c r="E954" i="2"/>
  <c r="F954" i="2" s="1"/>
  <c r="C954" i="2"/>
  <c r="G953" i="2" s="1"/>
  <c r="B955" i="2"/>
  <c r="A956" i="2"/>
  <c r="E948" i="3"/>
  <c r="B948" i="3" s="1"/>
  <c r="D948" i="3"/>
  <c r="H946" i="3"/>
  <c r="M946" i="3" s="1"/>
  <c r="N946" i="3" s="1"/>
  <c r="O946" i="3" s="1"/>
  <c r="I947" i="3"/>
  <c r="G947" i="3"/>
  <c r="F947" i="3"/>
  <c r="C947" i="3"/>
  <c r="J947" i="3" s="1"/>
  <c r="A949" i="3"/>
  <c r="L954" i="3" l="1"/>
  <c r="K956" i="2"/>
  <c r="D954" i="2"/>
  <c r="H954" i="2" s="1"/>
  <c r="I953" i="2"/>
  <c r="L953" i="2" s="1"/>
  <c r="B956" i="2"/>
  <c r="A957" i="2"/>
  <c r="E955" i="2"/>
  <c r="F955" i="2" s="1"/>
  <c r="C955" i="2"/>
  <c r="G954" i="2" s="1"/>
  <c r="E949" i="3"/>
  <c r="B949" i="3" s="1"/>
  <c r="D949" i="3"/>
  <c r="H947" i="3"/>
  <c r="M947" i="3" s="1"/>
  <c r="N947" i="3" s="1"/>
  <c r="O947" i="3" s="1"/>
  <c r="F948" i="3"/>
  <c r="C948" i="3"/>
  <c r="J948" i="3" s="1"/>
  <c r="I948" i="3"/>
  <c r="G948" i="3"/>
  <c r="A950" i="3"/>
  <c r="L955" i="3" l="1"/>
  <c r="K957" i="2"/>
  <c r="D955" i="2"/>
  <c r="H955" i="2" s="1"/>
  <c r="I955" i="2" s="1"/>
  <c r="I954" i="2"/>
  <c r="L954" i="2" s="1"/>
  <c r="A958" i="2"/>
  <c r="B957" i="2"/>
  <c r="C956" i="2"/>
  <c r="G955" i="2" s="1"/>
  <c r="E956" i="2"/>
  <c r="F956" i="2" s="1"/>
  <c r="E950" i="3"/>
  <c r="B950" i="3" s="1"/>
  <c r="D950" i="3"/>
  <c r="H948" i="3"/>
  <c r="M948" i="3" s="1"/>
  <c r="N948" i="3" s="1"/>
  <c r="O948" i="3" s="1"/>
  <c r="C949" i="3"/>
  <c r="J949" i="3" s="1"/>
  <c r="G949" i="3"/>
  <c r="F949" i="3"/>
  <c r="I949" i="3"/>
  <c r="A951" i="3"/>
  <c r="L956" i="3" l="1"/>
  <c r="K958" i="2"/>
  <c r="L955" i="2"/>
  <c r="D956" i="2"/>
  <c r="H956" i="2" s="1"/>
  <c r="E957" i="2"/>
  <c r="F957" i="2" s="1"/>
  <c r="C957" i="2"/>
  <c r="G956" i="2" s="1"/>
  <c r="A959" i="2"/>
  <c r="K959" i="2" s="1"/>
  <c r="B958" i="2"/>
  <c r="E951" i="3"/>
  <c r="B951" i="3" s="1"/>
  <c r="D951" i="3"/>
  <c r="H949" i="3"/>
  <c r="M949" i="3" s="1"/>
  <c r="N949" i="3" s="1"/>
  <c r="O949" i="3" s="1"/>
  <c r="G950" i="3"/>
  <c r="F950" i="3"/>
  <c r="I950" i="3"/>
  <c r="C950" i="3"/>
  <c r="J950" i="3" s="1"/>
  <c r="A952" i="3"/>
  <c r="L957" i="3" l="1"/>
  <c r="E958" i="2"/>
  <c r="F958" i="2" s="1"/>
  <c r="C958" i="2"/>
  <c r="G957" i="2" s="1"/>
  <c r="D957" i="2"/>
  <c r="H957" i="2" s="1"/>
  <c r="B959" i="2"/>
  <c r="A960" i="2"/>
  <c r="I956" i="2"/>
  <c r="L956" i="2" s="1"/>
  <c r="E952" i="3"/>
  <c r="B952" i="3" s="1"/>
  <c r="D952" i="3"/>
  <c r="H950" i="3"/>
  <c r="M950" i="3" s="1"/>
  <c r="N950" i="3" s="1"/>
  <c r="O950" i="3" s="1"/>
  <c r="G951" i="3"/>
  <c r="F951" i="3"/>
  <c r="I951" i="3"/>
  <c r="C951" i="3"/>
  <c r="J951" i="3" s="1"/>
  <c r="A953" i="3"/>
  <c r="L958" i="3" l="1"/>
  <c r="K960" i="2"/>
  <c r="I957" i="2"/>
  <c r="L957" i="2" s="1"/>
  <c r="D958" i="2"/>
  <c r="H958" i="2" s="1"/>
  <c r="B960" i="2"/>
  <c r="A961" i="2"/>
  <c r="E959" i="2"/>
  <c r="F959" i="2" s="1"/>
  <c r="C959" i="2"/>
  <c r="G958" i="2" s="1"/>
  <c r="E953" i="3"/>
  <c r="B953" i="3" s="1"/>
  <c r="D953" i="3"/>
  <c r="H951" i="3"/>
  <c r="M951" i="3" s="1"/>
  <c r="N951" i="3" s="1"/>
  <c r="O951" i="3" s="1"/>
  <c r="C952" i="3"/>
  <c r="J952" i="3" s="1"/>
  <c r="I952" i="3"/>
  <c r="G952" i="3"/>
  <c r="F952" i="3"/>
  <c r="A954" i="3"/>
  <c r="L959" i="3" l="1"/>
  <c r="K961" i="2"/>
  <c r="I958" i="2"/>
  <c r="L958" i="2" s="1"/>
  <c r="A962" i="2"/>
  <c r="B961" i="2"/>
  <c r="D959" i="2"/>
  <c r="H959" i="2" s="1"/>
  <c r="E960" i="2"/>
  <c r="F960" i="2" s="1"/>
  <c r="C960" i="2"/>
  <c r="G959" i="2" s="1"/>
  <c r="E954" i="3"/>
  <c r="B954" i="3" s="1"/>
  <c r="D954" i="3"/>
  <c r="H952" i="3"/>
  <c r="M952" i="3" s="1"/>
  <c r="N952" i="3" s="1"/>
  <c r="O952" i="3" s="1"/>
  <c r="F953" i="3"/>
  <c r="G953" i="3"/>
  <c r="C953" i="3"/>
  <c r="J953" i="3" s="1"/>
  <c r="I953" i="3"/>
  <c r="A955" i="3"/>
  <c r="L960" i="3" l="1"/>
  <c r="K962" i="2"/>
  <c r="B962" i="2"/>
  <c r="A963" i="2"/>
  <c r="I959" i="2"/>
  <c r="L959" i="2" s="1"/>
  <c r="D960" i="2"/>
  <c r="H960" i="2" s="1"/>
  <c r="E961" i="2"/>
  <c r="F961" i="2" s="1"/>
  <c r="C961" i="2"/>
  <c r="G960" i="2" s="1"/>
  <c r="E955" i="3"/>
  <c r="B955" i="3" s="1"/>
  <c r="D955" i="3"/>
  <c r="H953" i="3"/>
  <c r="M953" i="3" s="1"/>
  <c r="N953" i="3" s="1"/>
  <c r="O953" i="3" s="1"/>
  <c r="C954" i="3"/>
  <c r="J954" i="3" s="1"/>
  <c r="I954" i="3"/>
  <c r="F954" i="3"/>
  <c r="G954" i="3"/>
  <c r="A956" i="3"/>
  <c r="L961" i="3" l="1"/>
  <c r="K963" i="2"/>
  <c r="D961" i="2"/>
  <c r="H961" i="2" s="1"/>
  <c r="A964" i="2"/>
  <c r="B963" i="2"/>
  <c r="I960" i="2"/>
  <c r="L960" i="2" s="1"/>
  <c r="E962" i="2"/>
  <c r="F962" i="2" s="1"/>
  <c r="C962" i="2"/>
  <c r="G961" i="2" s="1"/>
  <c r="E956" i="3"/>
  <c r="B956" i="3" s="1"/>
  <c r="D956" i="3"/>
  <c r="H954" i="3"/>
  <c r="M954" i="3" s="1"/>
  <c r="N954" i="3" s="1"/>
  <c r="O954" i="3" s="1"/>
  <c r="G955" i="3"/>
  <c r="F955" i="3"/>
  <c r="C955" i="3"/>
  <c r="J955" i="3" s="1"/>
  <c r="I955" i="3"/>
  <c r="A957" i="3"/>
  <c r="L962" i="3" l="1"/>
  <c r="K964" i="2"/>
  <c r="D962" i="2"/>
  <c r="H962" i="2" s="1"/>
  <c r="C963" i="2"/>
  <c r="G962" i="2" s="1"/>
  <c r="E963" i="2"/>
  <c r="F963" i="2" s="1"/>
  <c r="B964" i="2"/>
  <c r="A965" i="2"/>
  <c r="K965" i="2" s="1"/>
  <c r="I961" i="2"/>
  <c r="L961" i="2" s="1"/>
  <c r="E957" i="3"/>
  <c r="B957" i="3" s="1"/>
  <c r="D957" i="3"/>
  <c r="H955" i="3"/>
  <c r="M955" i="3" s="1"/>
  <c r="N955" i="3" s="1"/>
  <c r="O955" i="3" s="1"/>
  <c r="G956" i="3"/>
  <c r="I956" i="3"/>
  <c r="C956" i="3"/>
  <c r="J956" i="3" s="1"/>
  <c r="F956" i="3"/>
  <c r="A958" i="3"/>
  <c r="L963" i="3" l="1"/>
  <c r="B965" i="2"/>
  <c r="A966" i="2"/>
  <c r="C964" i="2"/>
  <c r="G963" i="2" s="1"/>
  <c r="E964" i="2"/>
  <c r="F964" i="2" s="1"/>
  <c r="D963" i="2"/>
  <c r="H963" i="2" s="1"/>
  <c r="I962" i="2"/>
  <c r="L962" i="2" s="1"/>
  <c r="E958" i="3"/>
  <c r="B958" i="3" s="1"/>
  <c r="D958" i="3"/>
  <c r="H956" i="3"/>
  <c r="M956" i="3" s="1"/>
  <c r="N956" i="3" s="1"/>
  <c r="O956" i="3" s="1"/>
  <c r="I957" i="3"/>
  <c r="G957" i="3"/>
  <c r="F957" i="3"/>
  <c r="C957" i="3"/>
  <c r="J957" i="3" s="1"/>
  <c r="A959" i="3"/>
  <c r="L964" i="3" l="1"/>
  <c r="K966" i="2"/>
  <c r="D964" i="2"/>
  <c r="H964" i="2" s="1"/>
  <c r="B966" i="2"/>
  <c r="A967" i="2"/>
  <c r="I963" i="2"/>
  <c r="L963" i="2" s="1"/>
  <c r="E965" i="2"/>
  <c r="F965" i="2" s="1"/>
  <c r="C965" i="2"/>
  <c r="G964" i="2" s="1"/>
  <c r="E959" i="3"/>
  <c r="B959" i="3" s="1"/>
  <c r="D959" i="3"/>
  <c r="H957" i="3"/>
  <c r="M957" i="3" s="1"/>
  <c r="N957" i="3" s="1"/>
  <c r="O957" i="3" s="1"/>
  <c r="I958" i="3"/>
  <c r="F958" i="3"/>
  <c r="G958" i="3"/>
  <c r="C958" i="3"/>
  <c r="J958" i="3" s="1"/>
  <c r="A960" i="3"/>
  <c r="L965" i="3" l="1"/>
  <c r="K967" i="2"/>
  <c r="A968" i="2"/>
  <c r="K968" i="2" s="1"/>
  <c r="B967" i="2"/>
  <c r="E966" i="2"/>
  <c r="F966" i="2" s="1"/>
  <c r="C966" i="2"/>
  <c r="G965" i="2" s="1"/>
  <c r="D965" i="2"/>
  <c r="H965" i="2" s="1"/>
  <c r="I964" i="2"/>
  <c r="L964" i="2" s="1"/>
  <c r="E960" i="3"/>
  <c r="B960" i="3" s="1"/>
  <c r="D960" i="3"/>
  <c r="H958" i="3"/>
  <c r="M958" i="3" s="1"/>
  <c r="N958" i="3" s="1"/>
  <c r="O958" i="3" s="1"/>
  <c r="G959" i="3"/>
  <c r="C959" i="3"/>
  <c r="J959" i="3" s="1"/>
  <c r="F959" i="3"/>
  <c r="I959" i="3"/>
  <c r="A961" i="3"/>
  <c r="L966" i="3" l="1"/>
  <c r="I965" i="2"/>
  <c r="L965" i="2" s="1"/>
  <c r="D966" i="2"/>
  <c r="H966" i="2" s="1"/>
  <c r="E967" i="2"/>
  <c r="F967" i="2" s="1"/>
  <c r="C967" i="2"/>
  <c r="G966" i="2" s="1"/>
  <c r="A969" i="2"/>
  <c r="K969" i="2" s="1"/>
  <c r="B968" i="2"/>
  <c r="E961" i="3"/>
  <c r="B961" i="3" s="1"/>
  <c r="D961" i="3"/>
  <c r="H959" i="3"/>
  <c r="M959" i="3" s="1"/>
  <c r="N959" i="3" s="1"/>
  <c r="O959" i="3" s="1"/>
  <c r="F960" i="3"/>
  <c r="C960" i="3"/>
  <c r="J960" i="3" s="1"/>
  <c r="I960" i="3"/>
  <c r="G960" i="3"/>
  <c r="A962" i="3"/>
  <c r="L967" i="3" l="1"/>
  <c r="D967" i="2"/>
  <c r="H967" i="2" s="1"/>
  <c r="I966" i="2"/>
  <c r="L966" i="2" s="1"/>
  <c r="E968" i="2"/>
  <c r="F968" i="2" s="1"/>
  <c r="C968" i="2"/>
  <c r="G967" i="2" s="1"/>
  <c r="A970" i="2"/>
  <c r="K970" i="2" s="1"/>
  <c r="B969" i="2"/>
  <c r="E962" i="3"/>
  <c r="B962" i="3" s="1"/>
  <c r="D962" i="3"/>
  <c r="G961" i="3"/>
  <c r="I961" i="3"/>
  <c r="C961" i="3"/>
  <c r="J961" i="3" s="1"/>
  <c r="F961" i="3"/>
  <c r="H960" i="3"/>
  <c r="M960" i="3" s="1"/>
  <c r="N960" i="3" s="1"/>
  <c r="O960" i="3" s="1"/>
  <c r="A963" i="3"/>
  <c r="L968" i="3" l="1"/>
  <c r="I967" i="2"/>
  <c r="D968" i="2"/>
  <c r="H968" i="2" s="1"/>
  <c r="L967" i="2"/>
  <c r="E969" i="2"/>
  <c r="F969" i="2" s="1"/>
  <c r="C969" i="2"/>
  <c r="G968" i="2" s="1"/>
  <c r="A971" i="2"/>
  <c r="B970" i="2"/>
  <c r="E963" i="3"/>
  <c r="B963" i="3" s="1"/>
  <c r="D963" i="3"/>
  <c r="H961" i="3"/>
  <c r="M961" i="3" s="1"/>
  <c r="N961" i="3" s="1"/>
  <c r="O961" i="3" s="1"/>
  <c r="F962" i="3"/>
  <c r="I962" i="3"/>
  <c r="G962" i="3"/>
  <c r="C962" i="3"/>
  <c r="J962" i="3" s="1"/>
  <c r="A964" i="3"/>
  <c r="L969" i="3" l="1"/>
  <c r="K971" i="2"/>
  <c r="E970" i="2"/>
  <c r="F970" i="2" s="1"/>
  <c r="C970" i="2"/>
  <c r="G969" i="2" s="1"/>
  <c r="A972" i="2"/>
  <c r="B971" i="2"/>
  <c r="D969" i="2"/>
  <c r="H969" i="2" s="1"/>
  <c r="I968" i="2"/>
  <c r="L968" i="2" s="1"/>
  <c r="E964" i="3"/>
  <c r="B964" i="3" s="1"/>
  <c r="D964" i="3"/>
  <c r="H962" i="3"/>
  <c r="M962" i="3" s="1"/>
  <c r="N962" i="3" s="1"/>
  <c r="O962" i="3" s="1"/>
  <c r="I963" i="3"/>
  <c r="C963" i="3"/>
  <c r="J963" i="3" s="1"/>
  <c r="G963" i="3"/>
  <c r="F963" i="3"/>
  <c r="A965" i="3"/>
  <c r="L970" i="3" l="1"/>
  <c r="K972" i="2"/>
  <c r="D970" i="2"/>
  <c r="H970" i="2" s="1"/>
  <c r="I969" i="2"/>
  <c r="L969" i="2" s="1"/>
  <c r="C971" i="2"/>
  <c r="G970" i="2" s="1"/>
  <c r="E971" i="2"/>
  <c r="F971" i="2" s="1"/>
  <c r="B972" i="2"/>
  <c r="A973" i="2"/>
  <c r="E965" i="3"/>
  <c r="B965" i="3" s="1"/>
  <c r="D965" i="3"/>
  <c r="G964" i="3"/>
  <c r="C964" i="3"/>
  <c r="J964" i="3" s="1"/>
  <c r="F964" i="3"/>
  <c r="I964" i="3"/>
  <c r="H963" i="3"/>
  <c r="M963" i="3" s="1"/>
  <c r="N963" i="3" s="1"/>
  <c r="O963" i="3" s="1"/>
  <c r="A966" i="3"/>
  <c r="L971" i="3" l="1"/>
  <c r="K973" i="2"/>
  <c r="D971" i="2"/>
  <c r="H971" i="2" s="1"/>
  <c r="I971" i="2" s="1"/>
  <c r="C972" i="2"/>
  <c r="G971" i="2" s="1"/>
  <c r="E972" i="2"/>
  <c r="F972" i="2" s="1"/>
  <c r="A974" i="2"/>
  <c r="B973" i="2"/>
  <c r="I970" i="2"/>
  <c r="L970" i="2" s="1"/>
  <c r="E966" i="3"/>
  <c r="B966" i="3" s="1"/>
  <c r="D966" i="3"/>
  <c r="H964" i="3"/>
  <c r="M964" i="3" s="1"/>
  <c r="N964" i="3" s="1"/>
  <c r="O964" i="3" s="1"/>
  <c r="C965" i="3"/>
  <c r="J965" i="3" s="1"/>
  <c r="I965" i="3"/>
  <c r="G965" i="3"/>
  <c r="F965" i="3"/>
  <c r="A967" i="3"/>
  <c r="L972" i="3" l="1"/>
  <c r="K974" i="2"/>
  <c r="D972" i="2"/>
  <c r="H972" i="2" s="1"/>
  <c r="I972" i="2" s="1"/>
  <c r="E973" i="2"/>
  <c r="F973" i="2" s="1"/>
  <c r="C973" i="2"/>
  <c r="G972" i="2" s="1"/>
  <c r="B974" i="2"/>
  <c r="A975" i="2"/>
  <c r="K975" i="2" s="1"/>
  <c r="L971" i="2"/>
  <c r="E967" i="3"/>
  <c r="B967" i="3" s="1"/>
  <c r="D967" i="3"/>
  <c r="H965" i="3"/>
  <c r="M965" i="3" s="1"/>
  <c r="N965" i="3" s="1"/>
  <c r="O965" i="3" s="1"/>
  <c r="G966" i="3"/>
  <c r="F966" i="3"/>
  <c r="C966" i="3"/>
  <c r="J966" i="3" s="1"/>
  <c r="I966" i="3"/>
  <c r="A968" i="3"/>
  <c r="L973" i="3" l="1"/>
  <c r="B975" i="2"/>
  <c r="A976" i="2"/>
  <c r="L972" i="2"/>
  <c r="D973" i="2"/>
  <c r="H973" i="2" s="1"/>
  <c r="C974" i="2"/>
  <c r="G973" i="2" s="1"/>
  <c r="E974" i="2"/>
  <c r="F974" i="2" s="1"/>
  <c r="E968" i="3"/>
  <c r="B968" i="3" s="1"/>
  <c r="D968" i="3"/>
  <c r="H966" i="3"/>
  <c r="M966" i="3" s="1"/>
  <c r="N966" i="3" s="1"/>
  <c r="O966" i="3" s="1"/>
  <c r="I967" i="3"/>
  <c r="G967" i="3"/>
  <c r="C967" i="3"/>
  <c r="J967" i="3" s="1"/>
  <c r="F967" i="3"/>
  <c r="A969" i="3"/>
  <c r="L974" i="3" l="1"/>
  <c r="K976" i="2"/>
  <c r="D974" i="2"/>
  <c r="H974" i="2" s="1"/>
  <c r="A977" i="2"/>
  <c r="B976" i="2"/>
  <c r="I973" i="2"/>
  <c r="L973" i="2" s="1"/>
  <c r="C975" i="2"/>
  <c r="G974" i="2" s="1"/>
  <c r="E975" i="2"/>
  <c r="F975" i="2" s="1"/>
  <c r="E969" i="3"/>
  <c r="B969" i="3" s="1"/>
  <c r="D969" i="3"/>
  <c r="H967" i="3"/>
  <c r="M967" i="3" s="1"/>
  <c r="N967" i="3" s="1"/>
  <c r="O967" i="3" s="1"/>
  <c r="C968" i="3"/>
  <c r="J968" i="3" s="1"/>
  <c r="F968" i="3"/>
  <c r="I968" i="3"/>
  <c r="G968" i="3"/>
  <c r="A970" i="3"/>
  <c r="L975" i="3" l="1"/>
  <c r="K977" i="2"/>
  <c r="D975" i="2"/>
  <c r="H975" i="2" s="1"/>
  <c r="C976" i="2"/>
  <c r="G975" i="2" s="1"/>
  <c r="E976" i="2"/>
  <c r="F976" i="2" s="1"/>
  <c r="B977" i="2"/>
  <c r="A978" i="2"/>
  <c r="I974" i="2"/>
  <c r="L974" i="2" s="1"/>
  <c r="E970" i="3"/>
  <c r="B970" i="3" s="1"/>
  <c r="F970" i="3" s="1"/>
  <c r="D970" i="3"/>
  <c r="H968" i="3"/>
  <c r="M968" i="3" s="1"/>
  <c r="N968" i="3" s="1"/>
  <c r="O968" i="3" s="1"/>
  <c r="G969" i="3"/>
  <c r="I969" i="3"/>
  <c r="F969" i="3"/>
  <c r="C969" i="3"/>
  <c r="J969" i="3" s="1"/>
  <c r="A971" i="3"/>
  <c r="I975" i="2" l="1"/>
  <c r="L976" i="3"/>
  <c r="K978" i="2"/>
  <c r="D976" i="2"/>
  <c r="H976" i="2" s="1"/>
  <c r="I976" i="2" s="1"/>
  <c r="C977" i="2"/>
  <c r="G976" i="2" s="1"/>
  <c r="E977" i="2"/>
  <c r="F977" i="2" s="1"/>
  <c r="B978" i="2"/>
  <c r="A979" i="2"/>
  <c r="L975" i="2"/>
  <c r="I970" i="3"/>
  <c r="G970" i="3"/>
  <c r="H970" i="3" s="1"/>
  <c r="C970" i="3"/>
  <c r="J970" i="3" s="1"/>
  <c r="E971" i="3"/>
  <c r="B971" i="3" s="1"/>
  <c r="D971" i="3"/>
  <c r="H969" i="3"/>
  <c r="M969" i="3" s="1"/>
  <c r="N969" i="3" s="1"/>
  <c r="O969" i="3" s="1"/>
  <c r="A972" i="3"/>
  <c r="L977" i="3" l="1"/>
  <c r="K979" i="2"/>
  <c r="D977" i="2"/>
  <c r="H977" i="2" s="1"/>
  <c r="I977" i="2" s="1"/>
  <c r="A980" i="2"/>
  <c r="K980" i="2" s="1"/>
  <c r="B979" i="2"/>
  <c r="E978" i="2"/>
  <c r="F978" i="2" s="1"/>
  <c r="C978" i="2"/>
  <c r="G977" i="2" s="1"/>
  <c r="L976" i="2"/>
  <c r="M970" i="3"/>
  <c r="N970" i="3" s="1"/>
  <c r="O970" i="3" s="1"/>
  <c r="E972" i="3"/>
  <c r="B972" i="3" s="1"/>
  <c r="D972" i="3"/>
  <c r="I971" i="3"/>
  <c r="F971" i="3"/>
  <c r="C971" i="3"/>
  <c r="J971" i="3" s="1"/>
  <c r="G971" i="3"/>
  <c r="A973" i="3"/>
  <c r="L978" i="3" l="1"/>
  <c r="D978" i="2"/>
  <c r="H978" i="2" s="1"/>
  <c r="L977" i="2"/>
  <c r="E979" i="2"/>
  <c r="F979" i="2" s="1"/>
  <c r="C979" i="2"/>
  <c r="G978" i="2" s="1"/>
  <c r="B980" i="2"/>
  <c r="A981" i="2"/>
  <c r="E973" i="3"/>
  <c r="B973" i="3" s="1"/>
  <c r="G973" i="3" s="1"/>
  <c r="D973" i="3"/>
  <c r="H971" i="3"/>
  <c r="M971" i="3" s="1"/>
  <c r="N971" i="3" s="1"/>
  <c r="O971" i="3" s="1"/>
  <c r="I972" i="3"/>
  <c r="F972" i="3"/>
  <c r="G972" i="3"/>
  <c r="C972" i="3"/>
  <c r="J972" i="3" s="1"/>
  <c r="A974" i="3"/>
  <c r="L979" i="3" l="1"/>
  <c r="K981" i="2"/>
  <c r="I978" i="2"/>
  <c r="L978" i="2" s="1"/>
  <c r="C980" i="2"/>
  <c r="G979" i="2" s="1"/>
  <c r="E980" i="2"/>
  <c r="F980" i="2" s="1"/>
  <c r="D979" i="2"/>
  <c r="H979" i="2" s="1"/>
  <c r="B981" i="2"/>
  <c r="A982" i="2"/>
  <c r="C973" i="3"/>
  <c r="J973" i="3" s="1"/>
  <c r="F973" i="3"/>
  <c r="H973" i="3" s="1"/>
  <c r="I973" i="3"/>
  <c r="E974" i="3"/>
  <c r="B974" i="3" s="1"/>
  <c r="D974" i="3"/>
  <c r="H972" i="3"/>
  <c r="M972" i="3" s="1"/>
  <c r="N972" i="3" s="1"/>
  <c r="O972" i="3" s="1"/>
  <c r="A975" i="3"/>
  <c r="L980" i="3" l="1"/>
  <c r="K982" i="2"/>
  <c r="D980" i="2"/>
  <c r="H980" i="2" s="1"/>
  <c r="I979" i="2"/>
  <c r="L979" i="2" s="1"/>
  <c r="A983" i="2"/>
  <c r="B982" i="2"/>
  <c r="C981" i="2"/>
  <c r="G980" i="2" s="1"/>
  <c r="E981" i="2"/>
  <c r="F981" i="2" s="1"/>
  <c r="M973" i="3"/>
  <c r="N973" i="3" s="1"/>
  <c r="O973" i="3" s="1"/>
  <c r="E975" i="3"/>
  <c r="B975" i="3" s="1"/>
  <c r="D975" i="3"/>
  <c r="I974" i="3"/>
  <c r="F974" i="3"/>
  <c r="G974" i="3"/>
  <c r="C974" i="3"/>
  <c r="J974" i="3" s="1"/>
  <c r="A976" i="3"/>
  <c r="L981" i="3" l="1"/>
  <c r="K983" i="2"/>
  <c r="D981" i="2"/>
  <c r="H981" i="2" s="1"/>
  <c r="I981" i="2" s="1"/>
  <c r="I980" i="2"/>
  <c r="L980" i="2" s="1"/>
  <c r="C982" i="2"/>
  <c r="G981" i="2" s="1"/>
  <c r="E982" i="2"/>
  <c r="F982" i="2" s="1"/>
  <c r="A984" i="2"/>
  <c r="K984" i="2" s="1"/>
  <c r="B983" i="2"/>
  <c r="E976" i="3"/>
  <c r="B976" i="3" s="1"/>
  <c r="D976" i="3"/>
  <c r="H974" i="3"/>
  <c r="M974" i="3" s="1"/>
  <c r="N974" i="3" s="1"/>
  <c r="O974" i="3" s="1"/>
  <c r="G975" i="3"/>
  <c r="F975" i="3"/>
  <c r="C975" i="3"/>
  <c r="J975" i="3" s="1"/>
  <c r="I975" i="3"/>
  <c r="A977" i="3"/>
  <c r="L982" i="3" l="1"/>
  <c r="L981" i="2"/>
  <c r="A985" i="2"/>
  <c r="B984" i="2"/>
  <c r="D982" i="2"/>
  <c r="H982" i="2" s="1"/>
  <c r="C983" i="2"/>
  <c r="G982" i="2" s="1"/>
  <c r="E983" i="2"/>
  <c r="F983" i="2" s="1"/>
  <c r="E977" i="3"/>
  <c r="B977" i="3" s="1"/>
  <c r="D977" i="3"/>
  <c r="G976" i="3"/>
  <c r="F976" i="3"/>
  <c r="I976" i="3"/>
  <c r="C976" i="3"/>
  <c r="J976" i="3" s="1"/>
  <c r="H975" i="3"/>
  <c r="M975" i="3" s="1"/>
  <c r="N975" i="3" s="1"/>
  <c r="O975" i="3" s="1"/>
  <c r="A978" i="3"/>
  <c r="L983" i="3" l="1"/>
  <c r="K985" i="2"/>
  <c r="I982" i="2"/>
  <c r="L982" i="2" s="1"/>
  <c r="D983" i="2"/>
  <c r="H983" i="2" s="1"/>
  <c r="E984" i="2"/>
  <c r="F984" i="2" s="1"/>
  <c r="C984" i="2"/>
  <c r="G983" i="2" s="1"/>
  <c r="A986" i="2"/>
  <c r="B985" i="2"/>
  <c r="E978" i="3"/>
  <c r="B978" i="3" s="1"/>
  <c r="G978" i="3" s="1"/>
  <c r="D978" i="3"/>
  <c r="H976" i="3"/>
  <c r="M976" i="3" s="1"/>
  <c r="N976" i="3" s="1"/>
  <c r="O976" i="3" s="1"/>
  <c r="I977" i="3"/>
  <c r="G977" i="3"/>
  <c r="C977" i="3"/>
  <c r="J977" i="3" s="1"/>
  <c r="F977" i="3"/>
  <c r="A979" i="3"/>
  <c r="L984" i="3" l="1"/>
  <c r="K986" i="2"/>
  <c r="B986" i="2"/>
  <c r="A987" i="2"/>
  <c r="I983" i="2"/>
  <c r="L983" i="2" s="1"/>
  <c r="D984" i="2"/>
  <c r="H984" i="2" s="1"/>
  <c r="E985" i="2"/>
  <c r="F985" i="2" s="1"/>
  <c r="C985" i="2"/>
  <c r="G984" i="2" s="1"/>
  <c r="F978" i="3"/>
  <c r="H978" i="3" s="1"/>
  <c r="C978" i="3"/>
  <c r="J978" i="3" s="1"/>
  <c r="I978" i="3"/>
  <c r="E979" i="3"/>
  <c r="B979" i="3" s="1"/>
  <c r="D979" i="3"/>
  <c r="H977" i="3"/>
  <c r="M977" i="3" s="1"/>
  <c r="N977" i="3" s="1"/>
  <c r="O977" i="3" s="1"/>
  <c r="A980" i="3"/>
  <c r="L985" i="3" l="1"/>
  <c r="K987" i="2"/>
  <c r="I984" i="2"/>
  <c r="L984" i="2" s="1"/>
  <c r="A988" i="2"/>
  <c r="K988" i="2" s="1"/>
  <c r="B987" i="2"/>
  <c r="D985" i="2"/>
  <c r="H985" i="2" s="1"/>
  <c r="E986" i="2"/>
  <c r="F986" i="2" s="1"/>
  <c r="C986" i="2"/>
  <c r="G985" i="2" s="1"/>
  <c r="M978" i="3"/>
  <c r="N978" i="3" s="1"/>
  <c r="O978" i="3" s="1"/>
  <c r="E980" i="3"/>
  <c r="B980" i="3" s="1"/>
  <c r="D980" i="3"/>
  <c r="I979" i="3"/>
  <c r="F979" i="3"/>
  <c r="C979" i="3"/>
  <c r="J979" i="3" s="1"/>
  <c r="G979" i="3"/>
  <c r="A981" i="3"/>
  <c r="L986" i="3" l="1"/>
  <c r="B988" i="2"/>
  <c r="A989" i="2"/>
  <c r="I985" i="2"/>
  <c r="L985" i="2" s="1"/>
  <c r="D986" i="2"/>
  <c r="H986" i="2" s="1"/>
  <c r="C987" i="2"/>
  <c r="G986" i="2" s="1"/>
  <c r="E987" i="2"/>
  <c r="F987" i="2" s="1"/>
  <c r="E981" i="3"/>
  <c r="B981" i="3" s="1"/>
  <c r="D981" i="3"/>
  <c r="H979" i="3"/>
  <c r="M979" i="3" s="1"/>
  <c r="N979" i="3" s="1"/>
  <c r="O979" i="3" s="1"/>
  <c r="F980" i="3"/>
  <c r="I980" i="3"/>
  <c r="G980" i="3"/>
  <c r="C980" i="3"/>
  <c r="J980" i="3" s="1"/>
  <c r="A982" i="3"/>
  <c r="L987" i="3" l="1"/>
  <c r="K989" i="2"/>
  <c r="B989" i="2"/>
  <c r="A990" i="2"/>
  <c r="I986" i="2"/>
  <c r="L986" i="2" s="1"/>
  <c r="C988" i="2"/>
  <c r="G987" i="2" s="1"/>
  <c r="E988" i="2"/>
  <c r="F988" i="2" s="1"/>
  <c r="D987" i="2"/>
  <c r="H987" i="2" s="1"/>
  <c r="E982" i="3"/>
  <c r="B982" i="3" s="1"/>
  <c r="G982" i="3" s="1"/>
  <c r="D982" i="3"/>
  <c r="H980" i="3"/>
  <c r="M980" i="3" s="1"/>
  <c r="N980" i="3" s="1"/>
  <c r="O980" i="3" s="1"/>
  <c r="C981" i="3"/>
  <c r="J981" i="3" s="1"/>
  <c r="I981" i="3"/>
  <c r="G981" i="3"/>
  <c r="F981" i="3"/>
  <c r="A983" i="3"/>
  <c r="L988" i="3" l="1"/>
  <c r="K990" i="2"/>
  <c r="D988" i="2"/>
  <c r="H988" i="2" s="1"/>
  <c r="A991" i="2"/>
  <c r="B990" i="2"/>
  <c r="C989" i="2"/>
  <c r="G988" i="2" s="1"/>
  <c r="E989" i="2"/>
  <c r="F989" i="2" s="1"/>
  <c r="I987" i="2"/>
  <c r="L987" i="2" s="1"/>
  <c r="E983" i="3"/>
  <c r="B983" i="3" s="1"/>
  <c r="D983" i="3"/>
  <c r="C982" i="3"/>
  <c r="J982" i="3" s="1"/>
  <c r="F982" i="3"/>
  <c r="H982" i="3" s="1"/>
  <c r="I982" i="3"/>
  <c r="H981" i="3"/>
  <c r="M981" i="3" s="1"/>
  <c r="N981" i="3" s="1"/>
  <c r="O981" i="3" s="1"/>
  <c r="A984" i="3"/>
  <c r="L989" i="3" l="1"/>
  <c r="K991" i="2"/>
  <c r="I988" i="2"/>
  <c r="L988" i="2" s="1"/>
  <c r="D989" i="2"/>
  <c r="H989" i="2" s="1"/>
  <c r="C990" i="2"/>
  <c r="G989" i="2" s="1"/>
  <c r="E990" i="2"/>
  <c r="F990" i="2" s="1"/>
  <c r="B991" i="2"/>
  <c r="A992" i="2"/>
  <c r="M982" i="3"/>
  <c r="N982" i="3" s="1"/>
  <c r="O982" i="3" s="1"/>
  <c r="E984" i="3"/>
  <c r="B984" i="3" s="1"/>
  <c r="D984" i="3"/>
  <c r="C983" i="3"/>
  <c r="J983" i="3" s="1"/>
  <c r="I983" i="3"/>
  <c r="G983" i="3"/>
  <c r="F983" i="3"/>
  <c r="A985" i="3"/>
  <c r="L990" i="3" l="1"/>
  <c r="K992" i="2"/>
  <c r="D990" i="2"/>
  <c r="H990" i="2" s="1"/>
  <c r="B992" i="2"/>
  <c r="A993" i="2"/>
  <c r="C991" i="2"/>
  <c r="G990" i="2" s="1"/>
  <c r="E991" i="2"/>
  <c r="F991" i="2" s="1"/>
  <c r="I989" i="2"/>
  <c r="L989" i="2" s="1"/>
  <c r="E985" i="3"/>
  <c r="B985" i="3" s="1"/>
  <c r="D985" i="3"/>
  <c r="H983" i="3"/>
  <c r="M983" i="3" s="1"/>
  <c r="N983" i="3" s="1"/>
  <c r="O983" i="3" s="1"/>
  <c r="I984" i="3"/>
  <c r="G984" i="3"/>
  <c r="C984" i="3"/>
  <c r="J984" i="3" s="1"/>
  <c r="F984" i="3"/>
  <c r="A986" i="3"/>
  <c r="L991" i="3" l="1"/>
  <c r="K993" i="2"/>
  <c r="D991" i="2"/>
  <c r="H991" i="2" s="1"/>
  <c r="A994" i="2"/>
  <c r="B993" i="2"/>
  <c r="C992" i="2"/>
  <c r="G991" i="2" s="1"/>
  <c r="E992" i="2"/>
  <c r="F992" i="2" s="1"/>
  <c r="I990" i="2"/>
  <c r="L990" i="2" s="1"/>
  <c r="E986" i="3"/>
  <c r="B986" i="3" s="1"/>
  <c r="D986" i="3"/>
  <c r="H984" i="3"/>
  <c r="M984" i="3" s="1"/>
  <c r="N984" i="3" s="1"/>
  <c r="O984" i="3" s="1"/>
  <c r="I985" i="3"/>
  <c r="F985" i="3"/>
  <c r="G985" i="3"/>
  <c r="C985" i="3"/>
  <c r="J985" i="3" s="1"/>
  <c r="A987" i="3"/>
  <c r="L992" i="3" l="1"/>
  <c r="K994" i="2"/>
  <c r="C993" i="2"/>
  <c r="G992" i="2" s="1"/>
  <c r="E993" i="2"/>
  <c r="F993" i="2" s="1"/>
  <c r="D992" i="2"/>
  <c r="H992" i="2" s="1"/>
  <c r="B994" i="2"/>
  <c r="A995" i="2"/>
  <c r="K995" i="2" s="1"/>
  <c r="I991" i="2"/>
  <c r="L991" i="2" s="1"/>
  <c r="E987" i="3"/>
  <c r="B987" i="3" s="1"/>
  <c r="F987" i="3" s="1"/>
  <c r="D987" i="3"/>
  <c r="H985" i="3"/>
  <c r="M985" i="3" s="1"/>
  <c r="N985" i="3" s="1"/>
  <c r="O985" i="3" s="1"/>
  <c r="F986" i="3"/>
  <c r="I986" i="3"/>
  <c r="C986" i="3"/>
  <c r="J986" i="3" s="1"/>
  <c r="G986" i="3"/>
  <c r="A988" i="3"/>
  <c r="L993" i="3" l="1"/>
  <c r="D993" i="2"/>
  <c r="H993" i="2" s="1"/>
  <c r="A996" i="2"/>
  <c r="B995" i="2"/>
  <c r="E994" i="2"/>
  <c r="F994" i="2" s="1"/>
  <c r="C994" i="2"/>
  <c r="G993" i="2" s="1"/>
  <c r="I992" i="2"/>
  <c r="L992" i="2" s="1"/>
  <c r="I987" i="3"/>
  <c r="C987" i="3"/>
  <c r="J987" i="3" s="1"/>
  <c r="G987" i="3"/>
  <c r="H987" i="3" s="1"/>
  <c r="E988" i="3"/>
  <c r="B988" i="3" s="1"/>
  <c r="D988" i="3"/>
  <c r="H986" i="3"/>
  <c r="M986" i="3" s="1"/>
  <c r="N986" i="3" s="1"/>
  <c r="O986" i="3" s="1"/>
  <c r="A989" i="3"/>
  <c r="L994" i="3" l="1"/>
  <c r="K996" i="2"/>
  <c r="I993" i="2"/>
  <c r="L993" i="2" s="1"/>
  <c r="E995" i="2"/>
  <c r="F995" i="2" s="1"/>
  <c r="C995" i="2"/>
  <c r="G994" i="2" s="1"/>
  <c r="D994" i="2"/>
  <c r="H994" i="2" s="1"/>
  <c r="A997" i="2"/>
  <c r="K997" i="2" s="1"/>
  <c r="B996" i="2"/>
  <c r="M987" i="3"/>
  <c r="N987" i="3" s="1"/>
  <c r="O987" i="3" s="1"/>
  <c r="E989" i="3"/>
  <c r="B989" i="3" s="1"/>
  <c r="D989" i="3"/>
  <c r="F988" i="3"/>
  <c r="I988" i="3"/>
  <c r="C988" i="3"/>
  <c r="J988" i="3" s="1"/>
  <c r="G988" i="3"/>
  <c r="A990" i="3"/>
  <c r="L995" i="3" l="1"/>
  <c r="E996" i="2"/>
  <c r="F996" i="2" s="1"/>
  <c r="C996" i="2"/>
  <c r="G995" i="2" s="1"/>
  <c r="A998" i="2"/>
  <c r="B997" i="2"/>
  <c r="D995" i="2"/>
  <c r="H995" i="2" s="1"/>
  <c r="I994" i="2"/>
  <c r="L994" i="2" s="1"/>
  <c r="E990" i="3"/>
  <c r="B990" i="3" s="1"/>
  <c r="D990" i="3"/>
  <c r="H988" i="3"/>
  <c r="M988" i="3" s="1"/>
  <c r="N988" i="3" s="1"/>
  <c r="O988" i="3" s="1"/>
  <c r="G989" i="3"/>
  <c r="I989" i="3"/>
  <c r="F989" i="3"/>
  <c r="C989" i="3"/>
  <c r="J989" i="3" s="1"/>
  <c r="A991" i="3"/>
  <c r="L996" i="3" l="1"/>
  <c r="K998" i="2"/>
  <c r="I995" i="2"/>
  <c r="L995" i="2" s="1"/>
  <c r="C997" i="2"/>
  <c r="G996" i="2" s="1"/>
  <c r="E997" i="2"/>
  <c r="F997" i="2" s="1"/>
  <c r="B998" i="2"/>
  <c r="A999" i="2"/>
  <c r="K999" i="2" s="1"/>
  <c r="D996" i="2"/>
  <c r="H996" i="2" s="1"/>
  <c r="E991" i="3"/>
  <c r="B991" i="3" s="1"/>
  <c r="D991" i="3"/>
  <c r="H989" i="3"/>
  <c r="M989" i="3" s="1"/>
  <c r="N989" i="3" s="1"/>
  <c r="O989" i="3" s="1"/>
  <c r="G990" i="3"/>
  <c r="C990" i="3"/>
  <c r="J990" i="3" s="1"/>
  <c r="I990" i="3"/>
  <c r="F990" i="3"/>
  <c r="A992" i="3"/>
  <c r="I996" i="2" l="1"/>
  <c r="L996" i="2" s="1"/>
  <c r="A1000" i="2"/>
  <c r="K1000" i="2" s="1"/>
  <c r="B999" i="2"/>
  <c r="E998" i="2"/>
  <c r="F998" i="2" s="1"/>
  <c r="C998" i="2"/>
  <c r="G997" i="2" s="1"/>
  <c r="L997" i="3"/>
  <c r="D997" i="2"/>
  <c r="H997" i="2" s="1"/>
  <c r="E992" i="3"/>
  <c r="B992" i="3" s="1"/>
  <c r="G992" i="3" s="1"/>
  <c r="D992" i="3"/>
  <c r="L998" i="3"/>
  <c r="H990" i="3"/>
  <c r="M990" i="3" s="1"/>
  <c r="N990" i="3" s="1"/>
  <c r="O990" i="3" s="1"/>
  <c r="G991" i="3"/>
  <c r="C991" i="3"/>
  <c r="J991" i="3" s="1"/>
  <c r="F991" i="3"/>
  <c r="I991" i="3"/>
  <c r="A993" i="3"/>
  <c r="E999" i="2" l="1"/>
  <c r="F999" i="2" s="1"/>
  <c r="C999" i="2"/>
  <c r="G998" i="2" s="1"/>
  <c r="B1000" i="2"/>
  <c r="A1001" i="2"/>
  <c r="K1001" i="2" s="1"/>
  <c r="I997" i="2"/>
  <c r="L997" i="2" s="1"/>
  <c r="D998" i="2"/>
  <c r="H998" i="2" s="1"/>
  <c r="I992" i="3"/>
  <c r="F992" i="3"/>
  <c r="H992" i="3" s="1"/>
  <c r="E993" i="3"/>
  <c r="B993" i="3" s="1"/>
  <c r="D993" i="3"/>
  <c r="C992" i="3"/>
  <c r="J992" i="3" s="1"/>
  <c r="H991" i="3"/>
  <c r="M991" i="3" s="1"/>
  <c r="N991" i="3" s="1"/>
  <c r="O991" i="3" s="1"/>
  <c r="A994" i="3"/>
  <c r="L999" i="3" l="1"/>
  <c r="D999" i="2"/>
  <c r="H999" i="2" s="1"/>
  <c r="B1001" i="2"/>
  <c r="A1002" i="2"/>
  <c r="I998" i="2"/>
  <c r="L998" i="2" s="1"/>
  <c r="E1000" i="2"/>
  <c r="F1000" i="2" s="1"/>
  <c r="C1000" i="2"/>
  <c r="G999" i="2" s="1"/>
  <c r="E994" i="3"/>
  <c r="B994" i="3" s="1"/>
  <c r="D994" i="3"/>
  <c r="M992" i="3"/>
  <c r="N992" i="3" s="1"/>
  <c r="O992" i="3" s="1"/>
  <c r="F993" i="3"/>
  <c r="I993" i="3"/>
  <c r="G993" i="3"/>
  <c r="C993" i="3"/>
  <c r="J993" i="3" s="1"/>
  <c r="A995" i="3"/>
  <c r="L1000" i="3" l="1"/>
  <c r="K1002" i="2"/>
  <c r="B1002" i="2"/>
  <c r="A1003" i="2"/>
  <c r="E1001" i="2"/>
  <c r="F1001" i="2" s="1"/>
  <c r="C1001" i="2"/>
  <c r="G1000" i="2" s="1"/>
  <c r="D1000" i="2"/>
  <c r="H1000" i="2" s="1"/>
  <c r="I999" i="2"/>
  <c r="L999" i="2" s="1"/>
  <c r="E995" i="3"/>
  <c r="B995" i="3" s="1"/>
  <c r="D995" i="3"/>
  <c r="H993" i="3"/>
  <c r="M993" i="3" s="1"/>
  <c r="N993" i="3" s="1"/>
  <c r="O993" i="3" s="1"/>
  <c r="G994" i="3"/>
  <c r="F994" i="3"/>
  <c r="C994" i="3"/>
  <c r="J994" i="3" s="1"/>
  <c r="I994" i="3"/>
  <c r="A996" i="3"/>
  <c r="L1001" i="3" l="1"/>
  <c r="K1003" i="2"/>
  <c r="I1000" i="2"/>
  <c r="L1000" i="2" s="1"/>
  <c r="A1004" i="2"/>
  <c r="B1003" i="2"/>
  <c r="D1001" i="2"/>
  <c r="H1001" i="2" s="1"/>
  <c r="E1002" i="2"/>
  <c r="F1002" i="2" s="1"/>
  <c r="C1002" i="2"/>
  <c r="G1001" i="2" s="1"/>
  <c r="E996" i="3"/>
  <c r="B996" i="3" s="1"/>
  <c r="D996" i="3"/>
  <c r="H994" i="3"/>
  <c r="M994" i="3" s="1"/>
  <c r="N994" i="3" s="1"/>
  <c r="O994" i="3" s="1"/>
  <c r="C995" i="3"/>
  <c r="J995" i="3" s="1"/>
  <c r="I995" i="3"/>
  <c r="G995" i="3"/>
  <c r="F995" i="3"/>
  <c r="A997" i="3"/>
  <c r="L1002" i="3" l="1"/>
  <c r="K1004" i="2"/>
  <c r="D1002" i="2"/>
  <c r="H1002" i="2" s="1"/>
  <c r="E1003" i="2"/>
  <c r="F1003" i="2" s="1"/>
  <c r="C1003" i="2"/>
  <c r="G1002" i="2" s="1"/>
  <c r="B1004" i="2"/>
  <c r="A1005" i="2"/>
  <c r="I1001" i="2"/>
  <c r="L1001" i="2" s="1"/>
  <c r="E997" i="3"/>
  <c r="B997" i="3" s="1"/>
  <c r="D997" i="3"/>
  <c r="H995" i="3"/>
  <c r="M995" i="3" s="1"/>
  <c r="N995" i="3" s="1"/>
  <c r="O995" i="3" s="1"/>
  <c r="G996" i="3"/>
  <c r="F996" i="3"/>
  <c r="C996" i="3"/>
  <c r="J996" i="3" s="1"/>
  <c r="I996" i="3"/>
  <c r="A998" i="3"/>
  <c r="L1003" i="3" l="1"/>
  <c r="K1005" i="2"/>
  <c r="I1002" i="2"/>
  <c r="L1002" i="2" s="1"/>
  <c r="D1003" i="2"/>
  <c r="H1003" i="2" s="1"/>
  <c r="B1005" i="2"/>
  <c r="A1006" i="2"/>
  <c r="C1004" i="2"/>
  <c r="G1003" i="2" s="1"/>
  <c r="E1004" i="2"/>
  <c r="F1004" i="2" s="1"/>
  <c r="E998" i="3"/>
  <c r="B998" i="3" s="1"/>
  <c r="D998" i="3"/>
  <c r="H996" i="3"/>
  <c r="M996" i="3" s="1"/>
  <c r="N996" i="3" s="1"/>
  <c r="O996" i="3" s="1"/>
  <c r="G997" i="3"/>
  <c r="F997" i="3"/>
  <c r="C997" i="3"/>
  <c r="J997" i="3" s="1"/>
  <c r="I997" i="3"/>
  <c r="A999" i="3"/>
  <c r="L1004" i="3" l="1"/>
  <c r="K1006" i="2"/>
  <c r="D1004" i="2"/>
  <c r="H1004" i="2" s="1"/>
  <c r="I1003" i="2"/>
  <c r="L1003" i="2" s="1"/>
  <c r="C1005" i="2"/>
  <c r="G1004" i="2" s="1"/>
  <c r="E1005" i="2"/>
  <c r="F1005" i="2" s="1"/>
  <c r="A1007" i="2"/>
  <c r="B1006" i="2"/>
  <c r="E999" i="3"/>
  <c r="B999" i="3" s="1"/>
  <c r="D999" i="3"/>
  <c r="H997" i="3"/>
  <c r="M997" i="3" s="1"/>
  <c r="N997" i="3" s="1"/>
  <c r="O997" i="3" s="1"/>
  <c r="F998" i="3"/>
  <c r="C998" i="3"/>
  <c r="J998" i="3" s="1"/>
  <c r="G998" i="3"/>
  <c r="I998" i="3"/>
  <c r="A1000" i="3"/>
  <c r="L1005" i="3" l="1"/>
  <c r="K1007" i="2"/>
  <c r="I1004" i="2"/>
  <c r="L1004" i="2" s="1"/>
  <c r="C1006" i="2"/>
  <c r="G1005" i="2" s="1"/>
  <c r="E1006" i="2"/>
  <c r="F1006" i="2" s="1"/>
  <c r="B1007" i="2"/>
  <c r="A1008" i="2"/>
  <c r="D1005" i="2"/>
  <c r="H1005" i="2" s="1"/>
  <c r="E1000" i="3"/>
  <c r="B1000" i="3" s="1"/>
  <c r="D1000" i="3"/>
  <c r="H998" i="3"/>
  <c r="M998" i="3" s="1"/>
  <c r="N998" i="3" s="1"/>
  <c r="O998" i="3" s="1"/>
  <c r="I999" i="3"/>
  <c r="G999" i="3"/>
  <c r="C999" i="3"/>
  <c r="J999" i="3" s="1"/>
  <c r="F999" i="3"/>
  <c r="L1006" i="3" l="1"/>
  <c r="K1008" i="2"/>
  <c r="D1006" i="2"/>
  <c r="H1006" i="2" s="1"/>
  <c r="C1007" i="2"/>
  <c r="G1006" i="2" s="1"/>
  <c r="E1007" i="2"/>
  <c r="F1007" i="2" s="1"/>
  <c r="I1005" i="2"/>
  <c r="L1005" i="2" s="1"/>
  <c r="B1008" i="2"/>
  <c r="A1009" i="2"/>
  <c r="H999" i="3"/>
  <c r="M999" i="3" s="1"/>
  <c r="N999" i="3" s="1"/>
  <c r="O999" i="3" s="1"/>
  <c r="I1000" i="3"/>
  <c r="C1000" i="3"/>
  <c r="J1000" i="3" s="1"/>
  <c r="G1000" i="3"/>
  <c r="F1000" i="3"/>
  <c r="A1001" i="3"/>
  <c r="A1002" i="3"/>
  <c r="L1007" i="3" l="1"/>
  <c r="K1009" i="2"/>
  <c r="E1008" i="2"/>
  <c r="F1008" i="2" s="1"/>
  <c r="C1008" i="2"/>
  <c r="G1007" i="2" s="1"/>
  <c r="D1007" i="2"/>
  <c r="H1007" i="2" s="1"/>
  <c r="B1009" i="2"/>
  <c r="A1010" i="2"/>
  <c r="K1010" i="2" s="1"/>
  <c r="I1006" i="2"/>
  <c r="L1006" i="2" s="1"/>
  <c r="A1004" i="3" s="1"/>
  <c r="E1001" i="3"/>
  <c r="B1001" i="3" s="1"/>
  <c r="F1001" i="3" s="1"/>
  <c r="D1001" i="3"/>
  <c r="E1002" i="3"/>
  <c r="B1002" i="3" s="1"/>
  <c r="C1002" i="3" s="1"/>
  <c r="J1002" i="3" s="1"/>
  <c r="D1002" i="3"/>
  <c r="A1003" i="3"/>
  <c r="H1000" i="3"/>
  <c r="M1000" i="3" s="1"/>
  <c r="N1000" i="3" s="1"/>
  <c r="O1000" i="3" s="1"/>
  <c r="L1008" i="3" l="1"/>
  <c r="I1007" i="2"/>
  <c r="L1007" i="2" s="1"/>
  <c r="A1005" i="3" s="1"/>
  <c r="A1011" i="2"/>
  <c r="B1010" i="2"/>
  <c r="C1009" i="2"/>
  <c r="G1008" i="2" s="1"/>
  <c r="E1009" i="2"/>
  <c r="F1009" i="2" s="1"/>
  <c r="D1008" i="2"/>
  <c r="H1008" i="2" s="1"/>
  <c r="C1001" i="3"/>
  <c r="J1001" i="3" s="1"/>
  <c r="I1001" i="3"/>
  <c r="G1001" i="3"/>
  <c r="H1001" i="3" s="1"/>
  <c r="F1002" i="3"/>
  <c r="I1002" i="3"/>
  <c r="G1002" i="3"/>
  <c r="E1004" i="3"/>
  <c r="B1004" i="3" s="1"/>
  <c r="D1004" i="3"/>
  <c r="E1003" i="3"/>
  <c r="B1003" i="3" s="1"/>
  <c r="G1003" i="3" s="1"/>
  <c r="D1003" i="3"/>
  <c r="L1009" i="3" l="1"/>
  <c r="K1011" i="2"/>
  <c r="D1009" i="2"/>
  <c r="H1009" i="2" s="1"/>
  <c r="C1010" i="2"/>
  <c r="G1009" i="2" s="1"/>
  <c r="E1010" i="2"/>
  <c r="F1010" i="2" s="1"/>
  <c r="I1008" i="2"/>
  <c r="L1008" i="2" s="1"/>
  <c r="A1006" i="3" s="1"/>
  <c r="A1012" i="2"/>
  <c r="K1012" i="2" s="1"/>
  <c r="B1011" i="2"/>
  <c r="M1001" i="3"/>
  <c r="N1001" i="3" s="1"/>
  <c r="O1001" i="3" s="1"/>
  <c r="H1002" i="3"/>
  <c r="M1002" i="3" s="1"/>
  <c r="I1003" i="3"/>
  <c r="F1003" i="3"/>
  <c r="H1003" i="3" s="1"/>
  <c r="C1003" i="3"/>
  <c r="J1003" i="3" s="1"/>
  <c r="E1005" i="3"/>
  <c r="B1005" i="3" s="1"/>
  <c r="D1005" i="3"/>
  <c r="L1010" i="3"/>
  <c r="C1004" i="3"/>
  <c r="J1004" i="3" s="1"/>
  <c r="I1004" i="3"/>
  <c r="F1004" i="3"/>
  <c r="G1004" i="3"/>
  <c r="I1009" i="2" l="1"/>
  <c r="L1009" i="2" s="1"/>
  <c r="A1007" i="3" s="1"/>
  <c r="C1011" i="2"/>
  <c r="G1010" i="2" s="1"/>
  <c r="E1011" i="2"/>
  <c r="F1011" i="2" s="1"/>
  <c r="A1013" i="2"/>
  <c r="B1012" i="2"/>
  <c r="D1010" i="2"/>
  <c r="H1010" i="2" s="1"/>
  <c r="N1002" i="3"/>
  <c r="O1002" i="3" s="1"/>
  <c r="M1003" i="3"/>
  <c r="N1003" i="3" s="1"/>
  <c r="E1006" i="3"/>
  <c r="B1006" i="3" s="1"/>
  <c r="D1006" i="3"/>
  <c r="H1004" i="3"/>
  <c r="M1004" i="3" s="1"/>
  <c r="F1005" i="3"/>
  <c r="C1005" i="3"/>
  <c r="J1005" i="3" s="1"/>
  <c r="G1005" i="3"/>
  <c r="I1005" i="3"/>
  <c r="L1011" i="3" l="1"/>
  <c r="K1013" i="2"/>
  <c r="I1010" i="2"/>
  <c r="L1010" i="2" s="1"/>
  <c r="A1008" i="3" s="1"/>
  <c r="D1011" i="2"/>
  <c r="H1011" i="2" s="1"/>
  <c r="C1012" i="2"/>
  <c r="G1011" i="2" s="1"/>
  <c r="E1012" i="2"/>
  <c r="F1012" i="2" s="1"/>
  <c r="B1013" i="2"/>
  <c r="A1014" i="2"/>
  <c r="K1014" i="2" s="1"/>
  <c r="N1004" i="3"/>
  <c r="O1003" i="3"/>
  <c r="E1007" i="3"/>
  <c r="B1007" i="3" s="1"/>
  <c r="D1007" i="3"/>
  <c r="H1005" i="3"/>
  <c r="M1005" i="3" s="1"/>
  <c r="N1005" i="3" s="1"/>
  <c r="I1006" i="3"/>
  <c r="F1006" i="3"/>
  <c r="G1006" i="3"/>
  <c r="C1006" i="3"/>
  <c r="J1006" i="3" s="1"/>
  <c r="B1014" i="2" l="1"/>
  <c r="A1015" i="2"/>
  <c r="E1013" i="2"/>
  <c r="F1013" i="2" s="1"/>
  <c r="C1013" i="2"/>
  <c r="G1012" i="2" s="1"/>
  <c r="I1011" i="2"/>
  <c r="L1011" i="2" s="1"/>
  <c r="A1009" i="3" s="1"/>
  <c r="L1012" i="3"/>
  <c r="D1012" i="2"/>
  <c r="H1012" i="2" s="1"/>
  <c r="O1004" i="3"/>
  <c r="O1005" i="3" s="1"/>
  <c r="E1008" i="3"/>
  <c r="B1008" i="3" s="1"/>
  <c r="C1008" i="3" s="1"/>
  <c r="J1008" i="3" s="1"/>
  <c r="D1008" i="3"/>
  <c r="H1006" i="3"/>
  <c r="M1006" i="3" s="1"/>
  <c r="N1006" i="3" s="1"/>
  <c r="I1007" i="3"/>
  <c r="G1007" i="3"/>
  <c r="F1007" i="3"/>
  <c r="C1007" i="3"/>
  <c r="J1007" i="3" s="1"/>
  <c r="L1013" i="3" l="1"/>
  <c r="K1015" i="2"/>
  <c r="I1012" i="2"/>
  <c r="L1012" i="2" s="1"/>
  <c r="A1010" i="3" s="1"/>
  <c r="B1015" i="2"/>
  <c r="A1016" i="2"/>
  <c r="D1013" i="2"/>
  <c r="H1013" i="2" s="1"/>
  <c r="C1014" i="2"/>
  <c r="G1013" i="2" s="1"/>
  <c r="E1014" i="2"/>
  <c r="F1014" i="2" s="1"/>
  <c r="F1008" i="3"/>
  <c r="G1008" i="3"/>
  <c r="I1008" i="3"/>
  <c r="E1009" i="3"/>
  <c r="B1009" i="3" s="1"/>
  <c r="D1009" i="3"/>
  <c r="O1006" i="3"/>
  <c r="H1007" i="3"/>
  <c r="M1007" i="3" s="1"/>
  <c r="N1007" i="3" s="1"/>
  <c r="L1014" i="3" l="1"/>
  <c r="K1016" i="2"/>
  <c r="E1015" i="2"/>
  <c r="F1015" i="2" s="1"/>
  <c r="C1015" i="2"/>
  <c r="G1014" i="2" s="1"/>
  <c r="I1013" i="2"/>
  <c r="L1013" i="2" s="1"/>
  <c r="A1011" i="3" s="1"/>
  <c r="D1014" i="2"/>
  <c r="H1014" i="2" s="1"/>
  <c r="A1017" i="2"/>
  <c r="B1016" i="2"/>
  <c r="H1008" i="3"/>
  <c r="M1008" i="3" s="1"/>
  <c r="N1008" i="3" s="1"/>
  <c r="E1010" i="3"/>
  <c r="B1010" i="3" s="1"/>
  <c r="D1010" i="3"/>
  <c r="O1007" i="3"/>
  <c r="F1009" i="3"/>
  <c r="I1009" i="3"/>
  <c r="G1009" i="3"/>
  <c r="C1009" i="3"/>
  <c r="J1009" i="3" s="1"/>
  <c r="L1015" i="3" l="1"/>
  <c r="K1017" i="2"/>
  <c r="I1014" i="2"/>
  <c r="L1014" i="2" s="1"/>
  <c r="A1012" i="3" s="1"/>
  <c r="C1016" i="2"/>
  <c r="G1015" i="2" s="1"/>
  <c r="E1016" i="2"/>
  <c r="F1016" i="2" s="1"/>
  <c r="B1017" i="2"/>
  <c r="A1018" i="2"/>
  <c r="K1018" i="2" s="1"/>
  <c r="D1015" i="2"/>
  <c r="H1015" i="2" s="1"/>
  <c r="O1008" i="3"/>
  <c r="E1011" i="3"/>
  <c r="B1011" i="3" s="1"/>
  <c r="D1011" i="3"/>
  <c r="H1009" i="3"/>
  <c r="M1009" i="3" s="1"/>
  <c r="N1009" i="3" s="1"/>
  <c r="C1010" i="3"/>
  <c r="J1010" i="3" s="1"/>
  <c r="G1010" i="3"/>
  <c r="I1010" i="3"/>
  <c r="F1010" i="3"/>
  <c r="L1016" i="3" l="1"/>
  <c r="E1017" i="2"/>
  <c r="F1017" i="2" s="1"/>
  <c r="C1017" i="2"/>
  <c r="G1016" i="2" s="1"/>
  <c r="D1016" i="2"/>
  <c r="H1016" i="2" s="1"/>
  <c r="I1015" i="2"/>
  <c r="L1015" i="2" s="1"/>
  <c r="A1013" i="3" s="1"/>
  <c r="A1019" i="2"/>
  <c r="K1019" i="2" s="1"/>
  <c r="B1018" i="2"/>
  <c r="O1009" i="3"/>
  <c r="E1012" i="3"/>
  <c r="B1012" i="3" s="1"/>
  <c r="D1012" i="3"/>
  <c r="H1010" i="3"/>
  <c r="M1010" i="3" s="1"/>
  <c r="N1010" i="3" s="1"/>
  <c r="I1011" i="3"/>
  <c r="G1011" i="3"/>
  <c r="F1011" i="3"/>
  <c r="C1011" i="3"/>
  <c r="J1011" i="3" s="1"/>
  <c r="L1017" i="3" l="1"/>
  <c r="C1018" i="2"/>
  <c r="G1017" i="2" s="1"/>
  <c r="E1018" i="2"/>
  <c r="F1018" i="2" s="1"/>
  <c r="I1016" i="2"/>
  <c r="L1016" i="2" s="1"/>
  <c r="A1014" i="3" s="1"/>
  <c r="B1019" i="2"/>
  <c r="A1020" i="2"/>
  <c r="D1017" i="2"/>
  <c r="H1017" i="2" s="1"/>
  <c r="O1010" i="3"/>
  <c r="E1013" i="3"/>
  <c r="B1013" i="3" s="1"/>
  <c r="D1013" i="3"/>
  <c r="H1011" i="3"/>
  <c r="M1011" i="3" s="1"/>
  <c r="N1011" i="3" s="1"/>
  <c r="F1012" i="3"/>
  <c r="C1012" i="3"/>
  <c r="J1012" i="3" s="1"/>
  <c r="G1012" i="3"/>
  <c r="I1012" i="3"/>
  <c r="L1018" i="3" l="1"/>
  <c r="K1020" i="2"/>
  <c r="E1019" i="2"/>
  <c r="F1019" i="2" s="1"/>
  <c r="C1019" i="2"/>
  <c r="G1018" i="2" s="1"/>
  <c r="I1017" i="2"/>
  <c r="L1017" i="2" s="1"/>
  <c r="A1015" i="3" s="1"/>
  <c r="A1021" i="2"/>
  <c r="B1020" i="2"/>
  <c r="D1018" i="2"/>
  <c r="H1018" i="2" s="1"/>
  <c r="O1011" i="3"/>
  <c r="E1014" i="3"/>
  <c r="B1014" i="3" s="1"/>
  <c r="D1014" i="3"/>
  <c r="H1012" i="3"/>
  <c r="M1012" i="3" s="1"/>
  <c r="N1012" i="3" s="1"/>
  <c r="F1013" i="3"/>
  <c r="G1013" i="3"/>
  <c r="I1013" i="3"/>
  <c r="C1013" i="3"/>
  <c r="J1013" i="3" s="1"/>
  <c r="L1019" i="3" l="1"/>
  <c r="K1021" i="2"/>
  <c r="I1018" i="2"/>
  <c r="L1018" i="2" s="1"/>
  <c r="A1016" i="3" s="1"/>
  <c r="C1020" i="2"/>
  <c r="G1019" i="2" s="1"/>
  <c r="E1020" i="2"/>
  <c r="F1020" i="2" s="1"/>
  <c r="D1019" i="2"/>
  <c r="H1019" i="2" s="1"/>
  <c r="B1021" i="2"/>
  <c r="A1022" i="2"/>
  <c r="O1012" i="3"/>
  <c r="E1015" i="3"/>
  <c r="B1015" i="3" s="1"/>
  <c r="G1015" i="3" s="1"/>
  <c r="D1015" i="3"/>
  <c r="H1013" i="3"/>
  <c r="M1013" i="3" s="1"/>
  <c r="N1013" i="3" s="1"/>
  <c r="I1014" i="3"/>
  <c r="G1014" i="3"/>
  <c r="C1014" i="3"/>
  <c r="J1014" i="3" s="1"/>
  <c r="F1014" i="3"/>
  <c r="L1020" i="3" l="1"/>
  <c r="K1022" i="2"/>
  <c r="E1021" i="2"/>
  <c r="F1021" i="2" s="1"/>
  <c r="C1021" i="2"/>
  <c r="G1020" i="2" s="1"/>
  <c r="I1019" i="2"/>
  <c r="L1019" i="2" s="1"/>
  <c r="A1017" i="3" s="1"/>
  <c r="A1023" i="2"/>
  <c r="B1022" i="2"/>
  <c r="D1020" i="2"/>
  <c r="H1020" i="2" s="1"/>
  <c r="O1013" i="3"/>
  <c r="F1015" i="3"/>
  <c r="H1015" i="3" s="1"/>
  <c r="C1015" i="3"/>
  <c r="J1015" i="3" s="1"/>
  <c r="I1015" i="3"/>
  <c r="E1016" i="3"/>
  <c r="B1016" i="3" s="1"/>
  <c r="D1016" i="3"/>
  <c r="H1014" i="3"/>
  <c r="M1014" i="3" s="1"/>
  <c r="N1014" i="3" s="1"/>
  <c r="L1021" i="3" l="1"/>
  <c r="K1023" i="2"/>
  <c r="O1014" i="3"/>
  <c r="D1021" i="2"/>
  <c r="H1021" i="2" s="1"/>
  <c r="I1021" i="2" s="1"/>
  <c r="E1022" i="2"/>
  <c r="F1022" i="2" s="1"/>
  <c r="C1022" i="2"/>
  <c r="G1021" i="2" s="1"/>
  <c r="B1023" i="2"/>
  <c r="A1024" i="2"/>
  <c r="I1020" i="2"/>
  <c r="L1020" i="2" s="1"/>
  <c r="A1018" i="3" s="1"/>
  <c r="M1015" i="3"/>
  <c r="N1015" i="3" s="1"/>
  <c r="E1017" i="3"/>
  <c r="B1017" i="3" s="1"/>
  <c r="D1017" i="3"/>
  <c r="G1016" i="3"/>
  <c r="C1016" i="3"/>
  <c r="J1016" i="3" s="1"/>
  <c r="F1016" i="3"/>
  <c r="I1016" i="3"/>
  <c r="O1015" i="3" l="1"/>
  <c r="L1022" i="3"/>
  <c r="K1024" i="2"/>
  <c r="A1025" i="2"/>
  <c r="K1025" i="2" s="1"/>
  <c r="B1024" i="2"/>
  <c r="C1023" i="2"/>
  <c r="G1022" i="2" s="1"/>
  <c r="E1023" i="2"/>
  <c r="F1023" i="2" s="1"/>
  <c r="D1022" i="2"/>
  <c r="H1022" i="2" s="1"/>
  <c r="L1021" i="2"/>
  <c r="A1019" i="3" s="1"/>
  <c r="E1018" i="3"/>
  <c r="B1018" i="3" s="1"/>
  <c r="I1018" i="3" s="1"/>
  <c r="D1018" i="3"/>
  <c r="L1023" i="3"/>
  <c r="H1016" i="3"/>
  <c r="M1016" i="3" s="1"/>
  <c r="N1016" i="3" s="1"/>
  <c r="F1017" i="3"/>
  <c r="G1017" i="3"/>
  <c r="I1017" i="3"/>
  <c r="C1017" i="3"/>
  <c r="J1017" i="3" s="1"/>
  <c r="O1016" i="3" l="1"/>
  <c r="I1022" i="2"/>
  <c r="L1022" i="2" s="1"/>
  <c r="A1020" i="3" s="1"/>
  <c r="C1024" i="2"/>
  <c r="G1023" i="2" s="1"/>
  <c r="E1024" i="2"/>
  <c r="F1024" i="2" s="1"/>
  <c r="D1023" i="2"/>
  <c r="H1023" i="2" s="1"/>
  <c r="A1026" i="2"/>
  <c r="K1026" i="2" s="1"/>
  <c r="B1025" i="2"/>
  <c r="F1018" i="3"/>
  <c r="C1018" i="3"/>
  <c r="J1018" i="3" s="1"/>
  <c r="G1018" i="3"/>
  <c r="E1019" i="3"/>
  <c r="B1019" i="3" s="1"/>
  <c r="D1019" i="3"/>
  <c r="H1017" i="3"/>
  <c r="M1017" i="3" s="1"/>
  <c r="N1017" i="3" s="1"/>
  <c r="O1017" i="3" l="1"/>
  <c r="I1023" i="2"/>
  <c r="L1023" i="2" s="1"/>
  <c r="A1021" i="3" s="1"/>
  <c r="B1026" i="2"/>
  <c r="A1027" i="2"/>
  <c r="K1027" i="2" s="1"/>
  <c r="L1024" i="3"/>
  <c r="D1024" i="2"/>
  <c r="H1024" i="2" s="1"/>
  <c r="E1025" i="2"/>
  <c r="F1025" i="2" s="1"/>
  <c r="C1025" i="2"/>
  <c r="G1024" i="2" s="1"/>
  <c r="H1018" i="3"/>
  <c r="M1018" i="3" s="1"/>
  <c r="N1018" i="3" s="1"/>
  <c r="O1018" i="3" s="1"/>
  <c r="E1020" i="3"/>
  <c r="B1020" i="3" s="1"/>
  <c r="D1020" i="3"/>
  <c r="C1019" i="3"/>
  <c r="J1019" i="3" s="1"/>
  <c r="F1019" i="3"/>
  <c r="G1019" i="3"/>
  <c r="I1019" i="3"/>
  <c r="L1025" i="3" l="1"/>
  <c r="C1026" i="2"/>
  <c r="G1025" i="2" s="1"/>
  <c r="E1026" i="2"/>
  <c r="F1026" i="2" s="1"/>
  <c r="I1024" i="2"/>
  <c r="L1024" i="2" s="1"/>
  <c r="A1022" i="3" s="1"/>
  <c r="D1025" i="2"/>
  <c r="H1025" i="2" s="1"/>
  <c r="A1028" i="2"/>
  <c r="K1028" i="2" s="1"/>
  <c r="B1027" i="2"/>
  <c r="E1021" i="3"/>
  <c r="B1021" i="3" s="1"/>
  <c r="D1021" i="3"/>
  <c r="H1019" i="3"/>
  <c r="M1019" i="3" s="1"/>
  <c r="N1019" i="3" s="1"/>
  <c r="O1019" i="3" s="1"/>
  <c r="G1020" i="3"/>
  <c r="C1020" i="3"/>
  <c r="J1020" i="3" s="1"/>
  <c r="F1020" i="3"/>
  <c r="I1020" i="3"/>
  <c r="L1026" i="3" l="1"/>
  <c r="I1025" i="2"/>
  <c r="L1025" i="2" s="1"/>
  <c r="A1023" i="3" s="1"/>
  <c r="C1027" i="2"/>
  <c r="G1026" i="2" s="1"/>
  <c r="E1027" i="2"/>
  <c r="F1027" i="2" s="1"/>
  <c r="D1026" i="2"/>
  <c r="H1026" i="2" s="1"/>
  <c r="A1029" i="2"/>
  <c r="K1029" i="2" s="1"/>
  <c r="B1028" i="2"/>
  <c r="E1022" i="3"/>
  <c r="B1022" i="3" s="1"/>
  <c r="D1022" i="3"/>
  <c r="H1020" i="3"/>
  <c r="M1020" i="3" s="1"/>
  <c r="N1020" i="3" s="1"/>
  <c r="O1020" i="3" s="1"/>
  <c r="I1021" i="3"/>
  <c r="C1021" i="3"/>
  <c r="J1021" i="3" s="1"/>
  <c r="F1021" i="3"/>
  <c r="G1021" i="3"/>
  <c r="L1027" i="3" l="1"/>
  <c r="B1029" i="2"/>
  <c r="A1030" i="2"/>
  <c r="I1026" i="2"/>
  <c r="L1026" i="2" s="1"/>
  <c r="A1024" i="3" s="1"/>
  <c r="D1027" i="2"/>
  <c r="H1027" i="2" s="1"/>
  <c r="C1028" i="2"/>
  <c r="G1027" i="2" s="1"/>
  <c r="E1028" i="2"/>
  <c r="F1028" i="2" s="1"/>
  <c r="E1023" i="3"/>
  <c r="B1023" i="3" s="1"/>
  <c r="D1023" i="3"/>
  <c r="H1021" i="3"/>
  <c r="M1021" i="3" s="1"/>
  <c r="N1021" i="3" s="1"/>
  <c r="O1021" i="3" s="1"/>
  <c r="F1022" i="3"/>
  <c r="I1022" i="3"/>
  <c r="G1022" i="3"/>
  <c r="C1022" i="3"/>
  <c r="J1022" i="3" s="1"/>
  <c r="L1028" i="3" l="1"/>
  <c r="K1030" i="2"/>
  <c r="D1028" i="2"/>
  <c r="H1028" i="2" s="1"/>
  <c r="I1027" i="2"/>
  <c r="L1027" i="2" s="1"/>
  <c r="A1025" i="3" s="1"/>
  <c r="B1030" i="2"/>
  <c r="A1031" i="2"/>
  <c r="C1029" i="2"/>
  <c r="G1028" i="2" s="1"/>
  <c r="E1029" i="2"/>
  <c r="F1029" i="2" s="1"/>
  <c r="E1024" i="3"/>
  <c r="B1024" i="3" s="1"/>
  <c r="I1024" i="3" s="1"/>
  <c r="D1024" i="3"/>
  <c r="H1022" i="3"/>
  <c r="M1022" i="3" s="1"/>
  <c r="N1022" i="3" s="1"/>
  <c r="O1022" i="3" s="1"/>
  <c r="I1023" i="3"/>
  <c r="C1023" i="3"/>
  <c r="J1023" i="3" s="1"/>
  <c r="F1023" i="3"/>
  <c r="G1023" i="3"/>
  <c r="L1029" i="3" l="1"/>
  <c r="K1031" i="2"/>
  <c r="D1029" i="2"/>
  <c r="H1029" i="2" s="1"/>
  <c r="A1032" i="2"/>
  <c r="B1031" i="2"/>
  <c r="C1030" i="2"/>
  <c r="G1029" i="2" s="1"/>
  <c r="E1030" i="2"/>
  <c r="F1030" i="2" s="1"/>
  <c r="I1028" i="2"/>
  <c r="L1028" i="2" s="1"/>
  <c r="A1026" i="3" s="1"/>
  <c r="C1024" i="3"/>
  <c r="J1024" i="3" s="1"/>
  <c r="G1024" i="3"/>
  <c r="F1024" i="3"/>
  <c r="E1025" i="3"/>
  <c r="B1025" i="3" s="1"/>
  <c r="D1025" i="3"/>
  <c r="H1023" i="3"/>
  <c r="M1023" i="3" s="1"/>
  <c r="N1023" i="3" s="1"/>
  <c r="O1023" i="3" s="1"/>
  <c r="L1030" i="3" l="1"/>
  <c r="K1032" i="2"/>
  <c r="I1029" i="2"/>
  <c r="D1030" i="2"/>
  <c r="H1030" i="2" s="1"/>
  <c r="A1033" i="2"/>
  <c r="B1032" i="2"/>
  <c r="L1029" i="2"/>
  <c r="A1027" i="3" s="1"/>
  <c r="E1031" i="2"/>
  <c r="F1031" i="2" s="1"/>
  <c r="C1031" i="2"/>
  <c r="G1030" i="2" s="1"/>
  <c r="H1024" i="3"/>
  <c r="M1024" i="3" s="1"/>
  <c r="N1024" i="3" s="1"/>
  <c r="O1024" i="3" s="1"/>
  <c r="E1026" i="3"/>
  <c r="B1026" i="3" s="1"/>
  <c r="D1026" i="3"/>
  <c r="C1025" i="3"/>
  <c r="J1025" i="3" s="1"/>
  <c r="F1025" i="3"/>
  <c r="G1025" i="3"/>
  <c r="I1025" i="3"/>
  <c r="L1031" i="3" l="1"/>
  <c r="K1033" i="2"/>
  <c r="D1031" i="2"/>
  <c r="H1031" i="2" s="1"/>
  <c r="C1032" i="2"/>
  <c r="G1031" i="2" s="1"/>
  <c r="E1032" i="2"/>
  <c r="F1032" i="2" s="1"/>
  <c r="B1033" i="2"/>
  <c r="A1034" i="2"/>
  <c r="K1034" i="2" s="1"/>
  <c r="I1030" i="2"/>
  <c r="L1030" i="2" s="1"/>
  <c r="A1028" i="3" s="1"/>
  <c r="E1027" i="3"/>
  <c r="B1027" i="3" s="1"/>
  <c r="D1027" i="3"/>
  <c r="H1025" i="3"/>
  <c r="M1025" i="3" s="1"/>
  <c r="N1025" i="3" s="1"/>
  <c r="O1025" i="3" s="1"/>
  <c r="F1026" i="3"/>
  <c r="I1026" i="3"/>
  <c r="G1026" i="3"/>
  <c r="C1026" i="3"/>
  <c r="J1026" i="3" s="1"/>
  <c r="L1032" i="3" l="1"/>
  <c r="I1031" i="2"/>
  <c r="L1031" i="2" s="1"/>
  <c r="A1029" i="3" s="1"/>
  <c r="E1033" i="2"/>
  <c r="F1033" i="2" s="1"/>
  <c r="C1033" i="2"/>
  <c r="G1032" i="2" s="1"/>
  <c r="D1032" i="2"/>
  <c r="H1032" i="2" s="1"/>
  <c r="A1035" i="2"/>
  <c r="B1034" i="2"/>
  <c r="E1028" i="3"/>
  <c r="B1028" i="3" s="1"/>
  <c r="D1028" i="3"/>
  <c r="H1026" i="3"/>
  <c r="M1026" i="3" s="1"/>
  <c r="N1026" i="3" s="1"/>
  <c r="O1026" i="3" s="1"/>
  <c r="F1027" i="3"/>
  <c r="G1027" i="3"/>
  <c r="I1027" i="3"/>
  <c r="C1027" i="3"/>
  <c r="J1027" i="3" s="1"/>
  <c r="L1033" i="3" l="1"/>
  <c r="K1035" i="2"/>
  <c r="I1032" i="2"/>
  <c r="L1032" i="2" s="1"/>
  <c r="A1030" i="3" s="1"/>
  <c r="D1033" i="2"/>
  <c r="H1033" i="2" s="1"/>
  <c r="C1034" i="2"/>
  <c r="G1033" i="2" s="1"/>
  <c r="E1034" i="2"/>
  <c r="F1034" i="2" s="1"/>
  <c r="B1035" i="2"/>
  <c r="A1036" i="2"/>
  <c r="E1029" i="3"/>
  <c r="B1029" i="3" s="1"/>
  <c r="D1029" i="3"/>
  <c r="H1027" i="3"/>
  <c r="M1027" i="3" s="1"/>
  <c r="N1027" i="3" s="1"/>
  <c r="O1027" i="3" s="1"/>
  <c r="C1028" i="3"/>
  <c r="J1028" i="3" s="1"/>
  <c r="F1028" i="3"/>
  <c r="I1028" i="3"/>
  <c r="G1028" i="3"/>
  <c r="L1034" i="3" l="1"/>
  <c r="K1036" i="2"/>
  <c r="E1035" i="2"/>
  <c r="F1035" i="2" s="1"/>
  <c r="C1035" i="2"/>
  <c r="G1034" i="2" s="1"/>
  <c r="D1034" i="2"/>
  <c r="H1034" i="2" s="1"/>
  <c r="I1033" i="2"/>
  <c r="L1033" i="2" s="1"/>
  <c r="A1031" i="3" s="1"/>
  <c r="A1037" i="2"/>
  <c r="K1037" i="2" s="1"/>
  <c r="B1036" i="2"/>
  <c r="E1030" i="3"/>
  <c r="B1030" i="3" s="1"/>
  <c r="D1030" i="3"/>
  <c r="H1028" i="3"/>
  <c r="M1028" i="3" s="1"/>
  <c r="N1028" i="3" s="1"/>
  <c r="O1028" i="3" s="1"/>
  <c r="I1029" i="3"/>
  <c r="C1029" i="3"/>
  <c r="J1029" i="3" s="1"/>
  <c r="F1029" i="3"/>
  <c r="G1029" i="3"/>
  <c r="L1035" i="3" l="1"/>
  <c r="C1036" i="2"/>
  <c r="G1035" i="2" s="1"/>
  <c r="E1036" i="2"/>
  <c r="F1036" i="2" s="1"/>
  <c r="I1034" i="2"/>
  <c r="L1034" i="2" s="1"/>
  <c r="A1032" i="3" s="1"/>
  <c r="A1038" i="2"/>
  <c r="B1037" i="2"/>
  <c r="D1035" i="2"/>
  <c r="H1035" i="2" s="1"/>
  <c r="E1031" i="3"/>
  <c r="B1031" i="3" s="1"/>
  <c r="D1031" i="3"/>
  <c r="H1029" i="3"/>
  <c r="M1029" i="3" s="1"/>
  <c r="N1029" i="3" s="1"/>
  <c r="O1029" i="3" s="1"/>
  <c r="I1030" i="3"/>
  <c r="G1030" i="3"/>
  <c r="C1030" i="3"/>
  <c r="J1030" i="3" s="1"/>
  <c r="F1030" i="3"/>
  <c r="L1036" i="3" l="1"/>
  <c r="K1038" i="2"/>
  <c r="I1035" i="2"/>
  <c r="L1035" i="2" s="1"/>
  <c r="A1033" i="3" s="1"/>
  <c r="C1037" i="2"/>
  <c r="G1036" i="2" s="1"/>
  <c r="E1037" i="2"/>
  <c r="F1037" i="2" s="1"/>
  <c r="D1036" i="2"/>
  <c r="H1036" i="2" s="1"/>
  <c r="A1039" i="2"/>
  <c r="K1039" i="2" s="1"/>
  <c r="B1038" i="2"/>
  <c r="E1032" i="3"/>
  <c r="B1032" i="3" s="1"/>
  <c r="D1032" i="3"/>
  <c r="H1030" i="3"/>
  <c r="M1030" i="3" s="1"/>
  <c r="N1030" i="3" s="1"/>
  <c r="O1030" i="3" s="1"/>
  <c r="G1031" i="3"/>
  <c r="I1031" i="3"/>
  <c r="C1031" i="3"/>
  <c r="J1031" i="3" s="1"/>
  <c r="F1031" i="3"/>
  <c r="L1037" i="3" l="1"/>
  <c r="B1039" i="2"/>
  <c r="A1040" i="2"/>
  <c r="I1036" i="2"/>
  <c r="L1036" i="2" s="1"/>
  <c r="A1034" i="3" s="1"/>
  <c r="D1037" i="2"/>
  <c r="H1037" i="2" s="1"/>
  <c r="C1038" i="2"/>
  <c r="G1037" i="2" s="1"/>
  <c r="E1038" i="2"/>
  <c r="F1038" i="2" s="1"/>
  <c r="E1033" i="3"/>
  <c r="B1033" i="3" s="1"/>
  <c r="D1033" i="3"/>
  <c r="H1031" i="3"/>
  <c r="M1031" i="3" s="1"/>
  <c r="N1031" i="3" s="1"/>
  <c r="O1031" i="3" s="1"/>
  <c r="C1032" i="3"/>
  <c r="J1032" i="3" s="1"/>
  <c r="F1032" i="3"/>
  <c r="I1032" i="3"/>
  <c r="G1032" i="3"/>
  <c r="L1038" i="3" l="1"/>
  <c r="K1040" i="2"/>
  <c r="I1037" i="2"/>
  <c r="L1037" i="2" s="1"/>
  <c r="A1035" i="3" s="1"/>
  <c r="B1040" i="2"/>
  <c r="A1041" i="2"/>
  <c r="D1038" i="2"/>
  <c r="H1038" i="2" s="1"/>
  <c r="E1039" i="2"/>
  <c r="F1039" i="2" s="1"/>
  <c r="C1039" i="2"/>
  <c r="G1038" i="2" s="1"/>
  <c r="E1034" i="3"/>
  <c r="B1034" i="3" s="1"/>
  <c r="D1034" i="3"/>
  <c r="H1032" i="3"/>
  <c r="M1032" i="3" s="1"/>
  <c r="N1032" i="3" s="1"/>
  <c r="O1032" i="3" s="1"/>
  <c r="C1033" i="3"/>
  <c r="J1033" i="3" s="1"/>
  <c r="F1033" i="3"/>
  <c r="G1033" i="3"/>
  <c r="I1033" i="3"/>
  <c r="L1039" i="3" l="1"/>
  <c r="K1041" i="2"/>
  <c r="D1039" i="2"/>
  <c r="H1039" i="2" s="1"/>
  <c r="A1042" i="2"/>
  <c r="B1041" i="2"/>
  <c r="E1040" i="2"/>
  <c r="F1040" i="2" s="1"/>
  <c r="C1040" i="2"/>
  <c r="G1039" i="2" s="1"/>
  <c r="I1038" i="2"/>
  <c r="L1038" i="2" s="1"/>
  <c r="A1036" i="3" s="1"/>
  <c r="D1036" i="3" s="1"/>
  <c r="E1035" i="3"/>
  <c r="B1035" i="3" s="1"/>
  <c r="D1035" i="3"/>
  <c r="H1033" i="3"/>
  <c r="M1033" i="3" s="1"/>
  <c r="N1033" i="3" s="1"/>
  <c r="O1033" i="3" s="1"/>
  <c r="G1034" i="3"/>
  <c r="C1034" i="3"/>
  <c r="J1034" i="3" s="1"/>
  <c r="F1034" i="3"/>
  <c r="I1034" i="3"/>
  <c r="L1040" i="3" l="1"/>
  <c r="K1042" i="2"/>
  <c r="D1040" i="2"/>
  <c r="H1040" i="2" s="1"/>
  <c r="E1041" i="2"/>
  <c r="F1041" i="2" s="1"/>
  <c r="C1041" i="2"/>
  <c r="G1040" i="2" s="1"/>
  <c r="A1043" i="2"/>
  <c r="K1043" i="2" s="1"/>
  <c r="B1042" i="2"/>
  <c r="I1039" i="2"/>
  <c r="L1039" i="2" s="1"/>
  <c r="A1037" i="3" s="1"/>
  <c r="E1036" i="3"/>
  <c r="B1036" i="3" s="1"/>
  <c r="F1036" i="3" s="1"/>
  <c r="H1034" i="3"/>
  <c r="M1034" i="3" s="1"/>
  <c r="N1034" i="3" s="1"/>
  <c r="O1034" i="3" s="1"/>
  <c r="G1035" i="3"/>
  <c r="F1035" i="3"/>
  <c r="I1035" i="3"/>
  <c r="C1035" i="3"/>
  <c r="J1035" i="3" s="1"/>
  <c r="L1041" i="3" l="1"/>
  <c r="D1041" i="2"/>
  <c r="H1041" i="2" s="1"/>
  <c r="C1042" i="2"/>
  <c r="G1041" i="2" s="1"/>
  <c r="E1042" i="2"/>
  <c r="F1042" i="2" s="1"/>
  <c r="A1044" i="2"/>
  <c r="K1044" i="2" s="1"/>
  <c r="B1043" i="2"/>
  <c r="I1040" i="2"/>
  <c r="L1040" i="2" s="1"/>
  <c r="A1038" i="3" s="1"/>
  <c r="I1036" i="3"/>
  <c r="G1036" i="3"/>
  <c r="H1036" i="3" s="1"/>
  <c r="C1036" i="3"/>
  <c r="J1036" i="3" s="1"/>
  <c r="E1037" i="3"/>
  <c r="B1037" i="3" s="1"/>
  <c r="D1037" i="3"/>
  <c r="H1035" i="3"/>
  <c r="M1035" i="3" s="1"/>
  <c r="N1035" i="3" s="1"/>
  <c r="O1035" i="3" s="1"/>
  <c r="L1042" i="3" l="1"/>
  <c r="D1042" i="2"/>
  <c r="H1042" i="2" s="1"/>
  <c r="C1043" i="2"/>
  <c r="G1042" i="2" s="1"/>
  <c r="E1043" i="2"/>
  <c r="F1043" i="2" s="1"/>
  <c r="B1044" i="2"/>
  <c r="A1045" i="2"/>
  <c r="K1045" i="2" s="1"/>
  <c r="I1041" i="2"/>
  <c r="L1041" i="2" s="1"/>
  <c r="A1039" i="3" s="1"/>
  <c r="M1036" i="3"/>
  <c r="N1036" i="3" s="1"/>
  <c r="O1036" i="3" s="1"/>
  <c r="E1038" i="3"/>
  <c r="B1038" i="3" s="1"/>
  <c r="D1038" i="3"/>
  <c r="C1037" i="3"/>
  <c r="J1037" i="3" s="1"/>
  <c r="F1037" i="3"/>
  <c r="G1037" i="3"/>
  <c r="I1037" i="3"/>
  <c r="L1043" i="3" l="1"/>
  <c r="B1045" i="2"/>
  <c r="A1046" i="2"/>
  <c r="E1044" i="2"/>
  <c r="F1044" i="2" s="1"/>
  <c r="C1044" i="2"/>
  <c r="G1043" i="2" s="1"/>
  <c r="D1043" i="2"/>
  <c r="H1043" i="2" s="1"/>
  <c r="I1042" i="2"/>
  <c r="L1042" i="2" s="1"/>
  <c r="A1040" i="3" s="1"/>
  <c r="E1039" i="3"/>
  <c r="B1039" i="3" s="1"/>
  <c r="F1039" i="3" s="1"/>
  <c r="D1039" i="3"/>
  <c r="H1037" i="3"/>
  <c r="M1037" i="3" s="1"/>
  <c r="N1037" i="3" s="1"/>
  <c r="O1037" i="3" s="1"/>
  <c r="G1038" i="3"/>
  <c r="F1038" i="3"/>
  <c r="I1038" i="3"/>
  <c r="C1038" i="3"/>
  <c r="J1038" i="3" s="1"/>
  <c r="L1044" i="3" l="1"/>
  <c r="K1046" i="2"/>
  <c r="I1043" i="2"/>
  <c r="L1043" i="2" s="1"/>
  <c r="A1041" i="3" s="1"/>
  <c r="A1047" i="2"/>
  <c r="B1046" i="2"/>
  <c r="D1044" i="2"/>
  <c r="H1044" i="2" s="1"/>
  <c r="C1045" i="2"/>
  <c r="G1044" i="2" s="1"/>
  <c r="E1045" i="2"/>
  <c r="F1045" i="2" s="1"/>
  <c r="C1039" i="3"/>
  <c r="J1039" i="3" s="1"/>
  <c r="G1039" i="3"/>
  <c r="H1039" i="3" s="1"/>
  <c r="I1039" i="3"/>
  <c r="E1040" i="3"/>
  <c r="B1040" i="3" s="1"/>
  <c r="D1040" i="3"/>
  <c r="H1038" i="3"/>
  <c r="M1038" i="3" s="1"/>
  <c r="N1038" i="3" s="1"/>
  <c r="O1038" i="3" s="1"/>
  <c r="L1045" i="3" l="1"/>
  <c r="K1047" i="2"/>
  <c r="D1045" i="2"/>
  <c r="H1045" i="2" s="1"/>
  <c r="E1046" i="2"/>
  <c r="F1046" i="2" s="1"/>
  <c r="C1046" i="2"/>
  <c r="G1045" i="2" s="1"/>
  <c r="B1047" i="2"/>
  <c r="A1048" i="2"/>
  <c r="I1044" i="2"/>
  <c r="L1044" i="2" s="1"/>
  <c r="A1042" i="3" s="1"/>
  <c r="M1039" i="3"/>
  <c r="N1039" i="3" s="1"/>
  <c r="O1039" i="3" s="1"/>
  <c r="E1041" i="3"/>
  <c r="B1041" i="3" s="1"/>
  <c r="D1041" i="3"/>
  <c r="F1040" i="3"/>
  <c r="I1040" i="3"/>
  <c r="G1040" i="3"/>
  <c r="C1040" i="3"/>
  <c r="J1040" i="3" s="1"/>
  <c r="L1046" i="3" l="1"/>
  <c r="K1048" i="2"/>
  <c r="D1046" i="2"/>
  <c r="H1046" i="2" s="1"/>
  <c r="A1049" i="2"/>
  <c r="B1048" i="2"/>
  <c r="C1047" i="2"/>
  <c r="G1046" i="2" s="1"/>
  <c r="E1047" i="2"/>
  <c r="F1047" i="2" s="1"/>
  <c r="I1045" i="2"/>
  <c r="L1045" i="2" s="1"/>
  <c r="A1043" i="3" s="1"/>
  <c r="E1042" i="3"/>
  <c r="B1042" i="3" s="1"/>
  <c r="G1042" i="3" s="1"/>
  <c r="D1042" i="3"/>
  <c r="H1040" i="3"/>
  <c r="M1040" i="3" s="1"/>
  <c r="N1040" i="3" s="1"/>
  <c r="O1040" i="3" s="1"/>
  <c r="C1041" i="3"/>
  <c r="J1041" i="3" s="1"/>
  <c r="F1041" i="3"/>
  <c r="G1041" i="3"/>
  <c r="I1041" i="3"/>
  <c r="L1047" i="3" l="1"/>
  <c r="K1049" i="2"/>
  <c r="E1048" i="2"/>
  <c r="F1048" i="2" s="1"/>
  <c r="C1048" i="2"/>
  <c r="G1047" i="2" s="1"/>
  <c r="B1049" i="2"/>
  <c r="A1050" i="2"/>
  <c r="K1050" i="2" s="1"/>
  <c r="D1047" i="2"/>
  <c r="H1047" i="2" s="1"/>
  <c r="I1046" i="2"/>
  <c r="L1046" i="2" s="1"/>
  <c r="A1044" i="3" s="1"/>
  <c r="C1042" i="3"/>
  <c r="J1042" i="3" s="1"/>
  <c r="F1042" i="3"/>
  <c r="H1042" i="3" s="1"/>
  <c r="E1043" i="3"/>
  <c r="B1043" i="3" s="1"/>
  <c r="D1043" i="3"/>
  <c r="I1042" i="3"/>
  <c r="H1041" i="3"/>
  <c r="M1041" i="3" s="1"/>
  <c r="N1041" i="3" s="1"/>
  <c r="O1041" i="3" s="1"/>
  <c r="L1048" i="3" l="1"/>
  <c r="E1049" i="2"/>
  <c r="F1049" i="2" s="1"/>
  <c r="C1049" i="2"/>
  <c r="G1048" i="2" s="1"/>
  <c r="D1048" i="2"/>
  <c r="H1048" i="2" s="1"/>
  <c r="I1047" i="2"/>
  <c r="L1047" i="2" s="1"/>
  <c r="A1045" i="3" s="1"/>
  <c r="A1051" i="2"/>
  <c r="B1050" i="2"/>
  <c r="M1042" i="3"/>
  <c r="N1042" i="3" s="1"/>
  <c r="O1042" i="3" s="1"/>
  <c r="E1044" i="3"/>
  <c r="B1044" i="3" s="1"/>
  <c r="F1044" i="3" s="1"/>
  <c r="D1044" i="3"/>
  <c r="F1043" i="3"/>
  <c r="G1043" i="3"/>
  <c r="I1043" i="3"/>
  <c r="C1043" i="3"/>
  <c r="J1043" i="3" s="1"/>
  <c r="L1049" i="3" l="1"/>
  <c r="K1051" i="2"/>
  <c r="D1049" i="2"/>
  <c r="H1049" i="2" s="1"/>
  <c r="C1050" i="2"/>
  <c r="G1049" i="2" s="1"/>
  <c r="E1050" i="2"/>
  <c r="F1050" i="2" s="1"/>
  <c r="A1052" i="2"/>
  <c r="K1052" i="2" s="1"/>
  <c r="B1051" i="2"/>
  <c r="I1048" i="2"/>
  <c r="L1048" i="2" s="1"/>
  <c r="A1046" i="3" s="1"/>
  <c r="I1044" i="3"/>
  <c r="G1044" i="3"/>
  <c r="H1044" i="3" s="1"/>
  <c r="C1044" i="3"/>
  <c r="J1044" i="3" s="1"/>
  <c r="E1045" i="3"/>
  <c r="B1045" i="3" s="1"/>
  <c r="D1045" i="3"/>
  <c r="H1043" i="3"/>
  <c r="M1043" i="3" s="1"/>
  <c r="N1043" i="3" s="1"/>
  <c r="O1043" i="3" s="1"/>
  <c r="L1050" i="3" l="1"/>
  <c r="E1051" i="2"/>
  <c r="F1051" i="2" s="1"/>
  <c r="C1051" i="2"/>
  <c r="G1050" i="2" s="1"/>
  <c r="A1053" i="2"/>
  <c r="B1052" i="2"/>
  <c r="D1050" i="2"/>
  <c r="H1050" i="2" s="1"/>
  <c r="I1049" i="2"/>
  <c r="L1049" i="2" s="1"/>
  <c r="A1047" i="3" s="1"/>
  <c r="M1044" i="3"/>
  <c r="N1044" i="3" s="1"/>
  <c r="O1044" i="3" s="1"/>
  <c r="E1046" i="3"/>
  <c r="B1046" i="3" s="1"/>
  <c r="D1046" i="3"/>
  <c r="C1045" i="3"/>
  <c r="J1045" i="3" s="1"/>
  <c r="F1045" i="3"/>
  <c r="G1045" i="3"/>
  <c r="I1045" i="3"/>
  <c r="L1051" i="3" l="1"/>
  <c r="K1053" i="2"/>
  <c r="B1053" i="2"/>
  <c r="A1054" i="2"/>
  <c r="I1050" i="2"/>
  <c r="L1050" i="2" s="1"/>
  <c r="A1048" i="3" s="1"/>
  <c r="C1052" i="2"/>
  <c r="G1051" i="2" s="1"/>
  <c r="E1052" i="2"/>
  <c r="F1052" i="2" s="1"/>
  <c r="D1051" i="2"/>
  <c r="H1051" i="2" s="1"/>
  <c r="E1047" i="3"/>
  <c r="B1047" i="3" s="1"/>
  <c r="D1047" i="3"/>
  <c r="H1045" i="3"/>
  <c r="M1045" i="3" s="1"/>
  <c r="N1045" i="3" s="1"/>
  <c r="O1045" i="3" s="1"/>
  <c r="F1046" i="3"/>
  <c r="I1046" i="3"/>
  <c r="G1046" i="3"/>
  <c r="C1046" i="3"/>
  <c r="J1046" i="3" s="1"/>
  <c r="L1052" i="3" l="1"/>
  <c r="K1054" i="2"/>
  <c r="D1052" i="2"/>
  <c r="H1052" i="2" s="1"/>
  <c r="B1054" i="2"/>
  <c r="A1055" i="2"/>
  <c r="I1051" i="2"/>
  <c r="L1051" i="2" s="1"/>
  <c r="A1049" i="3" s="1"/>
  <c r="E1053" i="2"/>
  <c r="F1053" i="2" s="1"/>
  <c r="C1053" i="2"/>
  <c r="G1052" i="2" s="1"/>
  <c r="E1048" i="3"/>
  <c r="B1048" i="3" s="1"/>
  <c r="D1048" i="3"/>
  <c r="H1046" i="3"/>
  <c r="M1046" i="3" s="1"/>
  <c r="N1046" i="3" s="1"/>
  <c r="O1046" i="3" s="1"/>
  <c r="F1047" i="3"/>
  <c r="G1047" i="3"/>
  <c r="I1047" i="3"/>
  <c r="C1047" i="3"/>
  <c r="J1047" i="3" s="1"/>
  <c r="L1053" i="3" l="1"/>
  <c r="K1055" i="2"/>
  <c r="D1053" i="2"/>
  <c r="H1053" i="2" s="1"/>
  <c r="I1052" i="2"/>
  <c r="L1052" i="2" s="1"/>
  <c r="A1050" i="3" s="1"/>
  <c r="C1054" i="2"/>
  <c r="G1053" i="2" s="1"/>
  <c r="E1054" i="2"/>
  <c r="F1054" i="2" s="1"/>
  <c r="A1056" i="2"/>
  <c r="B1055" i="2"/>
  <c r="E1049" i="3"/>
  <c r="B1049" i="3" s="1"/>
  <c r="D1049" i="3"/>
  <c r="H1047" i="3"/>
  <c r="M1047" i="3" s="1"/>
  <c r="N1047" i="3" s="1"/>
  <c r="O1047" i="3" s="1"/>
  <c r="F1048" i="3"/>
  <c r="G1048" i="3"/>
  <c r="C1048" i="3"/>
  <c r="J1048" i="3" s="1"/>
  <c r="I1048" i="3"/>
  <c r="L1054" i="3" l="1"/>
  <c r="K1056" i="2"/>
  <c r="I1053" i="2"/>
  <c r="L1053" i="2" s="1"/>
  <c r="A1051" i="3" s="1"/>
  <c r="E1055" i="2"/>
  <c r="F1055" i="2" s="1"/>
  <c r="C1055" i="2"/>
  <c r="G1054" i="2" s="1"/>
  <c r="A1057" i="2"/>
  <c r="B1056" i="2"/>
  <c r="D1054" i="2"/>
  <c r="H1054" i="2" s="1"/>
  <c r="E1050" i="3"/>
  <c r="B1050" i="3" s="1"/>
  <c r="D1050" i="3"/>
  <c r="H1048" i="3"/>
  <c r="M1048" i="3" s="1"/>
  <c r="N1048" i="3" s="1"/>
  <c r="O1048" i="3" s="1"/>
  <c r="I1049" i="3"/>
  <c r="C1049" i="3"/>
  <c r="J1049" i="3" s="1"/>
  <c r="F1049" i="3"/>
  <c r="G1049" i="3"/>
  <c r="L1055" i="3" l="1"/>
  <c r="K1057" i="2"/>
  <c r="A1058" i="2"/>
  <c r="K1058" i="2" s="1"/>
  <c r="B1057" i="2"/>
  <c r="D1055" i="2"/>
  <c r="H1055" i="2" s="1"/>
  <c r="I1054" i="2"/>
  <c r="L1054" i="2" s="1"/>
  <c r="A1052" i="3" s="1"/>
  <c r="C1056" i="2"/>
  <c r="G1055" i="2" s="1"/>
  <c r="E1056" i="2"/>
  <c r="F1056" i="2" s="1"/>
  <c r="E1051" i="3"/>
  <c r="B1051" i="3" s="1"/>
  <c r="D1051" i="3"/>
  <c r="H1049" i="3"/>
  <c r="M1049" i="3" s="1"/>
  <c r="N1049" i="3" s="1"/>
  <c r="O1049" i="3" s="1"/>
  <c r="I1050" i="3"/>
  <c r="C1050" i="3"/>
  <c r="J1050" i="3" s="1"/>
  <c r="F1050" i="3"/>
  <c r="G1050" i="3"/>
  <c r="L1056" i="3" l="1"/>
  <c r="I1055" i="2"/>
  <c r="L1055" i="2" s="1"/>
  <c r="A1053" i="3" s="1"/>
  <c r="C1057" i="2"/>
  <c r="G1056" i="2" s="1"/>
  <c r="E1057" i="2"/>
  <c r="F1057" i="2" s="1"/>
  <c r="D1056" i="2"/>
  <c r="H1056" i="2" s="1"/>
  <c r="B1058" i="2"/>
  <c r="A1059" i="2"/>
  <c r="E1052" i="3"/>
  <c r="B1052" i="3" s="1"/>
  <c r="D1052" i="3"/>
  <c r="H1050" i="3"/>
  <c r="M1050" i="3" s="1"/>
  <c r="N1050" i="3" s="1"/>
  <c r="O1050" i="3" s="1"/>
  <c r="F1051" i="3"/>
  <c r="G1051" i="3"/>
  <c r="I1051" i="3"/>
  <c r="C1051" i="3"/>
  <c r="J1051" i="3" s="1"/>
  <c r="L1057" i="3" l="1"/>
  <c r="K1059" i="2"/>
  <c r="E1058" i="2"/>
  <c r="F1058" i="2" s="1"/>
  <c r="C1058" i="2"/>
  <c r="G1057" i="2" s="1"/>
  <c r="I1056" i="2"/>
  <c r="L1056" i="2" s="1"/>
  <c r="A1054" i="3" s="1"/>
  <c r="A1060" i="2"/>
  <c r="B1059" i="2"/>
  <c r="D1057" i="2"/>
  <c r="H1057" i="2" s="1"/>
  <c r="E1053" i="3"/>
  <c r="B1053" i="3" s="1"/>
  <c r="D1053" i="3"/>
  <c r="H1051" i="3"/>
  <c r="M1051" i="3" s="1"/>
  <c r="N1051" i="3" s="1"/>
  <c r="O1051" i="3" s="1"/>
  <c r="I1052" i="3"/>
  <c r="G1052" i="3"/>
  <c r="C1052" i="3"/>
  <c r="J1052" i="3" s="1"/>
  <c r="F1052" i="3"/>
  <c r="L1058" i="3" l="1"/>
  <c r="K1060" i="2"/>
  <c r="E1059" i="2"/>
  <c r="F1059" i="2" s="1"/>
  <c r="C1059" i="2"/>
  <c r="G1058" i="2" s="1"/>
  <c r="B1060" i="2"/>
  <c r="A1061" i="2"/>
  <c r="D1058" i="2"/>
  <c r="H1058" i="2" s="1"/>
  <c r="I1057" i="2"/>
  <c r="L1057" i="2" s="1"/>
  <c r="A1055" i="3" s="1"/>
  <c r="E1054" i="3"/>
  <c r="B1054" i="3" s="1"/>
  <c r="D1054" i="3"/>
  <c r="H1052" i="3"/>
  <c r="M1052" i="3" s="1"/>
  <c r="N1052" i="3" s="1"/>
  <c r="O1052" i="3" s="1"/>
  <c r="C1053" i="3"/>
  <c r="J1053" i="3" s="1"/>
  <c r="F1053" i="3"/>
  <c r="G1053" i="3"/>
  <c r="I1053" i="3"/>
  <c r="L1059" i="3" l="1"/>
  <c r="K1061" i="2"/>
  <c r="C1060" i="2"/>
  <c r="G1059" i="2" s="1"/>
  <c r="E1060" i="2"/>
  <c r="F1060" i="2" s="1"/>
  <c r="D1059" i="2"/>
  <c r="H1059" i="2" s="1"/>
  <c r="I1058" i="2"/>
  <c r="L1058" i="2" s="1"/>
  <c r="A1056" i="3" s="1"/>
  <c r="B1061" i="2"/>
  <c r="A1062" i="2"/>
  <c r="E1055" i="3"/>
  <c r="B1055" i="3" s="1"/>
  <c r="D1055" i="3"/>
  <c r="H1053" i="3"/>
  <c r="M1053" i="3" s="1"/>
  <c r="N1053" i="3" s="1"/>
  <c r="O1053" i="3" s="1"/>
  <c r="C1054" i="3"/>
  <c r="J1054" i="3" s="1"/>
  <c r="F1054" i="3"/>
  <c r="I1054" i="3"/>
  <c r="G1054" i="3"/>
  <c r="L1060" i="3" l="1"/>
  <c r="K1062" i="2"/>
  <c r="D1060" i="2"/>
  <c r="H1060" i="2" s="1"/>
  <c r="A1063" i="2"/>
  <c r="B1062" i="2"/>
  <c r="E1061" i="2"/>
  <c r="F1061" i="2" s="1"/>
  <c r="C1061" i="2"/>
  <c r="G1060" i="2" s="1"/>
  <c r="I1059" i="2"/>
  <c r="L1059" i="2" s="1"/>
  <c r="A1057" i="3" s="1"/>
  <c r="E1056" i="3"/>
  <c r="B1056" i="3" s="1"/>
  <c r="D1056" i="3"/>
  <c r="H1054" i="3"/>
  <c r="M1054" i="3" s="1"/>
  <c r="N1054" i="3" s="1"/>
  <c r="O1054" i="3" s="1"/>
  <c r="I1055" i="3"/>
  <c r="C1055" i="3"/>
  <c r="J1055" i="3" s="1"/>
  <c r="F1055" i="3"/>
  <c r="G1055" i="3"/>
  <c r="L1061" i="3" l="1"/>
  <c r="K1063" i="2"/>
  <c r="I1060" i="2"/>
  <c r="L1060" i="2" s="1"/>
  <c r="A1058" i="3" s="1"/>
  <c r="A1064" i="2"/>
  <c r="B1063" i="2"/>
  <c r="D1061" i="2"/>
  <c r="H1061" i="2" s="1"/>
  <c r="E1062" i="2"/>
  <c r="F1062" i="2" s="1"/>
  <c r="C1062" i="2"/>
  <c r="G1061" i="2" s="1"/>
  <c r="E1057" i="3"/>
  <c r="B1057" i="3" s="1"/>
  <c r="D1057" i="3"/>
  <c r="H1055" i="3"/>
  <c r="M1055" i="3" s="1"/>
  <c r="N1055" i="3" s="1"/>
  <c r="O1055" i="3" s="1"/>
  <c r="G1056" i="3"/>
  <c r="C1056" i="3"/>
  <c r="J1056" i="3" s="1"/>
  <c r="F1056" i="3"/>
  <c r="I1056" i="3"/>
  <c r="L1062" i="3" l="1"/>
  <c r="K1064" i="2"/>
  <c r="D1062" i="2"/>
  <c r="H1062" i="2" s="1"/>
  <c r="I1061" i="2"/>
  <c r="L1061" i="2" s="1"/>
  <c r="A1059" i="3" s="1"/>
  <c r="E1063" i="2"/>
  <c r="F1063" i="2" s="1"/>
  <c r="C1063" i="2"/>
  <c r="G1062" i="2" s="1"/>
  <c r="A1065" i="2"/>
  <c r="K1065" i="2" s="1"/>
  <c r="B1064" i="2"/>
  <c r="E1058" i="3"/>
  <c r="B1058" i="3" s="1"/>
  <c r="D1058" i="3"/>
  <c r="H1056" i="3"/>
  <c r="M1056" i="3" s="1"/>
  <c r="N1056" i="3" s="1"/>
  <c r="O1056" i="3" s="1"/>
  <c r="I1057" i="3"/>
  <c r="F1057" i="3"/>
  <c r="G1057" i="3"/>
  <c r="C1057" i="3"/>
  <c r="J1057" i="3" s="1"/>
  <c r="L1063" i="3" l="1"/>
  <c r="I1062" i="2"/>
  <c r="L1062" i="2" s="1"/>
  <c r="A1060" i="3" s="1"/>
  <c r="D1063" i="2"/>
  <c r="H1063" i="2" s="1"/>
  <c r="E1064" i="2"/>
  <c r="F1064" i="2" s="1"/>
  <c r="C1064" i="2"/>
  <c r="G1063" i="2" s="1"/>
  <c r="B1065" i="2"/>
  <c r="A1066" i="2"/>
  <c r="E1059" i="3"/>
  <c r="B1059" i="3" s="1"/>
  <c r="D1059" i="3"/>
  <c r="H1057" i="3"/>
  <c r="M1057" i="3" s="1"/>
  <c r="N1057" i="3" s="1"/>
  <c r="O1057" i="3" s="1"/>
  <c r="F1058" i="3"/>
  <c r="I1058" i="3"/>
  <c r="G1058" i="3"/>
  <c r="C1058" i="3"/>
  <c r="J1058" i="3" s="1"/>
  <c r="L1064" i="3" l="1"/>
  <c r="K1066" i="2"/>
  <c r="A1067" i="2"/>
  <c r="K1067" i="2" s="1"/>
  <c r="B1066" i="2"/>
  <c r="E1065" i="2"/>
  <c r="F1065" i="2" s="1"/>
  <c r="C1065" i="2"/>
  <c r="G1064" i="2" s="1"/>
  <c r="D1064" i="2"/>
  <c r="H1064" i="2" s="1"/>
  <c r="I1063" i="2"/>
  <c r="L1063" i="2" s="1"/>
  <c r="A1061" i="3" s="1"/>
  <c r="E1060" i="3"/>
  <c r="B1060" i="3" s="1"/>
  <c r="D1060" i="3"/>
  <c r="F1059" i="3"/>
  <c r="I1059" i="3"/>
  <c r="G1059" i="3"/>
  <c r="C1059" i="3"/>
  <c r="J1059" i="3" s="1"/>
  <c r="H1058" i="3"/>
  <c r="M1058" i="3" s="1"/>
  <c r="N1058" i="3" s="1"/>
  <c r="O1058" i="3" s="1"/>
  <c r="L1065" i="3" l="1"/>
  <c r="I1064" i="2"/>
  <c r="L1064" i="2" s="1"/>
  <c r="A1062" i="3" s="1"/>
  <c r="E1066" i="2"/>
  <c r="F1066" i="2" s="1"/>
  <c r="C1066" i="2"/>
  <c r="G1065" i="2" s="1"/>
  <c r="D1065" i="2"/>
  <c r="H1065" i="2" s="1"/>
  <c r="B1067" i="2"/>
  <c r="A1068" i="2"/>
  <c r="E1061" i="3"/>
  <c r="B1061" i="3" s="1"/>
  <c r="D1061" i="3"/>
  <c r="G1060" i="3"/>
  <c r="C1060" i="3"/>
  <c r="J1060" i="3" s="1"/>
  <c r="F1060" i="3"/>
  <c r="I1060" i="3"/>
  <c r="H1059" i="3"/>
  <c r="M1059" i="3" s="1"/>
  <c r="N1059" i="3" s="1"/>
  <c r="O1059" i="3" s="1"/>
  <c r="L1066" i="3" l="1"/>
  <c r="K1068" i="2"/>
  <c r="C1067" i="2"/>
  <c r="G1066" i="2" s="1"/>
  <c r="E1067" i="2"/>
  <c r="F1067" i="2" s="1"/>
  <c r="I1065" i="2"/>
  <c r="L1065" i="2" s="1"/>
  <c r="A1063" i="3" s="1"/>
  <c r="A1069" i="2"/>
  <c r="B1068" i="2"/>
  <c r="D1066" i="2"/>
  <c r="H1066" i="2" s="1"/>
  <c r="E1062" i="3"/>
  <c r="B1062" i="3" s="1"/>
  <c r="D1062" i="3"/>
  <c r="H1060" i="3"/>
  <c r="M1060" i="3" s="1"/>
  <c r="N1060" i="3" s="1"/>
  <c r="O1060" i="3" s="1"/>
  <c r="C1061" i="3"/>
  <c r="J1061" i="3" s="1"/>
  <c r="F1061" i="3"/>
  <c r="G1061" i="3"/>
  <c r="I1061" i="3"/>
  <c r="L1067" i="3" l="1"/>
  <c r="K1069" i="2"/>
  <c r="A1070" i="2"/>
  <c r="K1070" i="2" s="1"/>
  <c r="B1069" i="2"/>
  <c r="I1066" i="2"/>
  <c r="L1066" i="2" s="1"/>
  <c r="A1064" i="3" s="1"/>
  <c r="C1068" i="2"/>
  <c r="G1067" i="2" s="1"/>
  <c r="E1068" i="2"/>
  <c r="F1068" i="2" s="1"/>
  <c r="D1067" i="2"/>
  <c r="H1067" i="2" s="1"/>
  <c r="E1063" i="3"/>
  <c r="B1063" i="3" s="1"/>
  <c r="D1063" i="3"/>
  <c r="H1061" i="3"/>
  <c r="M1061" i="3" s="1"/>
  <c r="N1061" i="3" s="1"/>
  <c r="O1061" i="3" s="1"/>
  <c r="F1062" i="3"/>
  <c r="I1062" i="3"/>
  <c r="G1062" i="3"/>
  <c r="C1062" i="3"/>
  <c r="J1062" i="3" s="1"/>
  <c r="L1068" i="3" l="1"/>
  <c r="I1067" i="2"/>
  <c r="L1067" i="2" s="1"/>
  <c r="A1065" i="3" s="1"/>
  <c r="E1069" i="2"/>
  <c r="F1069" i="2" s="1"/>
  <c r="C1069" i="2"/>
  <c r="G1068" i="2" s="1"/>
  <c r="D1068" i="2"/>
  <c r="H1068" i="2" s="1"/>
  <c r="A1071" i="2"/>
  <c r="K1071" i="2" s="1"/>
  <c r="B1070" i="2"/>
  <c r="E1064" i="3"/>
  <c r="B1064" i="3" s="1"/>
  <c r="F1064" i="3" s="1"/>
  <c r="D1064" i="3"/>
  <c r="H1062" i="3"/>
  <c r="M1062" i="3" s="1"/>
  <c r="N1062" i="3" s="1"/>
  <c r="O1062" i="3" s="1"/>
  <c r="F1063" i="3"/>
  <c r="I1063" i="3"/>
  <c r="G1063" i="3"/>
  <c r="C1063" i="3"/>
  <c r="J1063" i="3" s="1"/>
  <c r="L1069" i="3" l="1"/>
  <c r="B1071" i="2"/>
  <c r="A1072" i="2"/>
  <c r="I1068" i="2"/>
  <c r="L1068" i="2" s="1"/>
  <c r="A1066" i="3" s="1"/>
  <c r="D1069" i="2"/>
  <c r="H1069" i="2" s="1"/>
  <c r="E1070" i="2"/>
  <c r="F1070" i="2" s="1"/>
  <c r="C1070" i="2"/>
  <c r="G1069" i="2" s="1"/>
  <c r="G1064" i="3"/>
  <c r="H1064" i="3" s="1"/>
  <c r="C1064" i="3"/>
  <c r="J1064" i="3" s="1"/>
  <c r="I1064" i="3"/>
  <c r="E1065" i="3"/>
  <c r="B1065" i="3" s="1"/>
  <c r="D1065" i="3"/>
  <c r="H1063" i="3"/>
  <c r="M1063" i="3" s="1"/>
  <c r="N1063" i="3" s="1"/>
  <c r="O1063" i="3" s="1"/>
  <c r="L1070" i="3" l="1"/>
  <c r="K1072" i="2"/>
  <c r="D1070" i="2"/>
  <c r="H1070" i="2" s="1"/>
  <c r="B1072" i="2"/>
  <c r="A1073" i="2"/>
  <c r="I1069" i="2"/>
  <c r="L1069" i="2" s="1"/>
  <c r="A1067" i="3" s="1"/>
  <c r="E1071" i="2"/>
  <c r="F1071" i="2" s="1"/>
  <c r="C1071" i="2"/>
  <c r="G1070" i="2" s="1"/>
  <c r="M1064" i="3"/>
  <c r="N1064" i="3" s="1"/>
  <c r="O1064" i="3" s="1"/>
  <c r="E1066" i="3"/>
  <c r="B1066" i="3" s="1"/>
  <c r="D1066" i="3"/>
  <c r="C1065" i="3"/>
  <c r="J1065" i="3" s="1"/>
  <c r="F1065" i="3"/>
  <c r="G1065" i="3"/>
  <c r="I1065" i="3"/>
  <c r="L1071" i="3" l="1"/>
  <c r="K1073" i="2"/>
  <c r="B1073" i="2"/>
  <c r="A1074" i="2"/>
  <c r="E1072" i="2"/>
  <c r="F1072" i="2" s="1"/>
  <c r="C1072" i="2"/>
  <c r="G1071" i="2" s="1"/>
  <c r="D1071" i="2"/>
  <c r="H1071" i="2" s="1"/>
  <c r="I1070" i="2"/>
  <c r="L1070" i="2" s="1"/>
  <c r="A1068" i="3" s="1"/>
  <c r="E1067" i="3"/>
  <c r="B1067" i="3" s="1"/>
  <c r="D1067" i="3"/>
  <c r="H1065" i="3"/>
  <c r="M1065" i="3" s="1"/>
  <c r="N1065" i="3" s="1"/>
  <c r="O1065" i="3" s="1"/>
  <c r="C1066" i="3"/>
  <c r="J1066" i="3" s="1"/>
  <c r="F1066" i="3"/>
  <c r="I1066" i="3"/>
  <c r="G1066" i="3"/>
  <c r="L1072" i="3" l="1"/>
  <c r="K1074" i="2"/>
  <c r="I1071" i="2"/>
  <c r="L1071" i="2" s="1"/>
  <c r="A1069" i="3" s="1"/>
  <c r="A1075" i="2"/>
  <c r="B1074" i="2"/>
  <c r="D1072" i="2"/>
  <c r="H1072" i="2" s="1"/>
  <c r="C1073" i="2"/>
  <c r="G1072" i="2" s="1"/>
  <c r="E1073" i="2"/>
  <c r="F1073" i="2" s="1"/>
  <c r="E1068" i="3"/>
  <c r="B1068" i="3" s="1"/>
  <c r="D1068" i="3"/>
  <c r="H1066" i="3"/>
  <c r="M1066" i="3" s="1"/>
  <c r="N1066" i="3" s="1"/>
  <c r="O1066" i="3" s="1"/>
  <c r="C1067" i="3"/>
  <c r="J1067" i="3" s="1"/>
  <c r="F1067" i="3"/>
  <c r="I1067" i="3"/>
  <c r="G1067" i="3"/>
  <c r="L1073" i="3" l="1"/>
  <c r="K1075" i="2"/>
  <c r="A1076" i="2"/>
  <c r="K1076" i="2" s="1"/>
  <c r="B1075" i="2"/>
  <c r="I1072" i="2"/>
  <c r="L1072" i="2" s="1"/>
  <c r="A1070" i="3" s="1"/>
  <c r="D1073" i="2"/>
  <c r="H1073" i="2" s="1"/>
  <c r="E1074" i="2"/>
  <c r="F1074" i="2" s="1"/>
  <c r="C1074" i="2"/>
  <c r="G1073" i="2" s="1"/>
  <c r="E1069" i="3"/>
  <c r="B1069" i="3" s="1"/>
  <c r="D1069" i="3"/>
  <c r="H1067" i="3"/>
  <c r="M1067" i="3" s="1"/>
  <c r="N1067" i="3" s="1"/>
  <c r="O1067" i="3" s="1"/>
  <c r="C1068" i="3"/>
  <c r="J1068" i="3" s="1"/>
  <c r="F1068" i="3"/>
  <c r="I1068" i="3"/>
  <c r="G1068" i="3"/>
  <c r="L1074" i="3" l="1"/>
  <c r="I1073" i="2"/>
  <c r="L1073" i="2" s="1"/>
  <c r="A1071" i="3" s="1"/>
  <c r="E1075" i="2"/>
  <c r="F1075" i="2" s="1"/>
  <c r="C1075" i="2"/>
  <c r="G1074" i="2" s="1"/>
  <c r="D1074" i="2"/>
  <c r="H1074" i="2" s="1"/>
  <c r="B1076" i="2"/>
  <c r="A1077" i="2"/>
  <c r="K1077" i="2" s="1"/>
  <c r="E1070" i="3"/>
  <c r="B1070" i="3" s="1"/>
  <c r="D1070" i="3"/>
  <c r="H1068" i="3"/>
  <c r="M1068" i="3" s="1"/>
  <c r="N1068" i="3" s="1"/>
  <c r="O1068" i="3" s="1"/>
  <c r="C1069" i="3"/>
  <c r="J1069" i="3" s="1"/>
  <c r="F1069" i="3"/>
  <c r="G1069" i="3"/>
  <c r="I1069" i="3"/>
  <c r="D1075" i="2" l="1"/>
  <c r="H1075" i="2" s="1"/>
  <c r="I1075" i="2" s="1"/>
  <c r="I1074" i="2"/>
  <c r="L1074" i="2" s="1"/>
  <c r="A1072" i="3" s="1"/>
  <c r="A1078" i="2"/>
  <c r="K1078" i="2" s="1"/>
  <c r="B1077" i="2"/>
  <c r="L1075" i="3"/>
  <c r="E1076" i="2"/>
  <c r="F1076" i="2" s="1"/>
  <c r="C1076" i="2"/>
  <c r="G1075" i="2" s="1"/>
  <c r="E1071" i="3"/>
  <c r="B1071" i="3" s="1"/>
  <c r="D1071" i="3"/>
  <c r="H1069" i="3"/>
  <c r="M1069" i="3" s="1"/>
  <c r="N1069" i="3" s="1"/>
  <c r="O1069" i="3" s="1"/>
  <c r="L1076" i="3"/>
  <c r="G1070" i="3"/>
  <c r="C1070" i="3"/>
  <c r="J1070" i="3" s="1"/>
  <c r="F1070" i="3"/>
  <c r="I1070" i="3"/>
  <c r="D1076" i="2" l="1"/>
  <c r="H1076" i="2" s="1"/>
  <c r="L1075" i="2"/>
  <c r="A1073" i="3" s="1"/>
  <c r="C1077" i="2"/>
  <c r="G1076" i="2" s="1"/>
  <c r="E1077" i="2"/>
  <c r="F1077" i="2" s="1"/>
  <c r="B1078" i="2"/>
  <c r="A1079" i="2"/>
  <c r="K1079" i="2" s="1"/>
  <c r="E1072" i="3"/>
  <c r="B1072" i="3" s="1"/>
  <c r="D1072" i="3"/>
  <c r="H1070" i="3"/>
  <c r="M1070" i="3" s="1"/>
  <c r="N1070" i="3" s="1"/>
  <c r="O1070" i="3" s="1"/>
  <c r="C1071" i="3"/>
  <c r="J1071" i="3" s="1"/>
  <c r="F1071" i="3"/>
  <c r="I1071" i="3"/>
  <c r="G1071" i="3"/>
  <c r="L1077" i="3" l="1"/>
  <c r="I1076" i="2"/>
  <c r="L1076" i="2" s="1"/>
  <c r="A1074" i="3" s="1"/>
  <c r="B1079" i="2"/>
  <c r="A1080" i="2"/>
  <c r="C1078" i="2"/>
  <c r="G1077" i="2" s="1"/>
  <c r="E1078" i="2"/>
  <c r="F1078" i="2" s="1"/>
  <c r="D1077" i="2"/>
  <c r="H1077" i="2" s="1"/>
  <c r="E1073" i="3"/>
  <c r="B1073" i="3" s="1"/>
  <c r="D1073" i="3"/>
  <c r="H1071" i="3"/>
  <c r="M1071" i="3" s="1"/>
  <c r="N1071" i="3" s="1"/>
  <c r="O1071" i="3" s="1"/>
  <c r="F1072" i="3"/>
  <c r="I1072" i="3"/>
  <c r="G1072" i="3"/>
  <c r="C1072" i="3"/>
  <c r="J1072" i="3" s="1"/>
  <c r="L1078" i="3" l="1"/>
  <c r="K1080" i="2"/>
  <c r="I1077" i="2"/>
  <c r="L1077" i="2" s="1"/>
  <c r="A1075" i="3" s="1"/>
  <c r="E1075" i="3" s="1"/>
  <c r="B1075" i="3" s="1"/>
  <c r="D1078" i="2"/>
  <c r="H1078" i="2" s="1"/>
  <c r="B1080" i="2"/>
  <c r="A1081" i="2"/>
  <c r="E1079" i="2"/>
  <c r="F1079" i="2" s="1"/>
  <c r="C1079" i="2"/>
  <c r="G1078" i="2" s="1"/>
  <c r="E1074" i="3"/>
  <c r="B1074" i="3" s="1"/>
  <c r="D1074" i="3"/>
  <c r="H1072" i="3"/>
  <c r="M1072" i="3" s="1"/>
  <c r="N1072" i="3" s="1"/>
  <c r="O1072" i="3" s="1"/>
  <c r="I1073" i="3"/>
  <c r="C1073" i="3"/>
  <c r="J1073" i="3" s="1"/>
  <c r="F1073" i="3"/>
  <c r="G1073" i="3"/>
  <c r="L1079" i="3" l="1"/>
  <c r="K1081" i="2"/>
  <c r="I1078" i="2"/>
  <c r="L1078" i="2" s="1"/>
  <c r="A1076" i="3" s="1"/>
  <c r="B1081" i="2"/>
  <c r="A1082" i="2"/>
  <c r="D1079" i="2"/>
  <c r="H1079" i="2" s="1"/>
  <c r="C1080" i="2"/>
  <c r="G1079" i="2" s="1"/>
  <c r="E1080" i="2"/>
  <c r="F1080" i="2" s="1"/>
  <c r="D1075" i="3"/>
  <c r="H1073" i="3"/>
  <c r="M1073" i="3" s="1"/>
  <c r="N1073" i="3" s="1"/>
  <c r="O1073" i="3" s="1"/>
  <c r="C1075" i="3"/>
  <c r="J1075" i="3" s="1"/>
  <c r="F1075" i="3"/>
  <c r="I1075" i="3"/>
  <c r="G1075" i="3"/>
  <c r="F1074" i="3"/>
  <c r="I1074" i="3"/>
  <c r="G1074" i="3"/>
  <c r="C1074" i="3"/>
  <c r="J1074" i="3" s="1"/>
  <c r="L1080" i="3" l="1"/>
  <c r="K1082" i="2"/>
  <c r="E1081" i="2"/>
  <c r="F1081" i="2" s="1"/>
  <c r="C1081" i="2"/>
  <c r="G1080" i="2" s="1"/>
  <c r="I1079" i="2"/>
  <c r="L1079" i="2" s="1"/>
  <c r="A1077" i="3" s="1"/>
  <c r="E1077" i="3" s="1"/>
  <c r="B1077" i="3" s="1"/>
  <c r="D1080" i="2"/>
  <c r="H1080" i="2" s="1"/>
  <c r="B1082" i="2"/>
  <c r="A1083" i="2"/>
  <c r="E1076" i="3"/>
  <c r="B1076" i="3" s="1"/>
  <c r="D1076" i="3"/>
  <c r="H1075" i="3"/>
  <c r="M1075" i="3" s="1"/>
  <c r="H1074" i="3"/>
  <c r="M1074" i="3" s="1"/>
  <c r="N1074" i="3" s="1"/>
  <c r="O1074" i="3" s="1"/>
  <c r="L1081" i="3" l="1"/>
  <c r="K1083" i="2"/>
  <c r="C1082" i="2"/>
  <c r="G1081" i="2" s="1"/>
  <c r="E1082" i="2"/>
  <c r="F1082" i="2" s="1"/>
  <c r="I1080" i="2"/>
  <c r="L1080" i="2" s="1"/>
  <c r="A1078" i="3" s="1"/>
  <c r="D1081" i="2"/>
  <c r="H1081" i="2" s="1"/>
  <c r="A1084" i="2"/>
  <c r="K1084" i="2" s="1"/>
  <c r="B1083" i="2"/>
  <c r="D1077" i="3"/>
  <c r="N1075" i="3"/>
  <c r="O1075" i="3" s="1"/>
  <c r="I1077" i="3"/>
  <c r="C1077" i="3"/>
  <c r="J1077" i="3" s="1"/>
  <c r="F1077" i="3"/>
  <c r="G1077" i="3"/>
  <c r="C1076" i="3"/>
  <c r="J1076" i="3" s="1"/>
  <c r="F1076" i="3"/>
  <c r="I1076" i="3"/>
  <c r="G1076" i="3"/>
  <c r="L1082" i="3" l="1"/>
  <c r="D1082" i="2"/>
  <c r="H1082" i="2" s="1"/>
  <c r="B1084" i="2"/>
  <c r="A1085" i="2"/>
  <c r="I1081" i="2"/>
  <c r="L1081" i="2" s="1"/>
  <c r="A1079" i="3" s="1"/>
  <c r="E1083" i="2"/>
  <c r="F1083" i="2" s="1"/>
  <c r="C1083" i="2"/>
  <c r="G1082" i="2" s="1"/>
  <c r="E1078" i="3"/>
  <c r="B1078" i="3" s="1"/>
  <c r="C1078" i="3" s="1"/>
  <c r="J1078" i="3" s="1"/>
  <c r="D1078" i="3"/>
  <c r="H1077" i="3"/>
  <c r="M1077" i="3" s="1"/>
  <c r="H1076" i="3"/>
  <c r="M1076" i="3" s="1"/>
  <c r="N1076" i="3" s="1"/>
  <c r="O1076" i="3" s="1"/>
  <c r="L1083" i="3" l="1"/>
  <c r="K1085" i="2"/>
  <c r="I1082" i="2"/>
  <c r="L1082" i="2" s="1"/>
  <c r="A1080" i="3" s="1"/>
  <c r="D1083" i="2"/>
  <c r="H1083" i="2" s="1"/>
  <c r="A1086" i="2"/>
  <c r="B1085" i="2"/>
  <c r="C1084" i="2"/>
  <c r="G1083" i="2" s="1"/>
  <c r="E1084" i="2"/>
  <c r="F1084" i="2" s="1"/>
  <c r="F1078" i="3"/>
  <c r="N1077" i="3"/>
  <c r="O1077" i="3" s="1"/>
  <c r="G1078" i="3"/>
  <c r="I1078" i="3"/>
  <c r="E1079" i="3"/>
  <c r="B1079" i="3" s="1"/>
  <c r="D1079" i="3"/>
  <c r="L1084" i="3" l="1"/>
  <c r="K1086" i="2"/>
  <c r="D1084" i="2"/>
  <c r="H1084" i="2" s="1"/>
  <c r="E1085" i="2"/>
  <c r="F1085" i="2" s="1"/>
  <c r="C1085" i="2"/>
  <c r="G1084" i="2" s="1"/>
  <c r="B1086" i="2"/>
  <c r="A1087" i="2"/>
  <c r="I1083" i="2"/>
  <c r="L1083" i="2" s="1"/>
  <c r="A1081" i="3" s="1"/>
  <c r="H1078" i="3"/>
  <c r="M1078" i="3" s="1"/>
  <c r="N1078" i="3" s="1"/>
  <c r="O1078" i="3" s="1"/>
  <c r="E1080" i="3"/>
  <c r="B1080" i="3" s="1"/>
  <c r="D1080" i="3"/>
  <c r="I1079" i="3"/>
  <c r="G1079" i="3"/>
  <c r="C1079" i="3"/>
  <c r="J1079" i="3" s="1"/>
  <c r="F1079" i="3"/>
  <c r="L1085" i="3" l="1"/>
  <c r="K1087" i="2"/>
  <c r="D1085" i="2"/>
  <c r="H1085" i="2" s="1"/>
  <c r="B1087" i="2"/>
  <c r="A1088" i="2"/>
  <c r="E1086" i="2"/>
  <c r="F1086" i="2" s="1"/>
  <c r="C1086" i="2"/>
  <c r="G1085" i="2" s="1"/>
  <c r="I1084" i="2"/>
  <c r="L1084" i="2" s="1"/>
  <c r="A1082" i="3" s="1"/>
  <c r="E1081" i="3"/>
  <c r="B1081" i="3" s="1"/>
  <c r="D1081" i="3"/>
  <c r="H1079" i="3"/>
  <c r="M1079" i="3" s="1"/>
  <c r="N1079" i="3" s="1"/>
  <c r="O1079" i="3" s="1"/>
  <c r="G1080" i="3"/>
  <c r="F1080" i="3"/>
  <c r="I1080" i="3"/>
  <c r="C1080" i="3"/>
  <c r="J1080" i="3" s="1"/>
  <c r="L1086" i="3" l="1"/>
  <c r="K1088" i="2"/>
  <c r="A1089" i="2"/>
  <c r="K1089" i="2" s="1"/>
  <c r="B1088" i="2"/>
  <c r="D1086" i="2"/>
  <c r="H1086" i="2" s="1"/>
  <c r="E1087" i="2"/>
  <c r="F1087" i="2" s="1"/>
  <c r="C1087" i="2"/>
  <c r="G1086" i="2" s="1"/>
  <c r="I1085" i="2"/>
  <c r="L1085" i="2" s="1"/>
  <c r="A1083" i="3" s="1"/>
  <c r="E1082" i="3"/>
  <c r="B1082" i="3" s="1"/>
  <c r="D1082" i="3"/>
  <c r="H1080" i="3"/>
  <c r="M1080" i="3" s="1"/>
  <c r="N1080" i="3" s="1"/>
  <c r="O1080" i="3" s="1"/>
  <c r="C1081" i="3"/>
  <c r="J1081" i="3" s="1"/>
  <c r="F1081" i="3"/>
  <c r="G1081" i="3"/>
  <c r="I1081" i="3"/>
  <c r="L1087" i="3" l="1"/>
  <c r="D1087" i="2"/>
  <c r="H1087" i="2" s="1"/>
  <c r="I1087" i="2" s="1"/>
  <c r="I1086" i="2"/>
  <c r="L1086" i="2" s="1"/>
  <c r="A1084" i="3" s="1"/>
  <c r="C1088" i="2"/>
  <c r="G1087" i="2" s="1"/>
  <c r="E1088" i="2"/>
  <c r="F1088" i="2" s="1"/>
  <c r="B1089" i="2"/>
  <c r="A1090" i="2"/>
  <c r="E1083" i="3"/>
  <c r="B1083" i="3" s="1"/>
  <c r="D1083" i="3"/>
  <c r="H1081" i="3"/>
  <c r="M1081" i="3" s="1"/>
  <c r="N1081" i="3" s="1"/>
  <c r="O1081" i="3" s="1"/>
  <c r="F1082" i="3"/>
  <c r="I1082" i="3"/>
  <c r="G1082" i="3"/>
  <c r="C1082" i="3"/>
  <c r="J1082" i="3" s="1"/>
  <c r="L1088" i="3" l="1"/>
  <c r="K1090" i="2"/>
  <c r="D1088" i="2"/>
  <c r="H1088" i="2" s="1"/>
  <c r="A1091" i="2"/>
  <c r="B1090" i="2"/>
  <c r="E1089" i="2"/>
  <c r="F1089" i="2" s="1"/>
  <c r="C1089" i="2"/>
  <c r="G1088" i="2" s="1"/>
  <c r="L1087" i="2"/>
  <c r="A1085" i="3" s="1"/>
  <c r="E1084" i="3"/>
  <c r="B1084" i="3" s="1"/>
  <c r="D1084" i="3"/>
  <c r="H1082" i="3"/>
  <c r="M1082" i="3" s="1"/>
  <c r="N1082" i="3" s="1"/>
  <c r="O1082" i="3" s="1"/>
  <c r="G1083" i="3"/>
  <c r="C1083" i="3"/>
  <c r="J1083" i="3" s="1"/>
  <c r="F1083" i="3"/>
  <c r="I1083" i="3"/>
  <c r="L1089" i="3" l="1"/>
  <c r="K1091" i="2"/>
  <c r="I1088" i="2"/>
  <c r="L1088" i="2" s="1"/>
  <c r="A1086" i="3" s="1"/>
  <c r="E1090" i="2"/>
  <c r="F1090" i="2" s="1"/>
  <c r="C1090" i="2"/>
  <c r="G1089" i="2" s="1"/>
  <c r="D1089" i="2"/>
  <c r="H1089" i="2" s="1"/>
  <c r="B1091" i="2"/>
  <c r="A1092" i="2"/>
  <c r="K1092" i="2" s="1"/>
  <c r="E1085" i="3"/>
  <c r="B1085" i="3" s="1"/>
  <c r="D1085" i="3"/>
  <c r="H1083" i="3"/>
  <c r="M1083" i="3" s="1"/>
  <c r="N1083" i="3" s="1"/>
  <c r="O1083" i="3" s="1"/>
  <c r="F1084" i="3"/>
  <c r="I1084" i="3"/>
  <c r="G1084" i="3"/>
  <c r="C1084" i="3"/>
  <c r="J1084" i="3" s="1"/>
  <c r="I1089" i="2" l="1"/>
  <c r="L1089" i="2" s="1"/>
  <c r="A1087" i="3" s="1"/>
  <c r="D1090" i="2"/>
  <c r="H1090" i="2" s="1"/>
  <c r="A1093" i="2"/>
  <c r="B1092" i="2"/>
  <c r="L1090" i="3"/>
  <c r="E1091" i="2"/>
  <c r="F1091" i="2" s="1"/>
  <c r="C1091" i="2"/>
  <c r="G1090" i="2" s="1"/>
  <c r="E1086" i="3"/>
  <c r="B1086" i="3" s="1"/>
  <c r="D1086" i="3"/>
  <c r="H1084" i="3"/>
  <c r="M1084" i="3" s="1"/>
  <c r="N1084" i="3" s="1"/>
  <c r="O1084" i="3" s="1"/>
  <c r="F1085" i="3"/>
  <c r="I1085" i="3"/>
  <c r="C1085" i="3"/>
  <c r="J1085" i="3" s="1"/>
  <c r="G1085" i="3"/>
  <c r="L1091" i="3" l="1"/>
  <c r="K1093" i="2"/>
  <c r="D1091" i="2"/>
  <c r="H1091" i="2" s="1"/>
  <c r="I1090" i="2"/>
  <c r="L1090" i="2" s="1"/>
  <c r="A1088" i="3" s="1"/>
  <c r="C1092" i="2"/>
  <c r="G1091" i="2" s="1"/>
  <c r="E1092" i="2"/>
  <c r="F1092" i="2" s="1"/>
  <c r="B1093" i="2"/>
  <c r="A1094" i="2"/>
  <c r="E1087" i="3"/>
  <c r="B1087" i="3" s="1"/>
  <c r="D1087" i="3"/>
  <c r="G1086" i="3"/>
  <c r="C1086" i="3"/>
  <c r="J1086" i="3" s="1"/>
  <c r="F1086" i="3"/>
  <c r="I1086" i="3"/>
  <c r="H1085" i="3"/>
  <c r="M1085" i="3" s="1"/>
  <c r="N1085" i="3" s="1"/>
  <c r="O1085" i="3" s="1"/>
  <c r="L1092" i="3" l="1"/>
  <c r="K1094" i="2"/>
  <c r="I1091" i="2"/>
  <c r="L1091" i="2" s="1"/>
  <c r="A1089" i="3" s="1"/>
  <c r="D1092" i="2"/>
  <c r="H1092" i="2" s="1"/>
  <c r="A1095" i="2"/>
  <c r="B1094" i="2"/>
  <c r="C1093" i="2"/>
  <c r="G1092" i="2" s="1"/>
  <c r="E1093" i="2"/>
  <c r="F1093" i="2" s="1"/>
  <c r="E1088" i="3"/>
  <c r="B1088" i="3" s="1"/>
  <c r="D1088" i="3"/>
  <c r="H1086" i="3"/>
  <c r="M1086" i="3" s="1"/>
  <c r="N1086" i="3" s="1"/>
  <c r="O1086" i="3" s="1"/>
  <c r="F1087" i="3"/>
  <c r="C1087" i="3"/>
  <c r="J1087" i="3" s="1"/>
  <c r="I1087" i="3"/>
  <c r="G1087" i="3"/>
  <c r="L1093" i="3" l="1"/>
  <c r="K1095" i="2"/>
  <c r="E1094" i="2"/>
  <c r="F1094" i="2" s="1"/>
  <c r="C1094" i="2"/>
  <c r="G1093" i="2" s="1"/>
  <c r="D1093" i="2"/>
  <c r="H1093" i="2" s="1"/>
  <c r="B1095" i="2"/>
  <c r="A1096" i="2"/>
  <c r="K1096" i="2" s="1"/>
  <c r="I1092" i="2"/>
  <c r="L1092" i="2" s="1"/>
  <c r="A1090" i="3" s="1"/>
  <c r="E1089" i="3"/>
  <c r="B1089" i="3" s="1"/>
  <c r="D1089" i="3"/>
  <c r="H1087" i="3"/>
  <c r="M1087" i="3" s="1"/>
  <c r="N1087" i="3" s="1"/>
  <c r="O1087" i="3" s="1"/>
  <c r="F1088" i="3"/>
  <c r="I1088" i="3"/>
  <c r="G1088" i="3"/>
  <c r="C1088" i="3"/>
  <c r="J1088" i="3" s="1"/>
  <c r="L1094" i="3" l="1"/>
  <c r="D1094" i="2"/>
  <c r="H1094" i="2" s="1"/>
  <c r="A1097" i="2"/>
  <c r="B1096" i="2"/>
  <c r="E1095" i="2"/>
  <c r="F1095" i="2" s="1"/>
  <c r="C1095" i="2"/>
  <c r="G1094" i="2" s="1"/>
  <c r="I1093" i="2"/>
  <c r="L1093" i="2" s="1"/>
  <c r="A1091" i="3" s="1"/>
  <c r="E1090" i="3"/>
  <c r="B1090" i="3" s="1"/>
  <c r="D1090" i="3"/>
  <c r="H1088" i="3"/>
  <c r="M1088" i="3" s="1"/>
  <c r="N1088" i="3" s="1"/>
  <c r="O1088" i="3" s="1"/>
  <c r="I1089" i="3"/>
  <c r="F1089" i="3"/>
  <c r="G1089" i="3"/>
  <c r="C1089" i="3"/>
  <c r="J1089" i="3" s="1"/>
  <c r="L1095" i="3" l="1"/>
  <c r="K1097" i="2"/>
  <c r="C1096" i="2"/>
  <c r="G1095" i="2" s="1"/>
  <c r="E1096" i="2"/>
  <c r="F1096" i="2" s="1"/>
  <c r="B1097" i="2"/>
  <c r="A1098" i="2"/>
  <c r="D1095" i="2"/>
  <c r="H1095" i="2" s="1"/>
  <c r="I1094" i="2"/>
  <c r="L1094" i="2" s="1"/>
  <c r="A1092" i="3" s="1"/>
  <c r="E1091" i="3"/>
  <c r="B1091" i="3" s="1"/>
  <c r="D1091" i="3"/>
  <c r="H1089" i="3"/>
  <c r="M1089" i="3" s="1"/>
  <c r="N1089" i="3" s="1"/>
  <c r="O1089" i="3" s="1"/>
  <c r="F1090" i="3"/>
  <c r="I1090" i="3"/>
  <c r="G1090" i="3"/>
  <c r="C1090" i="3"/>
  <c r="J1090" i="3" s="1"/>
  <c r="L1096" i="3" l="1"/>
  <c r="K1098" i="2"/>
  <c r="I1095" i="2"/>
  <c r="L1095" i="2" s="1"/>
  <c r="A1093" i="3" s="1"/>
  <c r="D1096" i="2"/>
  <c r="H1096" i="2" s="1"/>
  <c r="A1099" i="2"/>
  <c r="B1098" i="2"/>
  <c r="C1097" i="2"/>
  <c r="G1096" i="2" s="1"/>
  <c r="E1097" i="2"/>
  <c r="F1097" i="2" s="1"/>
  <c r="E1092" i="3"/>
  <c r="B1092" i="3" s="1"/>
  <c r="D1092" i="3"/>
  <c r="H1090" i="3"/>
  <c r="M1090" i="3" s="1"/>
  <c r="N1090" i="3" s="1"/>
  <c r="O1090" i="3" s="1"/>
  <c r="C1091" i="3"/>
  <c r="J1091" i="3" s="1"/>
  <c r="F1091" i="3"/>
  <c r="I1091" i="3"/>
  <c r="G1091" i="3"/>
  <c r="L1097" i="3" l="1"/>
  <c r="K1099" i="2"/>
  <c r="B1099" i="2"/>
  <c r="A1100" i="2"/>
  <c r="D1097" i="2"/>
  <c r="H1097" i="2" s="1"/>
  <c r="I1096" i="2"/>
  <c r="L1096" i="2" s="1"/>
  <c r="A1094" i="3" s="1"/>
  <c r="E1098" i="2"/>
  <c r="F1098" i="2" s="1"/>
  <c r="C1098" i="2"/>
  <c r="G1097" i="2" s="1"/>
  <c r="E1093" i="3"/>
  <c r="B1093" i="3" s="1"/>
  <c r="D1093" i="3"/>
  <c r="H1091" i="3"/>
  <c r="M1091" i="3" s="1"/>
  <c r="N1091" i="3" s="1"/>
  <c r="O1091" i="3" s="1"/>
  <c r="F1092" i="3"/>
  <c r="I1092" i="3"/>
  <c r="G1092" i="3"/>
  <c r="C1092" i="3"/>
  <c r="J1092" i="3" s="1"/>
  <c r="L1098" i="3" l="1"/>
  <c r="K1100" i="2"/>
  <c r="I1097" i="2"/>
  <c r="L1097" i="2" s="1"/>
  <c r="A1095" i="3" s="1"/>
  <c r="D1098" i="2"/>
  <c r="H1098" i="2" s="1"/>
  <c r="A1101" i="2"/>
  <c r="B1100" i="2"/>
  <c r="E1099" i="2"/>
  <c r="F1099" i="2" s="1"/>
  <c r="C1099" i="2"/>
  <c r="G1098" i="2" s="1"/>
  <c r="E1094" i="3"/>
  <c r="B1094" i="3" s="1"/>
  <c r="D1094" i="3"/>
  <c r="H1092" i="3"/>
  <c r="M1092" i="3" s="1"/>
  <c r="N1092" i="3" s="1"/>
  <c r="O1092" i="3" s="1"/>
  <c r="I1093" i="3"/>
  <c r="F1093" i="3"/>
  <c r="G1093" i="3"/>
  <c r="C1093" i="3"/>
  <c r="J1093" i="3" s="1"/>
  <c r="L1099" i="3" l="1"/>
  <c r="K1101" i="2"/>
  <c r="D1099" i="2"/>
  <c r="H1099" i="2" s="1"/>
  <c r="B1101" i="2"/>
  <c r="A1102" i="2"/>
  <c r="I1098" i="2"/>
  <c r="L1098" i="2" s="1"/>
  <c r="A1096" i="3" s="1"/>
  <c r="C1100" i="2"/>
  <c r="G1099" i="2" s="1"/>
  <c r="E1100" i="2"/>
  <c r="F1100" i="2" s="1"/>
  <c r="E1095" i="3"/>
  <c r="B1095" i="3" s="1"/>
  <c r="D1095" i="3"/>
  <c r="H1093" i="3"/>
  <c r="M1093" i="3" s="1"/>
  <c r="N1093" i="3" s="1"/>
  <c r="O1093" i="3" s="1"/>
  <c r="F1094" i="3"/>
  <c r="I1094" i="3"/>
  <c r="G1094" i="3"/>
  <c r="C1094" i="3"/>
  <c r="J1094" i="3" s="1"/>
  <c r="L1100" i="3" l="1"/>
  <c r="K1102" i="2"/>
  <c r="A1103" i="2"/>
  <c r="K1103" i="2" s="1"/>
  <c r="B1102" i="2"/>
  <c r="D1100" i="2"/>
  <c r="H1100" i="2" s="1"/>
  <c r="E1101" i="2"/>
  <c r="F1101" i="2" s="1"/>
  <c r="C1101" i="2"/>
  <c r="G1100" i="2" s="1"/>
  <c r="I1099" i="2"/>
  <c r="L1099" i="2" s="1"/>
  <c r="A1097" i="3" s="1"/>
  <c r="E1096" i="3"/>
  <c r="B1096" i="3" s="1"/>
  <c r="D1096" i="3"/>
  <c r="H1094" i="3"/>
  <c r="M1094" i="3" s="1"/>
  <c r="N1094" i="3" s="1"/>
  <c r="O1094" i="3" s="1"/>
  <c r="F1095" i="3"/>
  <c r="I1095" i="3"/>
  <c r="G1095" i="3"/>
  <c r="C1095" i="3"/>
  <c r="J1095" i="3" s="1"/>
  <c r="L1101" i="3" l="1"/>
  <c r="I1100" i="2"/>
  <c r="L1100" i="2" s="1"/>
  <c r="A1098" i="3" s="1"/>
  <c r="D1101" i="2"/>
  <c r="H1101" i="2" s="1"/>
  <c r="C1102" i="2"/>
  <c r="G1101" i="2" s="1"/>
  <c r="E1102" i="2"/>
  <c r="F1102" i="2" s="1"/>
  <c r="B1103" i="2"/>
  <c r="A1104" i="2"/>
  <c r="K1104" i="2" s="1"/>
  <c r="E1097" i="3"/>
  <c r="B1097" i="3" s="1"/>
  <c r="D1097" i="3"/>
  <c r="H1095" i="3"/>
  <c r="M1095" i="3" s="1"/>
  <c r="N1095" i="3" s="1"/>
  <c r="O1095" i="3" s="1"/>
  <c r="G1096" i="3"/>
  <c r="C1096" i="3"/>
  <c r="J1096" i="3" s="1"/>
  <c r="F1096" i="3"/>
  <c r="I1096" i="3"/>
  <c r="L1102" i="3" l="1"/>
  <c r="E1103" i="2"/>
  <c r="F1103" i="2" s="1"/>
  <c r="C1103" i="2"/>
  <c r="G1102" i="2" s="1"/>
  <c r="I1101" i="2"/>
  <c r="L1101" i="2" s="1"/>
  <c r="A1099" i="3" s="1"/>
  <c r="D1102" i="2"/>
  <c r="H1102" i="2" s="1"/>
  <c r="A1105" i="2"/>
  <c r="K1105" i="2" s="1"/>
  <c r="B1104" i="2"/>
  <c r="E1098" i="3"/>
  <c r="B1098" i="3" s="1"/>
  <c r="F1098" i="3" s="1"/>
  <c r="D1098" i="3"/>
  <c r="H1096" i="3"/>
  <c r="M1096" i="3" s="1"/>
  <c r="N1096" i="3" s="1"/>
  <c r="O1096" i="3" s="1"/>
  <c r="F1097" i="3"/>
  <c r="G1097" i="3"/>
  <c r="I1097" i="3"/>
  <c r="C1097" i="3"/>
  <c r="J1097" i="3" s="1"/>
  <c r="L1103" i="3" l="1"/>
  <c r="A1106" i="2"/>
  <c r="K1106" i="2" s="1"/>
  <c r="B1105" i="2"/>
  <c r="I1102" i="2"/>
  <c r="L1102" i="2" s="1"/>
  <c r="A1100" i="3" s="1"/>
  <c r="D1103" i="2"/>
  <c r="H1103" i="2" s="1"/>
  <c r="C1104" i="2"/>
  <c r="G1103" i="2" s="1"/>
  <c r="E1104" i="2"/>
  <c r="F1104" i="2" s="1"/>
  <c r="G1098" i="3"/>
  <c r="H1098" i="3" s="1"/>
  <c r="C1098" i="3"/>
  <c r="J1098" i="3" s="1"/>
  <c r="E1099" i="3"/>
  <c r="B1099" i="3" s="1"/>
  <c r="D1099" i="3"/>
  <c r="I1098" i="3"/>
  <c r="H1097" i="3"/>
  <c r="M1097" i="3" s="1"/>
  <c r="N1097" i="3" s="1"/>
  <c r="O1097" i="3" s="1"/>
  <c r="L1104" i="3" l="1"/>
  <c r="C1105" i="2"/>
  <c r="G1104" i="2" s="1"/>
  <c r="E1105" i="2"/>
  <c r="F1105" i="2" s="1"/>
  <c r="D1104" i="2"/>
  <c r="H1104" i="2" s="1"/>
  <c r="I1103" i="2"/>
  <c r="L1103" i="2" s="1"/>
  <c r="A1101" i="3" s="1"/>
  <c r="A1107" i="2"/>
  <c r="B1106" i="2"/>
  <c r="M1098" i="3"/>
  <c r="N1098" i="3" s="1"/>
  <c r="O1098" i="3" s="1"/>
  <c r="E1100" i="3"/>
  <c r="B1100" i="3" s="1"/>
  <c r="D1100" i="3"/>
  <c r="G1099" i="3"/>
  <c r="F1099" i="3"/>
  <c r="I1099" i="3"/>
  <c r="C1099" i="3"/>
  <c r="J1099" i="3" s="1"/>
  <c r="L1105" i="3" l="1"/>
  <c r="K1107" i="2"/>
  <c r="A1108" i="2"/>
  <c r="K1108" i="2" s="1"/>
  <c r="B1107" i="2"/>
  <c r="D1105" i="2"/>
  <c r="H1105" i="2" s="1"/>
  <c r="C1106" i="2"/>
  <c r="G1105" i="2" s="1"/>
  <c r="E1106" i="2"/>
  <c r="F1106" i="2" s="1"/>
  <c r="I1104" i="2"/>
  <c r="L1104" i="2" s="1"/>
  <c r="A1102" i="3" s="1"/>
  <c r="E1101" i="3"/>
  <c r="B1101" i="3" s="1"/>
  <c r="C1101" i="3" s="1"/>
  <c r="J1101" i="3" s="1"/>
  <c r="D1101" i="3"/>
  <c r="H1099" i="3"/>
  <c r="M1099" i="3" s="1"/>
  <c r="N1099" i="3" s="1"/>
  <c r="O1099" i="3" s="1"/>
  <c r="G1100" i="3"/>
  <c r="C1100" i="3"/>
  <c r="J1100" i="3" s="1"/>
  <c r="F1100" i="3"/>
  <c r="I1100" i="3"/>
  <c r="L1106" i="3" l="1"/>
  <c r="D1106" i="2"/>
  <c r="H1106" i="2" s="1"/>
  <c r="I1105" i="2"/>
  <c r="L1105" i="2" s="1"/>
  <c r="A1103" i="3" s="1"/>
  <c r="D1103" i="3" s="1"/>
  <c r="E1107" i="2"/>
  <c r="F1107" i="2" s="1"/>
  <c r="C1107" i="2"/>
  <c r="G1106" i="2" s="1"/>
  <c r="B1108" i="2"/>
  <c r="A1109" i="2"/>
  <c r="G1101" i="3"/>
  <c r="F1101" i="3"/>
  <c r="I1101" i="3"/>
  <c r="E1102" i="3"/>
  <c r="B1102" i="3" s="1"/>
  <c r="D1102" i="3"/>
  <c r="H1100" i="3"/>
  <c r="M1100" i="3" s="1"/>
  <c r="N1100" i="3" s="1"/>
  <c r="O1100" i="3" s="1"/>
  <c r="L1107" i="3" l="1"/>
  <c r="K1109" i="2"/>
  <c r="D1107" i="2"/>
  <c r="H1107" i="2" s="1"/>
  <c r="I1106" i="2"/>
  <c r="L1106" i="2" s="1"/>
  <c r="A1104" i="3" s="1"/>
  <c r="A1110" i="2"/>
  <c r="B1109" i="2"/>
  <c r="C1108" i="2"/>
  <c r="G1107" i="2" s="1"/>
  <c r="E1108" i="2"/>
  <c r="F1108" i="2" s="1"/>
  <c r="E1103" i="3"/>
  <c r="B1103" i="3" s="1"/>
  <c r="G1103" i="3" s="1"/>
  <c r="H1101" i="3"/>
  <c r="M1101" i="3" s="1"/>
  <c r="N1101" i="3" s="1"/>
  <c r="O1101" i="3" s="1"/>
  <c r="G1102" i="3"/>
  <c r="C1102" i="3"/>
  <c r="J1102" i="3" s="1"/>
  <c r="F1102" i="3"/>
  <c r="I1102" i="3"/>
  <c r="L1108" i="3" l="1"/>
  <c r="K1110" i="2"/>
  <c r="I1107" i="2"/>
  <c r="L1107" i="2" s="1"/>
  <c r="A1105" i="3" s="1"/>
  <c r="D1108" i="2"/>
  <c r="H1108" i="2" s="1"/>
  <c r="E1109" i="2"/>
  <c r="F1109" i="2" s="1"/>
  <c r="C1109" i="2"/>
  <c r="G1108" i="2" s="1"/>
  <c r="A1111" i="2"/>
  <c r="K1111" i="2" s="1"/>
  <c r="B1110" i="2"/>
  <c r="I1103" i="3"/>
  <c r="F1103" i="3"/>
  <c r="H1103" i="3" s="1"/>
  <c r="C1103" i="3"/>
  <c r="J1103" i="3" s="1"/>
  <c r="E1104" i="3"/>
  <c r="B1104" i="3" s="1"/>
  <c r="D1104" i="3"/>
  <c r="H1102" i="3"/>
  <c r="M1102" i="3" s="1"/>
  <c r="N1102" i="3" s="1"/>
  <c r="O1102" i="3" s="1"/>
  <c r="L1109" i="3" l="1"/>
  <c r="D1109" i="2"/>
  <c r="H1109" i="2" s="1"/>
  <c r="E1110" i="2"/>
  <c r="F1110" i="2" s="1"/>
  <c r="C1110" i="2"/>
  <c r="G1109" i="2" s="1"/>
  <c r="B1111" i="2"/>
  <c r="A1112" i="2"/>
  <c r="I1108" i="2"/>
  <c r="L1108" i="2" s="1"/>
  <c r="A1106" i="3" s="1"/>
  <c r="M1103" i="3"/>
  <c r="N1103" i="3" s="1"/>
  <c r="O1103" i="3" s="1"/>
  <c r="E1105" i="3"/>
  <c r="B1105" i="3" s="1"/>
  <c r="D1105" i="3"/>
  <c r="G1104" i="3"/>
  <c r="C1104" i="3"/>
  <c r="J1104" i="3" s="1"/>
  <c r="F1104" i="3"/>
  <c r="I1104" i="3"/>
  <c r="L1110" i="3" l="1"/>
  <c r="K1112" i="2"/>
  <c r="A1113" i="2"/>
  <c r="K1113" i="2" s="1"/>
  <c r="B1112" i="2"/>
  <c r="C1111" i="2"/>
  <c r="G1110" i="2" s="1"/>
  <c r="E1111" i="2"/>
  <c r="F1111" i="2" s="1"/>
  <c r="D1110" i="2"/>
  <c r="H1110" i="2" s="1"/>
  <c r="I1109" i="2"/>
  <c r="L1109" i="2" s="1"/>
  <c r="A1107" i="3" s="1"/>
  <c r="E1106" i="3"/>
  <c r="B1106" i="3" s="1"/>
  <c r="D1106" i="3"/>
  <c r="H1104" i="3"/>
  <c r="M1104" i="3" s="1"/>
  <c r="N1104" i="3" s="1"/>
  <c r="O1104" i="3" s="1"/>
  <c r="C1105" i="3"/>
  <c r="J1105" i="3" s="1"/>
  <c r="F1105" i="3"/>
  <c r="I1105" i="3"/>
  <c r="G1105" i="3"/>
  <c r="L1111" i="3" l="1"/>
  <c r="I1110" i="2"/>
  <c r="L1110" i="2" s="1"/>
  <c r="A1108" i="3" s="1"/>
  <c r="D1111" i="2"/>
  <c r="H1111" i="2" s="1"/>
  <c r="A1114" i="2"/>
  <c r="B1113" i="2"/>
  <c r="E1112" i="2"/>
  <c r="F1112" i="2" s="1"/>
  <c r="C1112" i="2"/>
  <c r="G1111" i="2" s="1"/>
  <c r="E1107" i="3"/>
  <c r="B1107" i="3" s="1"/>
  <c r="D1107" i="3"/>
  <c r="H1105" i="3"/>
  <c r="M1105" i="3" s="1"/>
  <c r="N1105" i="3" s="1"/>
  <c r="O1105" i="3" s="1"/>
  <c r="I1106" i="3"/>
  <c r="C1106" i="3"/>
  <c r="J1106" i="3" s="1"/>
  <c r="F1106" i="3"/>
  <c r="G1106" i="3"/>
  <c r="L1112" i="3" l="1"/>
  <c r="K1114" i="2"/>
  <c r="I1111" i="2"/>
  <c r="L1111" i="2" s="1"/>
  <c r="A1109" i="3" s="1"/>
  <c r="E1113" i="2"/>
  <c r="F1113" i="2" s="1"/>
  <c r="C1113" i="2"/>
  <c r="G1112" i="2" s="1"/>
  <c r="D1112" i="2"/>
  <c r="H1112" i="2" s="1"/>
  <c r="B1114" i="2"/>
  <c r="A1115" i="2"/>
  <c r="K1115" i="2" s="1"/>
  <c r="E1108" i="3"/>
  <c r="B1108" i="3" s="1"/>
  <c r="D1108" i="3"/>
  <c r="H1106" i="3"/>
  <c r="M1106" i="3" s="1"/>
  <c r="N1106" i="3" s="1"/>
  <c r="O1106" i="3" s="1"/>
  <c r="I1107" i="3"/>
  <c r="C1107" i="3"/>
  <c r="J1107" i="3" s="1"/>
  <c r="F1107" i="3"/>
  <c r="G1107" i="3"/>
  <c r="D1113" i="2" l="1"/>
  <c r="H1113" i="2" s="1"/>
  <c r="I1113" i="2" s="1"/>
  <c r="A1116" i="2"/>
  <c r="K1116" i="2" s="1"/>
  <c r="B1115" i="2"/>
  <c r="L1113" i="3"/>
  <c r="I1112" i="2"/>
  <c r="L1112" i="2" s="1"/>
  <c r="A1110" i="3" s="1"/>
  <c r="C1114" i="2"/>
  <c r="G1113" i="2" s="1"/>
  <c r="E1114" i="2"/>
  <c r="F1114" i="2" s="1"/>
  <c r="E1109" i="3"/>
  <c r="B1109" i="3" s="1"/>
  <c r="D1109" i="3"/>
  <c r="L1114" i="3"/>
  <c r="H1107" i="3"/>
  <c r="M1107" i="3" s="1"/>
  <c r="N1107" i="3" s="1"/>
  <c r="O1107" i="3" s="1"/>
  <c r="F1108" i="3"/>
  <c r="I1108" i="3"/>
  <c r="G1108" i="3"/>
  <c r="C1108" i="3"/>
  <c r="J1108" i="3" s="1"/>
  <c r="D1114" i="2" l="1"/>
  <c r="H1114" i="2" s="1"/>
  <c r="C1115" i="2"/>
  <c r="G1114" i="2" s="1"/>
  <c r="E1115" i="2"/>
  <c r="F1115" i="2" s="1"/>
  <c r="L1113" i="2"/>
  <c r="A1111" i="3" s="1"/>
  <c r="A1117" i="2"/>
  <c r="K1117" i="2" s="1"/>
  <c r="B1116" i="2"/>
  <c r="E1110" i="3"/>
  <c r="B1110" i="3" s="1"/>
  <c r="D1110" i="3"/>
  <c r="H1108" i="3"/>
  <c r="M1108" i="3" s="1"/>
  <c r="N1108" i="3" s="1"/>
  <c r="O1108" i="3" s="1"/>
  <c r="G1109" i="3"/>
  <c r="C1109" i="3"/>
  <c r="J1109" i="3" s="1"/>
  <c r="F1109" i="3"/>
  <c r="I1109" i="3"/>
  <c r="D1115" i="2" l="1"/>
  <c r="H1115" i="2" s="1"/>
  <c r="E1116" i="2"/>
  <c r="F1116" i="2" s="1"/>
  <c r="C1116" i="2"/>
  <c r="G1115" i="2" s="1"/>
  <c r="B1117" i="2"/>
  <c r="A1118" i="2"/>
  <c r="K1118" i="2" s="1"/>
  <c r="L1115" i="3"/>
  <c r="I1114" i="2"/>
  <c r="L1114" i="2" s="1"/>
  <c r="A1112" i="3" s="1"/>
  <c r="E1111" i="3"/>
  <c r="B1111" i="3" s="1"/>
  <c r="D1111" i="3"/>
  <c r="H1109" i="3"/>
  <c r="M1109" i="3" s="1"/>
  <c r="N1109" i="3" s="1"/>
  <c r="O1109" i="3" s="1"/>
  <c r="F1110" i="3"/>
  <c r="I1110" i="3"/>
  <c r="G1110" i="3"/>
  <c r="C1110" i="3"/>
  <c r="J1110" i="3" s="1"/>
  <c r="D1116" i="2" l="1"/>
  <c r="H1116" i="2" s="1"/>
  <c r="B1118" i="2"/>
  <c r="A1119" i="2"/>
  <c r="K1119" i="2" s="1"/>
  <c r="L1116" i="3"/>
  <c r="E1117" i="2"/>
  <c r="F1117" i="2" s="1"/>
  <c r="C1117" i="2"/>
  <c r="G1116" i="2" s="1"/>
  <c r="I1115" i="2"/>
  <c r="L1115" i="2" s="1"/>
  <c r="A1113" i="3" s="1"/>
  <c r="E1112" i="3"/>
  <c r="B1112" i="3" s="1"/>
  <c r="D1112" i="3"/>
  <c r="F1111" i="3"/>
  <c r="I1111" i="3"/>
  <c r="G1111" i="3"/>
  <c r="C1111" i="3"/>
  <c r="J1111" i="3" s="1"/>
  <c r="H1110" i="3"/>
  <c r="M1110" i="3" s="1"/>
  <c r="N1110" i="3" s="1"/>
  <c r="O1110" i="3" s="1"/>
  <c r="A1120" i="2" l="1"/>
  <c r="B1119" i="2"/>
  <c r="C1118" i="2"/>
  <c r="G1117" i="2" s="1"/>
  <c r="E1118" i="2"/>
  <c r="F1118" i="2" s="1"/>
  <c r="L1117" i="3"/>
  <c r="D1117" i="2"/>
  <c r="H1117" i="2" s="1"/>
  <c r="I1116" i="2"/>
  <c r="L1116" i="2" s="1"/>
  <c r="A1114" i="3" s="1"/>
  <c r="E1113" i="3"/>
  <c r="B1113" i="3" s="1"/>
  <c r="D1113" i="3"/>
  <c r="I1112" i="3"/>
  <c r="G1112" i="3"/>
  <c r="C1112" i="3"/>
  <c r="J1112" i="3" s="1"/>
  <c r="F1112" i="3"/>
  <c r="H1111" i="3"/>
  <c r="M1111" i="3" s="1"/>
  <c r="N1111" i="3" s="1"/>
  <c r="O1111" i="3" s="1"/>
  <c r="L1118" i="3" l="1"/>
  <c r="K1120" i="2"/>
  <c r="I1117" i="2"/>
  <c r="L1117" i="2" s="1"/>
  <c r="A1115" i="3" s="1"/>
  <c r="D1118" i="2"/>
  <c r="H1118" i="2" s="1"/>
  <c r="C1119" i="2"/>
  <c r="G1118" i="2" s="1"/>
  <c r="E1119" i="2"/>
  <c r="F1119" i="2" s="1"/>
  <c r="A1121" i="2"/>
  <c r="K1121" i="2" s="1"/>
  <c r="B1120" i="2"/>
  <c r="E1114" i="3"/>
  <c r="B1114" i="3" s="1"/>
  <c r="D1114" i="3"/>
  <c r="H1112" i="3"/>
  <c r="M1112" i="3" s="1"/>
  <c r="N1112" i="3" s="1"/>
  <c r="O1112" i="3" s="1"/>
  <c r="F1113" i="3"/>
  <c r="I1113" i="3"/>
  <c r="G1113" i="3"/>
  <c r="C1113" i="3"/>
  <c r="J1113" i="3" s="1"/>
  <c r="L1119" i="3" l="1"/>
  <c r="D1119" i="2"/>
  <c r="H1119" i="2" s="1"/>
  <c r="I1118" i="2"/>
  <c r="L1118" i="2" s="1"/>
  <c r="A1116" i="3" s="1"/>
  <c r="E1120" i="2"/>
  <c r="F1120" i="2" s="1"/>
  <c r="C1120" i="2"/>
  <c r="G1119" i="2" s="1"/>
  <c r="B1121" i="2"/>
  <c r="A1122" i="2"/>
  <c r="E1115" i="3"/>
  <c r="B1115" i="3" s="1"/>
  <c r="D1115" i="3"/>
  <c r="H1113" i="3"/>
  <c r="M1113" i="3" s="1"/>
  <c r="N1113" i="3" s="1"/>
  <c r="O1113" i="3" s="1"/>
  <c r="C1114" i="3"/>
  <c r="J1114" i="3" s="1"/>
  <c r="F1114" i="3"/>
  <c r="I1114" i="3"/>
  <c r="G1114" i="3"/>
  <c r="L1120" i="3" l="1"/>
  <c r="K1122" i="2"/>
  <c r="D1120" i="2"/>
  <c r="H1120" i="2" s="1"/>
  <c r="I1120" i="2" s="1"/>
  <c r="I1119" i="2"/>
  <c r="L1119" i="2" s="1"/>
  <c r="A1117" i="3" s="1"/>
  <c r="A1123" i="2"/>
  <c r="K1123" i="2" s="1"/>
  <c r="B1122" i="2"/>
  <c r="E1121" i="2"/>
  <c r="F1121" i="2" s="1"/>
  <c r="C1121" i="2"/>
  <c r="G1120" i="2" s="1"/>
  <c r="E1116" i="3"/>
  <c r="B1116" i="3" s="1"/>
  <c r="D1116" i="3"/>
  <c r="C1115" i="3"/>
  <c r="J1115" i="3" s="1"/>
  <c r="F1115" i="3"/>
  <c r="I1115" i="3"/>
  <c r="G1115" i="3"/>
  <c r="H1114" i="3"/>
  <c r="M1114" i="3" s="1"/>
  <c r="N1114" i="3" s="1"/>
  <c r="O1114" i="3" s="1"/>
  <c r="L1120" i="2" l="1"/>
  <c r="A1118" i="3" s="1"/>
  <c r="D1121" i="2"/>
  <c r="H1121" i="2" s="1"/>
  <c r="A1124" i="2"/>
  <c r="B1123" i="2"/>
  <c r="C1122" i="2"/>
  <c r="G1121" i="2" s="1"/>
  <c r="E1122" i="2"/>
  <c r="F1122" i="2" s="1"/>
  <c r="L1121" i="3"/>
  <c r="E1117" i="3"/>
  <c r="B1117" i="3" s="1"/>
  <c r="D1117" i="3"/>
  <c r="H1115" i="3"/>
  <c r="M1115" i="3" s="1"/>
  <c r="N1115" i="3" s="1"/>
  <c r="O1115" i="3" s="1"/>
  <c r="I1116" i="3"/>
  <c r="G1116" i="3"/>
  <c r="F1116" i="3"/>
  <c r="C1116" i="3"/>
  <c r="J1116" i="3" s="1"/>
  <c r="L1122" i="3" l="1"/>
  <c r="K1124" i="2"/>
  <c r="I1121" i="2"/>
  <c r="L1121" i="2" s="1"/>
  <c r="A1119" i="3" s="1"/>
  <c r="E1123" i="2"/>
  <c r="F1123" i="2" s="1"/>
  <c r="C1123" i="2"/>
  <c r="G1122" i="2" s="1"/>
  <c r="D1122" i="2"/>
  <c r="H1122" i="2" s="1"/>
  <c r="A1125" i="2"/>
  <c r="K1125" i="2" s="1"/>
  <c r="B1124" i="2"/>
  <c r="E1118" i="3"/>
  <c r="B1118" i="3" s="1"/>
  <c r="D1118" i="3"/>
  <c r="H1116" i="3"/>
  <c r="M1116" i="3" s="1"/>
  <c r="N1116" i="3" s="1"/>
  <c r="O1116" i="3" s="1"/>
  <c r="C1117" i="3"/>
  <c r="J1117" i="3" s="1"/>
  <c r="F1117" i="3"/>
  <c r="I1117" i="3"/>
  <c r="G1117" i="3"/>
  <c r="L1123" i="3" l="1"/>
  <c r="D1123" i="2"/>
  <c r="H1123" i="2" s="1"/>
  <c r="A1126" i="2"/>
  <c r="B1125" i="2"/>
  <c r="C1124" i="2"/>
  <c r="G1123" i="2" s="1"/>
  <c r="E1124" i="2"/>
  <c r="F1124" i="2" s="1"/>
  <c r="I1122" i="2"/>
  <c r="L1122" i="2" s="1"/>
  <c r="A1120" i="3" s="1"/>
  <c r="E1119" i="3"/>
  <c r="B1119" i="3" s="1"/>
  <c r="D1119" i="3"/>
  <c r="H1117" i="3"/>
  <c r="M1117" i="3" s="1"/>
  <c r="N1117" i="3" s="1"/>
  <c r="O1117" i="3" s="1"/>
  <c r="I1118" i="3"/>
  <c r="G1118" i="3"/>
  <c r="C1118" i="3"/>
  <c r="J1118" i="3" s="1"/>
  <c r="F1118" i="3"/>
  <c r="L1124" i="3" l="1"/>
  <c r="K1126" i="2"/>
  <c r="E1125" i="2"/>
  <c r="F1125" i="2" s="1"/>
  <c r="C1125" i="2"/>
  <c r="G1124" i="2" s="1"/>
  <c r="I1123" i="2"/>
  <c r="L1123" i="2" s="1"/>
  <c r="A1121" i="3" s="1"/>
  <c r="A1127" i="2"/>
  <c r="K1127" i="2" s="1"/>
  <c r="B1126" i="2"/>
  <c r="D1124" i="2"/>
  <c r="H1124" i="2" s="1"/>
  <c r="E1120" i="3"/>
  <c r="B1120" i="3" s="1"/>
  <c r="D1120" i="3"/>
  <c r="H1118" i="3"/>
  <c r="M1118" i="3" s="1"/>
  <c r="N1118" i="3" s="1"/>
  <c r="O1118" i="3" s="1"/>
  <c r="C1119" i="3"/>
  <c r="J1119" i="3" s="1"/>
  <c r="I1119" i="3"/>
  <c r="G1119" i="3"/>
  <c r="F1119" i="3"/>
  <c r="D1125" i="2" l="1"/>
  <c r="H1125" i="2" s="1"/>
  <c r="A1128" i="2"/>
  <c r="K1128" i="2" s="1"/>
  <c r="B1127" i="2"/>
  <c r="C1126" i="2"/>
  <c r="G1125" i="2" s="1"/>
  <c r="E1126" i="2"/>
  <c r="F1126" i="2" s="1"/>
  <c r="L1125" i="3"/>
  <c r="I1124" i="2"/>
  <c r="L1124" i="2" s="1"/>
  <c r="A1122" i="3" s="1"/>
  <c r="E1121" i="3"/>
  <c r="B1121" i="3" s="1"/>
  <c r="D1121" i="3"/>
  <c r="H1119" i="3"/>
  <c r="M1119" i="3" s="1"/>
  <c r="N1119" i="3" s="1"/>
  <c r="O1119" i="3" s="1"/>
  <c r="C1120" i="3"/>
  <c r="J1120" i="3" s="1"/>
  <c r="F1120" i="3"/>
  <c r="G1120" i="3"/>
  <c r="I1120" i="3"/>
  <c r="L1126" i="3" l="1"/>
  <c r="I1125" i="2"/>
  <c r="L1125" i="2" s="1"/>
  <c r="A1123" i="3" s="1"/>
  <c r="E1127" i="2"/>
  <c r="F1127" i="2" s="1"/>
  <c r="C1127" i="2"/>
  <c r="G1126" i="2" s="1"/>
  <c r="D1126" i="2"/>
  <c r="H1126" i="2" s="1"/>
  <c r="A1129" i="2"/>
  <c r="K1129" i="2" s="1"/>
  <c r="B1128" i="2"/>
  <c r="E1122" i="3"/>
  <c r="B1122" i="3" s="1"/>
  <c r="D1122" i="3"/>
  <c r="H1120" i="3"/>
  <c r="M1120" i="3" s="1"/>
  <c r="N1120" i="3" s="1"/>
  <c r="O1120" i="3" s="1"/>
  <c r="C1121" i="3"/>
  <c r="J1121" i="3" s="1"/>
  <c r="I1121" i="3"/>
  <c r="G1121" i="3"/>
  <c r="F1121" i="3"/>
  <c r="L1127" i="3" l="1"/>
  <c r="D1127" i="2"/>
  <c r="H1127" i="2" s="1"/>
  <c r="B1129" i="2"/>
  <c r="A1130" i="2"/>
  <c r="C1128" i="2"/>
  <c r="G1127" i="2" s="1"/>
  <c r="E1128" i="2"/>
  <c r="F1128" i="2" s="1"/>
  <c r="I1126" i="2"/>
  <c r="L1126" i="2" s="1"/>
  <c r="A1124" i="3" s="1"/>
  <c r="E1123" i="3"/>
  <c r="B1123" i="3" s="1"/>
  <c r="F1123" i="3" s="1"/>
  <c r="D1123" i="3"/>
  <c r="H1121" i="3"/>
  <c r="M1121" i="3" s="1"/>
  <c r="N1121" i="3" s="1"/>
  <c r="O1121" i="3" s="1"/>
  <c r="G1122" i="3"/>
  <c r="C1122" i="3"/>
  <c r="J1122" i="3" s="1"/>
  <c r="F1122" i="3"/>
  <c r="I1122" i="3"/>
  <c r="L1128" i="3" l="1"/>
  <c r="K1130" i="2"/>
  <c r="D1128" i="2"/>
  <c r="H1128" i="2" s="1"/>
  <c r="I1128" i="2" s="1"/>
  <c r="A1131" i="2"/>
  <c r="B1130" i="2"/>
  <c r="E1129" i="2"/>
  <c r="F1129" i="2" s="1"/>
  <c r="C1129" i="2"/>
  <c r="G1128" i="2" s="1"/>
  <c r="I1127" i="2"/>
  <c r="L1127" i="2" s="1"/>
  <c r="A1125" i="3" s="1"/>
  <c r="G1123" i="3"/>
  <c r="H1123" i="3" s="1"/>
  <c r="C1123" i="3"/>
  <c r="J1123" i="3" s="1"/>
  <c r="E1124" i="3"/>
  <c r="B1124" i="3" s="1"/>
  <c r="D1124" i="3"/>
  <c r="I1123" i="3"/>
  <c r="H1122" i="3"/>
  <c r="M1122" i="3" s="1"/>
  <c r="N1122" i="3" s="1"/>
  <c r="O1122" i="3" s="1"/>
  <c r="L1129" i="3" l="1"/>
  <c r="K1131" i="2"/>
  <c r="L1128" i="2"/>
  <c r="A1126" i="3" s="1"/>
  <c r="C1130" i="2"/>
  <c r="G1129" i="2" s="1"/>
  <c r="E1130" i="2"/>
  <c r="F1130" i="2" s="1"/>
  <c r="D1129" i="2"/>
  <c r="H1129" i="2" s="1"/>
  <c r="A1132" i="2"/>
  <c r="B1131" i="2"/>
  <c r="M1123" i="3"/>
  <c r="N1123" i="3" s="1"/>
  <c r="O1123" i="3" s="1"/>
  <c r="E1125" i="3"/>
  <c r="B1125" i="3" s="1"/>
  <c r="D1125" i="3"/>
  <c r="F1124" i="3"/>
  <c r="I1124" i="3"/>
  <c r="C1124" i="3"/>
  <c r="J1124" i="3" s="1"/>
  <c r="G1124" i="3"/>
  <c r="L1130" i="3" l="1"/>
  <c r="K1132" i="2"/>
  <c r="D1130" i="2"/>
  <c r="H1130" i="2" s="1"/>
  <c r="I1129" i="2"/>
  <c r="L1129" i="2" s="1"/>
  <c r="A1127" i="3" s="1"/>
  <c r="E1131" i="2"/>
  <c r="F1131" i="2" s="1"/>
  <c r="C1131" i="2"/>
  <c r="G1130" i="2" s="1"/>
  <c r="A1133" i="2"/>
  <c r="K1133" i="2" s="1"/>
  <c r="B1132" i="2"/>
  <c r="E1126" i="3"/>
  <c r="B1126" i="3" s="1"/>
  <c r="G1126" i="3" s="1"/>
  <c r="D1126" i="3"/>
  <c r="C1125" i="3"/>
  <c r="J1125" i="3" s="1"/>
  <c r="I1125" i="3"/>
  <c r="F1125" i="3"/>
  <c r="G1125" i="3"/>
  <c r="H1124" i="3"/>
  <c r="M1124" i="3" s="1"/>
  <c r="N1124" i="3" s="1"/>
  <c r="O1124" i="3" s="1"/>
  <c r="L1131" i="3" l="1"/>
  <c r="I1130" i="2"/>
  <c r="D1131" i="2"/>
  <c r="H1131" i="2" s="1"/>
  <c r="B1133" i="2"/>
  <c r="A1134" i="2"/>
  <c r="K1134" i="2" s="1"/>
  <c r="L1130" i="2"/>
  <c r="A1128" i="3" s="1"/>
  <c r="E1132" i="2"/>
  <c r="F1132" i="2" s="1"/>
  <c r="C1132" i="2"/>
  <c r="G1131" i="2" s="1"/>
  <c r="F1126" i="3"/>
  <c r="H1126" i="3" s="1"/>
  <c r="C1126" i="3"/>
  <c r="J1126" i="3" s="1"/>
  <c r="I1126" i="3"/>
  <c r="E1127" i="3"/>
  <c r="B1127" i="3" s="1"/>
  <c r="D1127" i="3"/>
  <c r="H1125" i="3"/>
  <c r="M1125" i="3" s="1"/>
  <c r="N1125" i="3" s="1"/>
  <c r="O1125" i="3" s="1"/>
  <c r="I1131" i="2" l="1"/>
  <c r="L1131" i="2" s="1"/>
  <c r="A1129" i="3" s="1"/>
  <c r="A1135" i="2"/>
  <c r="B1134" i="2"/>
  <c r="L1132" i="3"/>
  <c r="D1132" i="2"/>
  <c r="H1132" i="2" s="1"/>
  <c r="E1133" i="2"/>
  <c r="F1133" i="2" s="1"/>
  <c r="C1133" i="2"/>
  <c r="G1132" i="2" s="1"/>
  <c r="M1126" i="3"/>
  <c r="N1126" i="3" s="1"/>
  <c r="O1126" i="3" s="1"/>
  <c r="E1128" i="3"/>
  <c r="B1128" i="3" s="1"/>
  <c r="D1128" i="3"/>
  <c r="G1127" i="3"/>
  <c r="C1127" i="3"/>
  <c r="J1127" i="3" s="1"/>
  <c r="F1127" i="3"/>
  <c r="I1127" i="3"/>
  <c r="L1133" i="3" l="1"/>
  <c r="K1135" i="2"/>
  <c r="D1133" i="2"/>
  <c r="H1133" i="2" s="1"/>
  <c r="I1132" i="2"/>
  <c r="L1132" i="2" s="1"/>
  <c r="A1130" i="3" s="1"/>
  <c r="C1134" i="2"/>
  <c r="G1133" i="2" s="1"/>
  <c r="E1134" i="2"/>
  <c r="F1134" i="2" s="1"/>
  <c r="B1135" i="2"/>
  <c r="A1136" i="2"/>
  <c r="E1129" i="3"/>
  <c r="B1129" i="3" s="1"/>
  <c r="I1129" i="3" s="1"/>
  <c r="D1129" i="3"/>
  <c r="H1127" i="3"/>
  <c r="M1127" i="3" s="1"/>
  <c r="N1127" i="3" s="1"/>
  <c r="O1127" i="3" s="1"/>
  <c r="G1128" i="3"/>
  <c r="I1128" i="3"/>
  <c r="F1128" i="3"/>
  <c r="C1128" i="3"/>
  <c r="J1128" i="3" s="1"/>
  <c r="I1133" i="2" l="1"/>
  <c r="L1134" i="3"/>
  <c r="K1136" i="2"/>
  <c r="D1134" i="2"/>
  <c r="H1134" i="2" s="1"/>
  <c r="L1133" i="2"/>
  <c r="A1131" i="3" s="1"/>
  <c r="A1137" i="2"/>
  <c r="B1136" i="2"/>
  <c r="E1135" i="2"/>
  <c r="F1135" i="2" s="1"/>
  <c r="C1135" i="2"/>
  <c r="G1134" i="2" s="1"/>
  <c r="H1128" i="3"/>
  <c r="M1128" i="3" s="1"/>
  <c r="N1128" i="3" s="1"/>
  <c r="O1128" i="3" s="1"/>
  <c r="F1129" i="3"/>
  <c r="C1129" i="3"/>
  <c r="J1129" i="3" s="1"/>
  <c r="G1129" i="3"/>
  <c r="E1130" i="3"/>
  <c r="B1130" i="3" s="1"/>
  <c r="D1130" i="3"/>
  <c r="I1134" i="2" l="1"/>
  <c r="L1135" i="3"/>
  <c r="K1137" i="2"/>
  <c r="D1135" i="2"/>
  <c r="H1135" i="2" s="1"/>
  <c r="L1134" i="2"/>
  <c r="A1132" i="3" s="1"/>
  <c r="E1136" i="2"/>
  <c r="F1136" i="2" s="1"/>
  <c r="C1136" i="2"/>
  <c r="G1135" i="2" s="1"/>
  <c r="A1138" i="2"/>
  <c r="B1137" i="2"/>
  <c r="H1129" i="3"/>
  <c r="M1129" i="3" s="1"/>
  <c r="N1129" i="3" s="1"/>
  <c r="O1129" i="3" s="1"/>
  <c r="E1131" i="3"/>
  <c r="B1131" i="3" s="1"/>
  <c r="D1131" i="3"/>
  <c r="C1130" i="3"/>
  <c r="J1130" i="3" s="1"/>
  <c r="F1130" i="3"/>
  <c r="I1130" i="3"/>
  <c r="G1130" i="3"/>
  <c r="L1136" i="3" l="1"/>
  <c r="K1138" i="2"/>
  <c r="I1135" i="2"/>
  <c r="L1135" i="2" s="1"/>
  <c r="A1133" i="3" s="1"/>
  <c r="D1136" i="2"/>
  <c r="H1136" i="2" s="1"/>
  <c r="C1137" i="2"/>
  <c r="G1136" i="2" s="1"/>
  <c r="E1137" i="2"/>
  <c r="F1137" i="2" s="1"/>
  <c r="B1138" i="2"/>
  <c r="A1139" i="2"/>
  <c r="E1132" i="3"/>
  <c r="B1132" i="3" s="1"/>
  <c r="D1132" i="3"/>
  <c r="H1130" i="3"/>
  <c r="M1130" i="3" s="1"/>
  <c r="N1130" i="3" s="1"/>
  <c r="O1130" i="3" s="1"/>
  <c r="I1131" i="3"/>
  <c r="G1131" i="3"/>
  <c r="C1131" i="3"/>
  <c r="J1131" i="3" s="1"/>
  <c r="F1131" i="3"/>
  <c r="L1137" i="3" l="1"/>
  <c r="K1139" i="2"/>
  <c r="D1137" i="2"/>
  <c r="H1137" i="2" s="1"/>
  <c r="A1140" i="2"/>
  <c r="K1140" i="2" s="1"/>
  <c r="B1139" i="2"/>
  <c r="C1138" i="2"/>
  <c r="G1137" i="2" s="1"/>
  <c r="E1138" i="2"/>
  <c r="F1138" i="2" s="1"/>
  <c r="I1136" i="2"/>
  <c r="L1136" i="2" s="1"/>
  <c r="A1134" i="3" s="1"/>
  <c r="E1133" i="3"/>
  <c r="B1133" i="3" s="1"/>
  <c r="D1133" i="3"/>
  <c r="H1131" i="3"/>
  <c r="M1131" i="3" s="1"/>
  <c r="N1131" i="3" s="1"/>
  <c r="O1131" i="3" s="1"/>
  <c r="G1132" i="3"/>
  <c r="F1132" i="3"/>
  <c r="I1132" i="3"/>
  <c r="C1132" i="3"/>
  <c r="J1132" i="3" s="1"/>
  <c r="L1138" i="3" l="1"/>
  <c r="D1138" i="2"/>
  <c r="H1138" i="2" s="1"/>
  <c r="C1139" i="2"/>
  <c r="G1138" i="2" s="1"/>
  <c r="E1139" i="2"/>
  <c r="F1139" i="2" s="1"/>
  <c r="A1141" i="2"/>
  <c r="B1140" i="2"/>
  <c r="I1137" i="2"/>
  <c r="L1137" i="2" s="1"/>
  <c r="A1135" i="3" s="1"/>
  <c r="E1134" i="3"/>
  <c r="B1134" i="3" s="1"/>
  <c r="D1134" i="3"/>
  <c r="H1132" i="3"/>
  <c r="M1132" i="3" s="1"/>
  <c r="N1132" i="3" s="1"/>
  <c r="O1132" i="3" s="1"/>
  <c r="G1133" i="3"/>
  <c r="I1133" i="3"/>
  <c r="F1133" i="3"/>
  <c r="C1133" i="3"/>
  <c r="J1133" i="3" s="1"/>
  <c r="L1139" i="3" l="1"/>
  <c r="K1141" i="2"/>
  <c r="I1138" i="2"/>
  <c r="L1138" i="2" s="1"/>
  <c r="A1136" i="3" s="1"/>
  <c r="A1142" i="2"/>
  <c r="K1142" i="2" s="1"/>
  <c r="B1141" i="2"/>
  <c r="C1140" i="2"/>
  <c r="G1139" i="2" s="1"/>
  <c r="E1140" i="2"/>
  <c r="F1140" i="2" s="1"/>
  <c r="D1139" i="2"/>
  <c r="H1139" i="2" s="1"/>
  <c r="E1135" i="3"/>
  <c r="B1135" i="3" s="1"/>
  <c r="D1135" i="3"/>
  <c r="H1133" i="3"/>
  <c r="M1133" i="3" s="1"/>
  <c r="N1133" i="3" s="1"/>
  <c r="O1133" i="3" s="1"/>
  <c r="I1134" i="3"/>
  <c r="G1134" i="3"/>
  <c r="C1134" i="3"/>
  <c r="J1134" i="3" s="1"/>
  <c r="F1134" i="3"/>
  <c r="L1140" i="3" l="1"/>
  <c r="I1139" i="2"/>
  <c r="L1139" i="2" s="1"/>
  <c r="A1137" i="3" s="1"/>
  <c r="E1141" i="2"/>
  <c r="F1141" i="2" s="1"/>
  <c r="C1141" i="2"/>
  <c r="G1140" i="2" s="1"/>
  <c r="D1140" i="2"/>
  <c r="H1140" i="2" s="1"/>
  <c r="A1143" i="2"/>
  <c r="K1143" i="2" s="1"/>
  <c r="B1142" i="2"/>
  <c r="E1136" i="3"/>
  <c r="B1136" i="3" s="1"/>
  <c r="D1136" i="3"/>
  <c r="C1135" i="3"/>
  <c r="J1135" i="3" s="1"/>
  <c r="I1135" i="3"/>
  <c r="G1135" i="3"/>
  <c r="F1135" i="3"/>
  <c r="H1134" i="3"/>
  <c r="M1134" i="3" s="1"/>
  <c r="N1134" i="3" s="1"/>
  <c r="O1134" i="3" s="1"/>
  <c r="L1141" i="3" l="1"/>
  <c r="D1141" i="2"/>
  <c r="H1141" i="2" s="1"/>
  <c r="I1141" i="2" s="1"/>
  <c r="A1144" i="2"/>
  <c r="B1143" i="2"/>
  <c r="I1140" i="2"/>
  <c r="L1140" i="2" s="1"/>
  <c r="A1138" i="3" s="1"/>
  <c r="C1142" i="2"/>
  <c r="G1141" i="2" s="1"/>
  <c r="E1142" i="2"/>
  <c r="F1142" i="2" s="1"/>
  <c r="E1137" i="3"/>
  <c r="B1137" i="3" s="1"/>
  <c r="D1137" i="3"/>
  <c r="H1135" i="3"/>
  <c r="M1135" i="3" s="1"/>
  <c r="N1135" i="3" s="1"/>
  <c r="O1135" i="3" s="1"/>
  <c r="C1136" i="3"/>
  <c r="J1136" i="3" s="1"/>
  <c r="I1136" i="3"/>
  <c r="F1136" i="3"/>
  <c r="G1136" i="3"/>
  <c r="L1142" i="3" l="1"/>
  <c r="K1144" i="2"/>
  <c r="L1141" i="2"/>
  <c r="A1139" i="3" s="1"/>
  <c r="E1143" i="2"/>
  <c r="F1143" i="2" s="1"/>
  <c r="C1143" i="2"/>
  <c r="G1142" i="2" s="1"/>
  <c r="D1142" i="2"/>
  <c r="H1142" i="2" s="1"/>
  <c r="A1145" i="2"/>
  <c r="K1145" i="2" s="1"/>
  <c r="B1144" i="2"/>
  <c r="E1138" i="3"/>
  <c r="B1138" i="3" s="1"/>
  <c r="I1138" i="3" s="1"/>
  <c r="D1138" i="3"/>
  <c r="H1136" i="3"/>
  <c r="M1136" i="3" s="1"/>
  <c r="N1136" i="3" s="1"/>
  <c r="O1136" i="3" s="1"/>
  <c r="F1137" i="3"/>
  <c r="I1137" i="3"/>
  <c r="C1137" i="3"/>
  <c r="J1137" i="3" s="1"/>
  <c r="G1137" i="3"/>
  <c r="L1143" i="3" l="1"/>
  <c r="D1143" i="2"/>
  <c r="H1143" i="2" s="1"/>
  <c r="I1143" i="2" s="1"/>
  <c r="I1142" i="2"/>
  <c r="L1142" i="2" s="1"/>
  <c r="A1140" i="3" s="1"/>
  <c r="C1144" i="2"/>
  <c r="G1143" i="2" s="1"/>
  <c r="E1144" i="2"/>
  <c r="F1144" i="2" s="1"/>
  <c r="A1146" i="2"/>
  <c r="B1145" i="2"/>
  <c r="F1138" i="3"/>
  <c r="C1138" i="3"/>
  <c r="J1138" i="3" s="1"/>
  <c r="G1138" i="3"/>
  <c r="E1139" i="3"/>
  <c r="B1139" i="3" s="1"/>
  <c r="D1139" i="3"/>
  <c r="H1137" i="3"/>
  <c r="M1137" i="3" s="1"/>
  <c r="N1137" i="3" s="1"/>
  <c r="O1137" i="3" s="1"/>
  <c r="L1144" i="3" l="1"/>
  <c r="K1146" i="2"/>
  <c r="L1143" i="2"/>
  <c r="A1141" i="3" s="1"/>
  <c r="E1145" i="2"/>
  <c r="F1145" i="2" s="1"/>
  <c r="C1145" i="2"/>
  <c r="G1144" i="2" s="1"/>
  <c r="D1144" i="2"/>
  <c r="H1144" i="2" s="1"/>
  <c r="A1147" i="2"/>
  <c r="K1147" i="2" s="1"/>
  <c r="B1146" i="2"/>
  <c r="H1138" i="3"/>
  <c r="M1138" i="3" s="1"/>
  <c r="N1138" i="3" s="1"/>
  <c r="O1138" i="3" s="1"/>
  <c r="E1140" i="3"/>
  <c r="B1140" i="3" s="1"/>
  <c r="D1140" i="3"/>
  <c r="G1139" i="3"/>
  <c r="C1139" i="3"/>
  <c r="J1139" i="3" s="1"/>
  <c r="I1139" i="3"/>
  <c r="F1139" i="3"/>
  <c r="A1148" i="2" l="1"/>
  <c r="K1148" i="2" s="1"/>
  <c r="B1147" i="2"/>
  <c r="I1144" i="2"/>
  <c r="L1144" i="2" s="1"/>
  <c r="A1142" i="3" s="1"/>
  <c r="E1146" i="2"/>
  <c r="F1146" i="2" s="1"/>
  <c r="C1146" i="2"/>
  <c r="G1145" i="2" s="1"/>
  <c r="L1145" i="3"/>
  <c r="D1145" i="2"/>
  <c r="H1145" i="2" s="1"/>
  <c r="E1141" i="3"/>
  <c r="B1141" i="3" s="1"/>
  <c r="D1141" i="3"/>
  <c r="H1139" i="3"/>
  <c r="M1139" i="3" s="1"/>
  <c r="N1139" i="3" s="1"/>
  <c r="O1139" i="3" s="1"/>
  <c r="C1140" i="3"/>
  <c r="J1140" i="3" s="1"/>
  <c r="F1140" i="3"/>
  <c r="G1140" i="3"/>
  <c r="I1140" i="3"/>
  <c r="L1146" i="3" l="1"/>
  <c r="D1146" i="2"/>
  <c r="H1146" i="2" s="1"/>
  <c r="I1145" i="2"/>
  <c r="L1145" i="2" s="1"/>
  <c r="A1143" i="3" s="1"/>
  <c r="E1147" i="2"/>
  <c r="F1147" i="2" s="1"/>
  <c r="C1147" i="2"/>
  <c r="G1146" i="2" s="1"/>
  <c r="A1149" i="2"/>
  <c r="B1148" i="2"/>
  <c r="E1142" i="3"/>
  <c r="B1142" i="3" s="1"/>
  <c r="D1142" i="3"/>
  <c r="H1140" i="3"/>
  <c r="M1140" i="3" s="1"/>
  <c r="N1140" i="3" s="1"/>
  <c r="O1140" i="3" s="1"/>
  <c r="C1141" i="3"/>
  <c r="J1141" i="3" s="1"/>
  <c r="G1141" i="3"/>
  <c r="I1141" i="3"/>
  <c r="F1141" i="3"/>
  <c r="L1147" i="3" l="1"/>
  <c r="K1149" i="2"/>
  <c r="D1147" i="2"/>
  <c r="H1147" i="2" s="1"/>
  <c r="C1148" i="2"/>
  <c r="G1147" i="2" s="1"/>
  <c r="E1148" i="2"/>
  <c r="F1148" i="2" s="1"/>
  <c r="A1150" i="2"/>
  <c r="B1149" i="2"/>
  <c r="I1146" i="2"/>
  <c r="L1146" i="2" s="1"/>
  <c r="A1144" i="3" s="1"/>
  <c r="E1143" i="3"/>
  <c r="B1143" i="3" s="1"/>
  <c r="F1143" i="3" s="1"/>
  <c r="D1143" i="3"/>
  <c r="H1141" i="3"/>
  <c r="M1141" i="3" s="1"/>
  <c r="N1141" i="3" s="1"/>
  <c r="O1141" i="3" s="1"/>
  <c r="I1142" i="3"/>
  <c r="G1142" i="3"/>
  <c r="C1142" i="3"/>
  <c r="J1142" i="3" s="1"/>
  <c r="F1142" i="3"/>
  <c r="L1148" i="3" l="1"/>
  <c r="K1150" i="2"/>
  <c r="D1148" i="2"/>
  <c r="H1148" i="2" s="1"/>
  <c r="I1147" i="2"/>
  <c r="L1147" i="2" s="1"/>
  <c r="A1145" i="3" s="1"/>
  <c r="C1149" i="2"/>
  <c r="G1148" i="2" s="1"/>
  <c r="E1149" i="2"/>
  <c r="F1149" i="2" s="1"/>
  <c r="A1151" i="2"/>
  <c r="B1150" i="2"/>
  <c r="I1143" i="3"/>
  <c r="G1143" i="3"/>
  <c r="H1143" i="3" s="1"/>
  <c r="C1143" i="3"/>
  <c r="J1143" i="3" s="1"/>
  <c r="E1144" i="3"/>
  <c r="B1144" i="3" s="1"/>
  <c r="D1144" i="3"/>
  <c r="H1142" i="3"/>
  <c r="M1142" i="3" s="1"/>
  <c r="N1142" i="3" s="1"/>
  <c r="O1142" i="3" s="1"/>
  <c r="L1149" i="3" l="1"/>
  <c r="K1151" i="2"/>
  <c r="I1148" i="2"/>
  <c r="L1148" i="2" s="1"/>
  <c r="A1146" i="3" s="1"/>
  <c r="D1149" i="2"/>
  <c r="H1149" i="2" s="1"/>
  <c r="C1150" i="2"/>
  <c r="G1149" i="2" s="1"/>
  <c r="E1150" i="2"/>
  <c r="F1150" i="2" s="1"/>
  <c r="B1151" i="2"/>
  <c r="A1152" i="2"/>
  <c r="K1152" i="2" s="1"/>
  <c r="M1143" i="3"/>
  <c r="N1143" i="3" s="1"/>
  <c r="O1143" i="3" s="1"/>
  <c r="E1145" i="3"/>
  <c r="B1145" i="3" s="1"/>
  <c r="D1145" i="3"/>
  <c r="C1144" i="3"/>
  <c r="J1144" i="3" s="1"/>
  <c r="F1144" i="3"/>
  <c r="G1144" i="3"/>
  <c r="I1144" i="3"/>
  <c r="I1149" i="2" l="1"/>
  <c r="L1149" i="2" s="1"/>
  <c r="A1147" i="3" s="1"/>
  <c r="D1150" i="2"/>
  <c r="H1150" i="2" s="1"/>
  <c r="A1153" i="2"/>
  <c r="B1152" i="2"/>
  <c r="L1150" i="3"/>
  <c r="E1151" i="2"/>
  <c r="F1151" i="2" s="1"/>
  <c r="C1151" i="2"/>
  <c r="G1150" i="2" s="1"/>
  <c r="E1146" i="3"/>
  <c r="B1146" i="3" s="1"/>
  <c r="D1146" i="3"/>
  <c r="H1144" i="3"/>
  <c r="M1144" i="3" s="1"/>
  <c r="N1144" i="3" s="1"/>
  <c r="O1144" i="3" s="1"/>
  <c r="G1145" i="3"/>
  <c r="F1145" i="3"/>
  <c r="I1145" i="3"/>
  <c r="C1145" i="3"/>
  <c r="J1145" i="3" s="1"/>
  <c r="L1151" i="3" l="1"/>
  <c r="K1153" i="2"/>
  <c r="I1150" i="2"/>
  <c r="L1150" i="2" s="1"/>
  <c r="A1148" i="3" s="1"/>
  <c r="D1151" i="2"/>
  <c r="H1151" i="2" s="1"/>
  <c r="C1152" i="2"/>
  <c r="G1151" i="2" s="1"/>
  <c r="E1152" i="2"/>
  <c r="F1152" i="2" s="1"/>
  <c r="A1154" i="2"/>
  <c r="K1154" i="2" s="1"/>
  <c r="B1153" i="2"/>
  <c r="E1147" i="3"/>
  <c r="B1147" i="3" s="1"/>
  <c r="D1147" i="3"/>
  <c r="H1145" i="3"/>
  <c r="M1145" i="3" s="1"/>
  <c r="N1145" i="3" s="1"/>
  <c r="O1145" i="3" s="1"/>
  <c r="G1146" i="3"/>
  <c r="C1146" i="3"/>
  <c r="J1146" i="3" s="1"/>
  <c r="F1146" i="3"/>
  <c r="I1146" i="3"/>
  <c r="E1153" i="2" l="1"/>
  <c r="F1153" i="2" s="1"/>
  <c r="C1153" i="2"/>
  <c r="G1152" i="2" s="1"/>
  <c r="A1155" i="2"/>
  <c r="B1154" i="2"/>
  <c r="L1152" i="3"/>
  <c r="D1152" i="2"/>
  <c r="H1152" i="2" s="1"/>
  <c r="I1151" i="2"/>
  <c r="L1151" i="2" s="1"/>
  <c r="A1149" i="3" s="1"/>
  <c r="E1148" i="3"/>
  <c r="B1148" i="3" s="1"/>
  <c r="D1148" i="3"/>
  <c r="H1146" i="3"/>
  <c r="M1146" i="3" s="1"/>
  <c r="N1146" i="3" s="1"/>
  <c r="O1146" i="3" s="1"/>
  <c r="F1147" i="3"/>
  <c r="C1147" i="3"/>
  <c r="J1147" i="3" s="1"/>
  <c r="I1147" i="3"/>
  <c r="G1147" i="3"/>
  <c r="L1153" i="3" l="1"/>
  <c r="K1155" i="2"/>
  <c r="D1153" i="2"/>
  <c r="H1153" i="2" s="1"/>
  <c r="A1156" i="2"/>
  <c r="B1155" i="2"/>
  <c r="C1154" i="2"/>
  <c r="G1153" i="2" s="1"/>
  <c r="E1154" i="2"/>
  <c r="F1154" i="2" s="1"/>
  <c r="I1152" i="2"/>
  <c r="L1152" i="2" s="1"/>
  <c r="A1150" i="3" s="1"/>
  <c r="E1149" i="3"/>
  <c r="B1149" i="3" s="1"/>
  <c r="F1149" i="3" s="1"/>
  <c r="D1149" i="3"/>
  <c r="H1147" i="3"/>
  <c r="M1147" i="3" s="1"/>
  <c r="N1147" i="3" s="1"/>
  <c r="O1147" i="3" s="1"/>
  <c r="F1148" i="3"/>
  <c r="C1148" i="3"/>
  <c r="J1148" i="3" s="1"/>
  <c r="I1148" i="3"/>
  <c r="G1148" i="3"/>
  <c r="L1154" i="3" l="1"/>
  <c r="K1156" i="2"/>
  <c r="I1153" i="2"/>
  <c r="D1154" i="2"/>
  <c r="H1154" i="2" s="1"/>
  <c r="A1157" i="2"/>
  <c r="B1156" i="2"/>
  <c r="L1153" i="2"/>
  <c r="A1151" i="3" s="1"/>
  <c r="E1155" i="2"/>
  <c r="F1155" i="2" s="1"/>
  <c r="C1155" i="2"/>
  <c r="G1154" i="2" s="1"/>
  <c r="C1149" i="3"/>
  <c r="J1149" i="3" s="1"/>
  <c r="I1149" i="3"/>
  <c r="G1149" i="3"/>
  <c r="H1149" i="3" s="1"/>
  <c r="E1150" i="3"/>
  <c r="B1150" i="3" s="1"/>
  <c r="I1150" i="3" s="1"/>
  <c r="D1150" i="3"/>
  <c r="H1148" i="3"/>
  <c r="M1148" i="3" s="1"/>
  <c r="N1148" i="3" s="1"/>
  <c r="O1148" i="3" s="1"/>
  <c r="L1155" i="3" l="1"/>
  <c r="K1157" i="2"/>
  <c r="D1155" i="2"/>
  <c r="H1155" i="2" s="1"/>
  <c r="C1156" i="2"/>
  <c r="G1155" i="2" s="1"/>
  <c r="E1156" i="2"/>
  <c r="F1156" i="2" s="1"/>
  <c r="A1158" i="2"/>
  <c r="K1158" i="2" s="1"/>
  <c r="B1157" i="2"/>
  <c r="I1154" i="2"/>
  <c r="L1154" i="2" s="1"/>
  <c r="A1152" i="3" s="1"/>
  <c r="M1149" i="3"/>
  <c r="N1149" i="3" s="1"/>
  <c r="O1149" i="3" s="1"/>
  <c r="C1150" i="3"/>
  <c r="J1150" i="3" s="1"/>
  <c r="F1150" i="3"/>
  <c r="E1151" i="3"/>
  <c r="B1151" i="3" s="1"/>
  <c r="D1151" i="3"/>
  <c r="G1150" i="3"/>
  <c r="D1156" i="2" l="1"/>
  <c r="H1156" i="2" s="1"/>
  <c r="I1156" i="2" s="1"/>
  <c r="I1155" i="2"/>
  <c r="L1155" i="2" s="1"/>
  <c r="A1153" i="3" s="1"/>
  <c r="E1157" i="2"/>
  <c r="F1157" i="2" s="1"/>
  <c r="C1157" i="2"/>
  <c r="G1156" i="2" s="1"/>
  <c r="A1159" i="2"/>
  <c r="B1158" i="2"/>
  <c r="L1156" i="3"/>
  <c r="H1150" i="3"/>
  <c r="M1150" i="3" s="1"/>
  <c r="N1150" i="3" s="1"/>
  <c r="O1150" i="3" s="1"/>
  <c r="E1152" i="3"/>
  <c r="B1152" i="3" s="1"/>
  <c r="D1152" i="3"/>
  <c r="C1151" i="3"/>
  <c r="J1151" i="3" s="1"/>
  <c r="I1151" i="3"/>
  <c r="G1151" i="3"/>
  <c r="F1151" i="3"/>
  <c r="L1157" i="3" l="1"/>
  <c r="K1159" i="2"/>
  <c r="D1157" i="2"/>
  <c r="H1157" i="2" s="1"/>
  <c r="L1156" i="2"/>
  <c r="A1154" i="3" s="1"/>
  <c r="E1158" i="2"/>
  <c r="F1158" i="2" s="1"/>
  <c r="C1158" i="2"/>
  <c r="G1157" i="2" s="1"/>
  <c r="A1160" i="2"/>
  <c r="K1160" i="2" s="1"/>
  <c r="B1159" i="2"/>
  <c r="E1153" i="3"/>
  <c r="B1153" i="3" s="1"/>
  <c r="D1153" i="3"/>
  <c r="H1151" i="3"/>
  <c r="M1151" i="3" s="1"/>
  <c r="N1151" i="3" s="1"/>
  <c r="O1151" i="3" s="1"/>
  <c r="C1152" i="3"/>
  <c r="J1152" i="3" s="1"/>
  <c r="I1152" i="3"/>
  <c r="F1152" i="3"/>
  <c r="G1152" i="3"/>
  <c r="I1157" i="2" l="1"/>
  <c r="B1160" i="2"/>
  <c r="A1161" i="2"/>
  <c r="K1161" i="2" s="1"/>
  <c r="E1159" i="2"/>
  <c r="F1159" i="2" s="1"/>
  <c r="C1159" i="2"/>
  <c r="G1158" i="2" s="1"/>
  <c r="L1157" i="2"/>
  <c r="A1155" i="3" s="1"/>
  <c r="L1158" i="3"/>
  <c r="D1158" i="2"/>
  <c r="H1158" i="2" s="1"/>
  <c r="E1154" i="3"/>
  <c r="B1154" i="3" s="1"/>
  <c r="F1154" i="3" s="1"/>
  <c r="D1154" i="3"/>
  <c r="H1152" i="3"/>
  <c r="M1152" i="3" s="1"/>
  <c r="N1152" i="3" s="1"/>
  <c r="O1152" i="3" s="1"/>
  <c r="C1153" i="3"/>
  <c r="J1153" i="3" s="1"/>
  <c r="I1153" i="3"/>
  <c r="F1153" i="3"/>
  <c r="G1153" i="3"/>
  <c r="L1159" i="3" l="1"/>
  <c r="D1159" i="2"/>
  <c r="H1159" i="2" s="1"/>
  <c r="A1162" i="2"/>
  <c r="K1162" i="2" s="1"/>
  <c r="B1161" i="2"/>
  <c r="I1158" i="2"/>
  <c r="L1158" i="2" s="1"/>
  <c r="A1156" i="3" s="1"/>
  <c r="C1160" i="2"/>
  <c r="G1159" i="2" s="1"/>
  <c r="E1160" i="2"/>
  <c r="F1160" i="2" s="1"/>
  <c r="C1154" i="3"/>
  <c r="J1154" i="3" s="1"/>
  <c r="G1154" i="3"/>
  <c r="H1154" i="3" s="1"/>
  <c r="I1154" i="3"/>
  <c r="E1155" i="3"/>
  <c r="B1155" i="3" s="1"/>
  <c r="D1155" i="3"/>
  <c r="H1153" i="3"/>
  <c r="M1153" i="3" s="1"/>
  <c r="N1153" i="3" s="1"/>
  <c r="O1153" i="3" s="1"/>
  <c r="L1160" i="3" l="1"/>
  <c r="D1160" i="2"/>
  <c r="H1160" i="2" s="1"/>
  <c r="E1161" i="2"/>
  <c r="F1161" i="2" s="1"/>
  <c r="C1161" i="2"/>
  <c r="G1160" i="2" s="1"/>
  <c r="I1159" i="2"/>
  <c r="L1159" i="2" s="1"/>
  <c r="A1157" i="3" s="1"/>
  <c r="B1162" i="2"/>
  <c r="A1163" i="2"/>
  <c r="K1163" i="2" s="1"/>
  <c r="M1154" i="3"/>
  <c r="N1154" i="3" s="1"/>
  <c r="O1154" i="3" s="1"/>
  <c r="E1156" i="3"/>
  <c r="B1156" i="3" s="1"/>
  <c r="D1156" i="3"/>
  <c r="C1155" i="3"/>
  <c r="J1155" i="3" s="1"/>
  <c r="I1155" i="3"/>
  <c r="G1155" i="3"/>
  <c r="F1155" i="3"/>
  <c r="L1161" i="3" l="1"/>
  <c r="I1160" i="2"/>
  <c r="D1161" i="2"/>
  <c r="H1161" i="2" s="1"/>
  <c r="C1162" i="2"/>
  <c r="G1161" i="2" s="1"/>
  <c r="E1162" i="2"/>
  <c r="F1162" i="2" s="1"/>
  <c r="L1160" i="2"/>
  <c r="A1158" i="3" s="1"/>
  <c r="B1163" i="2"/>
  <c r="A1164" i="2"/>
  <c r="E1157" i="3"/>
  <c r="B1157" i="3" s="1"/>
  <c r="D1157" i="3"/>
  <c r="H1155" i="3"/>
  <c r="M1155" i="3" s="1"/>
  <c r="N1155" i="3" s="1"/>
  <c r="O1155" i="3" s="1"/>
  <c r="C1156" i="3"/>
  <c r="J1156" i="3" s="1"/>
  <c r="I1156" i="3"/>
  <c r="F1156" i="3"/>
  <c r="G1156" i="3"/>
  <c r="L1162" i="3" l="1"/>
  <c r="K1164" i="2"/>
  <c r="I1161" i="2"/>
  <c r="L1161" i="2" s="1"/>
  <c r="A1159" i="3" s="1"/>
  <c r="D1162" i="2"/>
  <c r="H1162" i="2" s="1"/>
  <c r="E1163" i="2"/>
  <c r="F1163" i="2" s="1"/>
  <c r="C1163" i="2"/>
  <c r="G1162" i="2" s="1"/>
  <c r="A1165" i="2"/>
  <c r="B1164" i="2"/>
  <c r="E1158" i="3"/>
  <c r="B1158" i="3" s="1"/>
  <c r="D1158" i="3"/>
  <c r="H1156" i="3"/>
  <c r="M1156" i="3" s="1"/>
  <c r="N1156" i="3" s="1"/>
  <c r="O1156" i="3" s="1"/>
  <c r="F1157" i="3"/>
  <c r="I1157" i="3"/>
  <c r="G1157" i="3"/>
  <c r="C1157" i="3"/>
  <c r="J1157" i="3" s="1"/>
  <c r="L1163" i="3" l="1"/>
  <c r="K1165" i="2"/>
  <c r="I1162" i="2"/>
  <c r="L1162" i="2" s="1"/>
  <c r="A1160" i="3" s="1"/>
  <c r="D1163" i="2"/>
  <c r="H1163" i="2" s="1"/>
  <c r="C1164" i="2"/>
  <c r="G1163" i="2" s="1"/>
  <c r="E1164" i="2"/>
  <c r="F1164" i="2" s="1"/>
  <c r="A1166" i="2"/>
  <c r="B1165" i="2"/>
  <c r="E1159" i="3"/>
  <c r="B1159" i="3" s="1"/>
  <c r="F1159" i="3" s="1"/>
  <c r="D1159" i="3"/>
  <c r="F1158" i="3"/>
  <c r="I1158" i="3"/>
  <c r="G1158" i="3"/>
  <c r="C1158" i="3"/>
  <c r="J1158" i="3" s="1"/>
  <c r="H1157" i="3"/>
  <c r="M1157" i="3" s="1"/>
  <c r="N1157" i="3" s="1"/>
  <c r="O1157" i="3" s="1"/>
  <c r="L1164" i="3" l="1"/>
  <c r="K1166" i="2"/>
  <c r="I1163" i="2"/>
  <c r="L1163" i="2" s="1"/>
  <c r="A1161" i="3" s="1"/>
  <c r="D1164" i="2"/>
  <c r="H1164" i="2" s="1"/>
  <c r="C1165" i="2"/>
  <c r="G1164" i="2" s="1"/>
  <c r="E1165" i="2"/>
  <c r="F1165" i="2" s="1"/>
  <c r="B1166" i="2"/>
  <c r="A1167" i="2"/>
  <c r="C1159" i="3"/>
  <c r="J1159" i="3" s="1"/>
  <c r="E1160" i="3"/>
  <c r="B1160" i="3" s="1"/>
  <c r="D1160" i="3"/>
  <c r="G1159" i="3"/>
  <c r="H1159" i="3" s="1"/>
  <c r="I1159" i="3"/>
  <c r="H1158" i="3"/>
  <c r="M1158" i="3" s="1"/>
  <c r="N1158" i="3" s="1"/>
  <c r="O1158" i="3" s="1"/>
  <c r="L1165" i="3" l="1"/>
  <c r="K1167" i="2"/>
  <c r="I1164" i="2"/>
  <c r="L1164" i="2" s="1"/>
  <c r="A1162" i="3" s="1"/>
  <c r="D1165" i="2"/>
  <c r="H1165" i="2" s="1"/>
  <c r="I1165" i="2" s="1"/>
  <c r="A1168" i="2"/>
  <c r="K1168" i="2" s="1"/>
  <c r="B1167" i="2"/>
  <c r="C1166" i="2"/>
  <c r="G1165" i="2" s="1"/>
  <c r="E1166" i="2"/>
  <c r="F1166" i="2" s="1"/>
  <c r="M1159" i="3"/>
  <c r="N1159" i="3" s="1"/>
  <c r="O1159" i="3" s="1"/>
  <c r="E1161" i="3"/>
  <c r="B1161" i="3" s="1"/>
  <c r="D1161" i="3"/>
  <c r="C1160" i="3"/>
  <c r="J1160" i="3" s="1"/>
  <c r="F1160" i="3"/>
  <c r="G1160" i="3"/>
  <c r="I1160" i="3"/>
  <c r="L1166" i="3" l="1"/>
  <c r="D1166" i="2"/>
  <c r="H1166" i="2" s="1"/>
  <c r="C1167" i="2"/>
  <c r="G1166" i="2" s="1"/>
  <c r="E1167" i="2"/>
  <c r="F1167" i="2" s="1"/>
  <c r="L1165" i="2"/>
  <c r="B1168" i="2"/>
  <c r="A1169" i="2"/>
  <c r="E1162" i="3"/>
  <c r="B1162" i="3" s="1"/>
  <c r="D1162" i="3"/>
  <c r="H1160" i="3"/>
  <c r="M1160" i="3" s="1"/>
  <c r="N1160" i="3" s="1"/>
  <c r="O1160" i="3" s="1"/>
  <c r="F1161" i="3"/>
  <c r="C1161" i="3"/>
  <c r="J1161" i="3" s="1"/>
  <c r="I1161" i="3"/>
  <c r="G1161" i="3"/>
  <c r="L1167" i="3" l="1"/>
  <c r="K1169" i="2"/>
  <c r="I1166" i="2"/>
  <c r="L1166" i="2" s="1"/>
  <c r="A1164" i="3" s="1"/>
  <c r="A1170" i="2"/>
  <c r="B1169" i="2"/>
  <c r="E1168" i="2"/>
  <c r="F1168" i="2" s="1"/>
  <c r="C1168" i="2"/>
  <c r="G1167" i="2" s="1"/>
  <c r="D1167" i="2"/>
  <c r="H1167" i="2" s="1"/>
  <c r="A1163" i="3"/>
  <c r="D1163" i="3" s="1"/>
  <c r="H1161" i="3"/>
  <c r="M1161" i="3" s="1"/>
  <c r="N1161" i="3" s="1"/>
  <c r="O1161" i="3" s="1"/>
  <c r="C1162" i="3"/>
  <c r="J1162" i="3" s="1"/>
  <c r="F1162" i="3"/>
  <c r="I1162" i="3"/>
  <c r="G1162" i="3"/>
  <c r="L1168" i="3" l="1"/>
  <c r="K1170" i="2"/>
  <c r="E1163" i="3"/>
  <c r="B1163" i="3" s="1"/>
  <c r="I1163" i="3" s="1"/>
  <c r="I1167" i="2"/>
  <c r="L1167" i="2" s="1"/>
  <c r="A1165" i="3" s="1"/>
  <c r="C1169" i="2"/>
  <c r="G1168" i="2" s="1"/>
  <c r="E1169" i="2"/>
  <c r="F1169" i="2" s="1"/>
  <c r="D1168" i="2"/>
  <c r="H1168" i="2" s="1"/>
  <c r="B1170" i="2"/>
  <c r="A1171" i="2"/>
  <c r="E1164" i="3"/>
  <c r="B1164" i="3" s="1"/>
  <c r="D1164" i="3"/>
  <c r="H1162" i="3"/>
  <c r="M1162" i="3" s="1"/>
  <c r="N1162" i="3" s="1"/>
  <c r="O1162" i="3" s="1"/>
  <c r="L1169" i="3" l="1"/>
  <c r="K1171" i="2"/>
  <c r="F1163" i="3"/>
  <c r="C1163" i="3"/>
  <c r="J1163" i="3" s="1"/>
  <c r="G1163" i="3"/>
  <c r="E1170" i="2"/>
  <c r="F1170" i="2" s="1"/>
  <c r="C1170" i="2"/>
  <c r="G1169" i="2" s="1"/>
  <c r="I1168" i="2"/>
  <c r="L1168" i="2" s="1"/>
  <c r="A1166" i="3" s="1"/>
  <c r="D1169" i="2"/>
  <c r="H1169" i="2" s="1"/>
  <c r="A1172" i="2"/>
  <c r="B1171" i="2"/>
  <c r="E1165" i="3"/>
  <c r="B1165" i="3" s="1"/>
  <c r="G1165" i="3" s="1"/>
  <c r="D1165" i="3"/>
  <c r="C1164" i="3"/>
  <c r="J1164" i="3" s="1"/>
  <c r="I1164" i="3"/>
  <c r="G1164" i="3"/>
  <c r="F1164" i="3"/>
  <c r="L1170" i="3" l="1"/>
  <c r="K1172" i="2"/>
  <c r="H1163" i="3"/>
  <c r="M1163" i="3" s="1"/>
  <c r="N1163" i="3" s="1"/>
  <c r="O1163" i="3" s="1"/>
  <c r="A1173" i="2"/>
  <c r="B1172" i="2"/>
  <c r="I1169" i="2"/>
  <c r="L1169" i="2" s="1"/>
  <c r="A1167" i="3" s="1"/>
  <c r="D1170" i="2"/>
  <c r="H1170" i="2" s="1"/>
  <c r="E1171" i="2"/>
  <c r="F1171" i="2" s="1"/>
  <c r="C1171" i="2"/>
  <c r="G1170" i="2" s="1"/>
  <c r="I1165" i="3"/>
  <c r="C1165" i="3"/>
  <c r="J1165" i="3" s="1"/>
  <c r="E1166" i="3"/>
  <c r="B1166" i="3" s="1"/>
  <c r="D1166" i="3"/>
  <c r="F1165" i="3"/>
  <c r="H1165" i="3" s="1"/>
  <c r="H1164" i="3"/>
  <c r="M1164" i="3" s="1"/>
  <c r="N1164" i="3" l="1"/>
  <c r="O1164" i="3" s="1"/>
  <c r="L1171" i="3"/>
  <c r="K1173" i="2"/>
  <c r="E1172" i="2"/>
  <c r="F1172" i="2" s="1"/>
  <c r="C1172" i="2"/>
  <c r="G1171" i="2" s="1"/>
  <c r="D1171" i="2"/>
  <c r="H1171" i="2" s="1"/>
  <c r="I1170" i="2"/>
  <c r="L1170" i="2" s="1"/>
  <c r="A1168" i="3" s="1"/>
  <c r="A1174" i="2"/>
  <c r="K1174" i="2" s="1"/>
  <c r="B1173" i="2"/>
  <c r="M1165" i="3"/>
  <c r="N1165" i="3" s="1"/>
  <c r="E1167" i="3"/>
  <c r="B1167" i="3" s="1"/>
  <c r="D1167" i="3"/>
  <c r="I1166" i="3"/>
  <c r="G1166" i="3"/>
  <c r="C1166" i="3"/>
  <c r="J1166" i="3" s="1"/>
  <c r="F1166" i="3"/>
  <c r="O1165" i="3" l="1"/>
  <c r="L1172" i="3"/>
  <c r="D1172" i="2"/>
  <c r="H1172" i="2" s="1"/>
  <c r="C1173" i="2"/>
  <c r="G1172" i="2" s="1"/>
  <c r="E1173" i="2"/>
  <c r="F1173" i="2" s="1"/>
  <c r="I1171" i="2"/>
  <c r="L1171" i="2" s="1"/>
  <c r="A1169" i="3" s="1"/>
  <c r="B1174" i="2"/>
  <c r="A1175" i="2"/>
  <c r="E1168" i="3"/>
  <c r="B1168" i="3" s="1"/>
  <c r="D1168" i="3"/>
  <c r="H1166" i="3"/>
  <c r="M1166" i="3" s="1"/>
  <c r="N1166" i="3" s="1"/>
  <c r="C1167" i="3"/>
  <c r="J1167" i="3" s="1"/>
  <c r="F1167" i="3"/>
  <c r="I1167" i="3"/>
  <c r="G1167" i="3"/>
  <c r="O1166" i="3" l="1"/>
  <c r="L1173" i="3"/>
  <c r="K1175" i="2"/>
  <c r="D1173" i="2"/>
  <c r="H1173" i="2" s="1"/>
  <c r="I1173" i="2" s="1"/>
  <c r="E1174" i="2"/>
  <c r="F1174" i="2" s="1"/>
  <c r="C1174" i="2"/>
  <c r="G1173" i="2" s="1"/>
  <c r="A1176" i="2"/>
  <c r="B1175" i="2"/>
  <c r="I1172" i="2"/>
  <c r="L1172" i="2" s="1"/>
  <c r="A1170" i="3" s="1"/>
  <c r="E1169" i="3"/>
  <c r="B1169" i="3" s="1"/>
  <c r="D1169" i="3"/>
  <c r="H1167" i="3"/>
  <c r="M1167" i="3" s="1"/>
  <c r="N1167" i="3" s="1"/>
  <c r="I1168" i="3"/>
  <c r="G1168" i="3"/>
  <c r="F1168" i="3"/>
  <c r="C1168" i="3"/>
  <c r="J1168" i="3" s="1"/>
  <c r="O1167" i="3" l="1"/>
  <c r="L1174" i="3"/>
  <c r="K1176" i="2"/>
  <c r="L1173" i="2"/>
  <c r="A1171" i="3" s="1"/>
  <c r="E1175" i="2"/>
  <c r="F1175" i="2" s="1"/>
  <c r="C1175" i="2"/>
  <c r="G1174" i="2" s="1"/>
  <c r="A1177" i="2"/>
  <c r="B1176" i="2"/>
  <c r="D1174" i="2"/>
  <c r="H1174" i="2" s="1"/>
  <c r="E1170" i="3"/>
  <c r="B1170" i="3" s="1"/>
  <c r="D1170" i="3"/>
  <c r="H1168" i="3"/>
  <c r="M1168" i="3" s="1"/>
  <c r="N1168" i="3" s="1"/>
  <c r="O1168" i="3" s="1"/>
  <c r="C1169" i="3"/>
  <c r="J1169" i="3" s="1"/>
  <c r="G1169" i="3"/>
  <c r="I1169" i="3"/>
  <c r="F1169" i="3"/>
  <c r="L1175" i="3" l="1"/>
  <c r="K1177" i="2"/>
  <c r="A1178" i="2"/>
  <c r="K1178" i="2" s="1"/>
  <c r="B1177" i="2"/>
  <c r="D1175" i="2"/>
  <c r="H1175" i="2" s="1"/>
  <c r="I1174" i="2"/>
  <c r="L1174" i="2" s="1"/>
  <c r="A1172" i="3" s="1"/>
  <c r="C1176" i="2"/>
  <c r="G1175" i="2" s="1"/>
  <c r="E1176" i="2"/>
  <c r="F1176" i="2" s="1"/>
  <c r="E1171" i="3"/>
  <c r="B1171" i="3" s="1"/>
  <c r="D1171" i="3"/>
  <c r="H1169" i="3"/>
  <c r="M1169" i="3" s="1"/>
  <c r="N1169" i="3" s="1"/>
  <c r="O1169" i="3" s="1"/>
  <c r="C1170" i="3"/>
  <c r="J1170" i="3" s="1"/>
  <c r="F1170" i="3"/>
  <c r="I1170" i="3"/>
  <c r="G1170" i="3"/>
  <c r="L1176" i="3" l="1"/>
  <c r="I1175" i="2"/>
  <c r="L1175" i="2" s="1"/>
  <c r="A1173" i="3" s="1"/>
  <c r="D1176" i="2"/>
  <c r="H1176" i="2" s="1"/>
  <c r="C1177" i="2"/>
  <c r="G1176" i="2" s="1"/>
  <c r="E1177" i="2"/>
  <c r="F1177" i="2" s="1"/>
  <c r="A1179" i="2"/>
  <c r="K1179" i="2" s="1"/>
  <c r="B1178" i="2"/>
  <c r="E1172" i="3"/>
  <c r="B1172" i="3" s="1"/>
  <c r="I1172" i="3" s="1"/>
  <c r="D1172" i="3"/>
  <c r="F1171" i="3"/>
  <c r="I1171" i="3"/>
  <c r="G1171" i="3"/>
  <c r="C1171" i="3"/>
  <c r="J1171" i="3" s="1"/>
  <c r="H1170" i="3"/>
  <c r="M1170" i="3" s="1"/>
  <c r="N1170" i="3" s="1"/>
  <c r="O1170" i="3" s="1"/>
  <c r="L1177" i="3" l="1"/>
  <c r="D1177" i="2"/>
  <c r="H1177" i="2" s="1"/>
  <c r="I1176" i="2"/>
  <c r="L1176" i="2" s="1"/>
  <c r="A1174" i="3" s="1"/>
  <c r="C1178" i="2"/>
  <c r="G1177" i="2" s="1"/>
  <c r="E1178" i="2"/>
  <c r="F1178" i="2" s="1"/>
  <c r="B1179" i="2"/>
  <c r="A1180" i="2"/>
  <c r="G1172" i="3"/>
  <c r="F1172" i="3"/>
  <c r="C1172" i="3"/>
  <c r="J1172" i="3" s="1"/>
  <c r="E1173" i="3"/>
  <c r="B1173" i="3" s="1"/>
  <c r="D1173" i="3"/>
  <c r="H1171" i="3"/>
  <c r="M1171" i="3" s="1"/>
  <c r="N1171" i="3" s="1"/>
  <c r="O1171" i="3" s="1"/>
  <c r="L1178" i="3" l="1"/>
  <c r="K1180" i="2"/>
  <c r="I1177" i="2"/>
  <c r="L1177" i="2" s="1"/>
  <c r="A1175" i="3" s="1"/>
  <c r="C1179" i="2"/>
  <c r="G1178" i="2" s="1"/>
  <c r="E1179" i="2"/>
  <c r="F1179" i="2" s="1"/>
  <c r="D1178" i="2"/>
  <c r="H1178" i="2" s="1"/>
  <c r="A1181" i="2"/>
  <c r="B1180" i="2"/>
  <c r="H1172" i="3"/>
  <c r="M1172" i="3" s="1"/>
  <c r="N1172" i="3" s="1"/>
  <c r="O1172" i="3" s="1"/>
  <c r="E1174" i="3"/>
  <c r="B1174" i="3" s="1"/>
  <c r="D1174" i="3"/>
  <c r="I1173" i="3"/>
  <c r="G1173" i="3"/>
  <c r="C1173" i="3"/>
  <c r="J1173" i="3" s="1"/>
  <c r="F1173" i="3"/>
  <c r="L1179" i="3" l="1"/>
  <c r="K1181" i="2"/>
  <c r="D1179" i="2"/>
  <c r="H1179" i="2" s="1"/>
  <c r="I1178" i="2"/>
  <c r="L1178" i="2" s="1"/>
  <c r="A1176" i="3" s="1"/>
  <c r="E1180" i="2"/>
  <c r="F1180" i="2" s="1"/>
  <c r="C1180" i="2"/>
  <c r="G1179" i="2" s="1"/>
  <c r="B1181" i="2"/>
  <c r="A1182" i="2"/>
  <c r="E1175" i="3"/>
  <c r="B1175" i="3" s="1"/>
  <c r="D1175" i="3"/>
  <c r="H1173" i="3"/>
  <c r="M1173" i="3" s="1"/>
  <c r="N1173" i="3" s="1"/>
  <c r="O1173" i="3" s="1"/>
  <c r="I1174" i="3"/>
  <c r="G1174" i="3"/>
  <c r="C1174" i="3"/>
  <c r="J1174" i="3" s="1"/>
  <c r="F1174" i="3"/>
  <c r="L1180" i="3" l="1"/>
  <c r="K1182" i="2"/>
  <c r="I1179" i="2"/>
  <c r="L1179" i="2" s="1"/>
  <c r="A1177" i="3" s="1"/>
  <c r="D1180" i="2"/>
  <c r="H1180" i="2" s="1"/>
  <c r="E1181" i="2"/>
  <c r="F1181" i="2" s="1"/>
  <c r="C1181" i="2"/>
  <c r="G1180" i="2" s="1"/>
  <c r="B1182" i="2"/>
  <c r="A1183" i="2"/>
  <c r="E1176" i="3"/>
  <c r="B1176" i="3" s="1"/>
  <c r="D1176" i="3"/>
  <c r="H1174" i="3"/>
  <c r="M1174" i="3" s="1"/>
  <c r="N1174" i="3" s="1"/>
  <c r="O1174" i="3" s="1"/>
  <c r="F1175" i="3"/>
  <c r="I1175" i="3"/>
  <c r="G1175" i="3"/>
  <c r="C1175" i="3"/>
  <c r="J1175" i="3" s="1"/>
  <c r="L1181" i="3" l="1"/>
  <c r="K1183" i="2"/>
  <c r="I1180" i="2"/>
  <c r="L1180" i="2" s="1"/>
  <c r="A1178" i="3" s="1"/>
  <c r="A1184" i="2"/>
  <c r="B1183" i="2"/>
  <c r="E1182" i="2"/>
  <c r="F1182" i="2" s="1"/>
  <c r="C1182" i="2"/>
  <c r="G1181" i="2" s="1"/>
  <c r="D1181" i="2"/>
  <c r="H1181" i="2" s="1"/>
  <c r="E1177" i="3"/>
  <c r="B1177" i="3" s="1"/>
  <c r="D1177" i="3"/>
  <c r="H1175" i="3"/>
  <c r="M1175" i="3" s="1"/>
  <c r="N1175" i="3" s="1"/>
  <c r="O1175" i="3" s="1"/>
  <c r="F1176" i="3"/>
  <c r="G1176" i="3"/>
  <c r="C1176" i="3"/>
  <c r="J1176" i="3" s="1"/>
  <c r="I1176" i="3"/>
  <c r="L1182" i="3" l="1"/>
  <c r="K1184" i="2"/>
  <c r="I1181" i="2"/>
  <c r="L1181" i="2" s="1"/>
  <c r="A1179" i="3" s="1"/>
  <c r="C1183" i="2"/>
  <c r="G1182" i="2" s="1"/>
  <c r="E1183" i="2"/>
  <c r="F1183" i="2" s="1"/>
  <c r="D1182" i="2"/>
  <c r="H1182" i="2" s="1"/>
  <c r="A1185" i="2"/>
  <c r="K1185" i="2" s="1"/>
  <c r="B1184" i="2"/>
  <c r="E1178" i="3"/>
  <c r="B1178" i="3" s="1"/>
  <c r="D1178" i="3"/>
  <c r="H1176" i="3"/>
  <c r="M1176" i="3" s="1"/>
  <c r="N1176" i="3" s="1"/>
  <c r="O1176" i="3" s="1"/>
  <c r="F1177" i="3"/>
  <c r="C1177" i="3"/>
  <c r="J1177" i="3" s="1"/>
  <c r="G1177" i="3"/>
  <c r="I1177" i="3"/>
  <c r="B1185" i="2" l="1"/>
  <c r="A1186" i="2"/>
  <c r="K1186" i="2" s="1"/>
  <c r="L1183" i="3"/>
  <c r="I1182" i="2"/>
  <c r="L1182" i="2" s="1"/>
  <c r="A1180" i="3" s="1"/>
  <c r="D1183" i="2"/>
  <c r="H1183" i="2" s="1"/>
  <c r="C1184" i="2"/>
  <c r="G1183" i="2" s="1"/>
  <c r="E1184" i="2"/>
  <c r="F1184" i="2" s="1"/>
  <c r="E1179" i="3"/>
  <c r="B1179" i="3" s="1"/>
  <c r="D1179" i="3"/>
  <c r="L1184" i="3"/>
  <c r="I1178" i="3"/>
  <c r="G1178" i="3"/>
  <c r="C1178" i="3"/>
  <c r="J1178" i="3" s="1"/>
  <c r="F1178" i="3"/>
  <c r="H1177" i="3"/>
  <c r="M1177" i="3" s="1"/>
  <c r="N1177" i="3" s="1"/>
  <c r="O1177" i="3" s="1"/>
  <c r="D1184" i="2" l="1"/>
  <c r="H1184" i="2" s="1"/>
  <c r="I1184" i="2" s="1"/>
  <c r="I1183" i="2"/>
  <c r="L1183" i="2" s="1"/>
  <c r="A1181" i="3" s="1"/>
  <c r="A1187" i="2"/>
  <c r="B1186" i="2"/>
  <c r="C1185" i="2"/>
  <c r="G1184" i="2" s="1"/>
  <c r="E1185" i="2"/>
  <c r="F1185" i="2" s="1"/>
  <c r="E1180" i="3"/>
  <c r="B1180" i="3" s="1"/>
  <c r="D1180" i="3"/>
  <c r="H1178" i="3"/>
  <c r="M1178" i="3" s="1"/>
  <c r="N1178" i="3" s="1"/>
  <c r="O1178" i="3" s="1"/>
  <c r="C1179" i="3"/>
  <c r="J1179" i="3" s="1"/>
  <c r="I1179" i="3"/>
  <c r="G1179" i="3"/>
  <c r="F1179" i="3"/>
  <c r="L1185" i="3" l="1"/>
  <c r="K1187" i="2"/>
  <c r="L1184" i="2"/>
  <c r="A1182" i="3" s="1"/>
  <c r="E1186" i="2"/>
  <c r="F1186" i="2" s="1"/>
  <c r="C1186" i="2"/>
  <c r="G1185" i="2" s="1"/>
  <c r="D1185" i="2"/>
  <c r="H1185" i="2" s="1"/>
  <c r="B1187" i="2"/>
  <c r="A1188" i="2"/>
  <c r="E1181" i="3"/>
  <c r="B1181" i="3" s="1"/>
  <c r="D1181" i="3"/>
  <c r="H1179" i="3"/>
  <c r="M1179" i="3" s="1"/>
  <c r="N1179" i="3" s="1"/>
  <c r="O1179" i="3" s="1"/>
  <c r="F1180" i="3"/>
  <c r="I1180" i="3"/>
  <c r="G1180" i="3"/>
  <c r="C1180" i="3"/>
  <c r="J1180" i="3" s="1"/>
  <c r="L1186" i="3" l="1"/>
  <c r="K1188" i="2"/>
  <c r="D1186" i="2"/>
  <c r="H1186" i="2" s="1"/>
  <c r="B1188" i="2"/>
  <c r="A1189" i="2"/>
  <c r="E1187" i="2"/>
  <c r="F1187" i="2" s="1"/>
  <c r="C1187" i="2"/>
  <c r="G1186" i="2" s="1"/>
  <c r="I1185" i="2"/>
  <c r="L1185" i="2" s="1"/>
  <c r="A1183" i="3" s="1"/>
  <c r="E1182" i="3"/>
  <c r="B1182" i="3" s="1"/>
  <c r="D1182" i="3"/>
  <c r="I1181" i="3"/>
  <c r="C1181" i="3"/>
  <c r="J1181" i="3" s="1"/>
  <c r="G1181" i="3"/>
  <c r="F1181" i="3"/>
  <c r="H1180" i="3"/>
  <c r="M1180" i="3" s="1"/>
  <c r="N1180" i="3" s="1"/>
  <c r="O1180" i="3" s="1"/>
  <c r="L1187" i="3" l="1"/>
  <c r="K1189" i="2"/>
  <c r="A1190" i="2"/>
  <c r="K1190" i="2" s="1"/>
  <c r="B1189" i="2"/>
  <c r="D1187" i="2"/>
  <c r="H1187" i="2" s="1"/>
  <c r="E1188" i="2"/>
  <c r="F1188" i="2" s="1"/>
  <c r="C1188" i="2"/>
  <c r="G1187" i="2" s="1"/>
  <c r="I1186" i="2"/>
  <c r="L1186" i="2" s="1"/>
  <c r="A1184" i="3" s="1"/>
  <c r="E1183" i="3"/>
  <c r="B1183" i="3" s="1"/>
  <c r="D1183" i="3"/>
  <c r="H1181" i="3"/>
  <c r="M1181" i="3" s="1"/>
  <c r="N1181" i="3" s="1"/>
  <c r="O1181" i="3" s="1"/>
  <c r="I1182" i="3"/>
  <c r="G1182" i="3"/>
  <c r="C1182" i="3"/>
  <c r="J1182" i="3" s="1"/>
  <c r="F1182" i="3"/>
  <c r="L1188" i="3" l="1"/>
  <c r="I1187" i="2"/>
  <c r="L1187" i="2" s="1"/>
  <c r="A1185" i="3" s="1"/>
  <c r="D1188" i="2"/>
  <c r="H1188" i="2" s="1"/>
  <c r="E1189" i="2"/>
  <c r="F1189" i="2" s="1"/>
  <c r="C1189" i="2"/>
  <c r="G1188" i="2" s="1"/>
  <c r="A1191" i="2"/>
  <c r="K1191" i="2" s="1"/>
  <c r="B1190" i="2"/>
  <c r="E1184" i="3"/>
  <c r="B1184" i="3" s="1"/>
  <c r="D1184" i="3"/>
  <c r="H1182" i="3"/>
  <c r="M1182" i="3" s="1"/>
  <c r="N1182" i="3" s="1"/>
  <c r="O1182" i="3" s="1"/>
  <c r="I1183" i="3"/>
  <c r="G1183" i="3"/>
  <c r="F1183" i="3"/>
  <c r="C1183" i="3"/>
  <c r="J1183" i="3" s="1"/>
  <c r="L1189" i="3" l="1"/>
  <c r="E1190" i="2"/>
  <c r="F1190" i="2" s="1"/>
  <c r="C1190" i="2"/>
  <c r="G1189" i="2" s="1"/>
  <c r="B1191" i="2"/>
  <c r="A1192" i="2"/>
  <c r="I1188" i="2"/>
  <c r="L1188" i="2" s="1"/>
  <c r="A1186" i="3" s="1"/>
  <c r="D1189" i="2"/>
  <c r="H1189" i="2" s="1"/>
  <c r="E1185" i="3"/>
  <c r="B1185" i="3" s="1"/>
  <c r="D1185" i="3"/>
  <c r="H1183" i="3"/>
  <c r="M1183" i="3" s="1"/>
  <c r="N1183" i="3" s="1"/>
  <c r="O1183" i="3" s="1"/>
  <c r="I1184" i="3"/>
  <c r="G1184" i="3"/>
  <c r="F1184" i="3"/>
  <c r="C1184" i="3"/>
  <c r="J1184" i="3" s="1"/>
  <c r="L1190" i="3" l="1"/>
  <c r="K1192" i="2"/>
  <c r="I1189" i="2"/>
  <c r="L1189" i="2" s="1"/>
  <c r="A1187" i="3" s="1"/>
  <c r="C1191" i="2"/>
  <c r="G1190" i="2" s="1"/>
  <c r="E1191" i="2"/>
  <c r="F1191" i="2" s="1"/>
  <c r="D1190" i="2"/>
  <c r="H1190" i="2" s="1"/>
  <c r="B1192" i="2"/>
  <c r="A1193" i="2"/>
  <c r="E1186" i="3"/>
  <c r="B1186" i="3" s="1"/>
  <c r="D1186" i="3"/>
  <c r="H1184" i="3"/>
  <c r="M1184" i="3" s="1"/>
  <c r="N1184" i="3" s="1"/>
  <c r="O1184" i="3" s="1"/>
  <c r="I1185" i="3"/>
  <c r="F1185" i="3"/>
  <c r="C1185" i="3"/>
  <c r="J1185" i="3" s="1"/>
  <c r="G1185" i="3"/>
  <c r="L1191" i="3" l="1"/>
  <c r="K1193" i="2"/>
  <c r="C1192" i="2"/>
  <c r="G1191" i="2" s="1"/>
  <c r="E1192" i="2"/>
  <c r="F1192" i="2" s="1"/>
  <c r="I1190" i="2"/>
  <c r="L1190" i="2" s="1"/>
  <c r="A1188" i="3" s="1"/>
  <c r="A1194" i="2"/>
  <c r="B1193" i="2"/>
  <c r="D1191" i="2"/>
  <c r="H1191" i="2" s="1"/>
  <c r="E1187" i="3"/>
  <c r="B1187" i="3" s="1"/>
  <c r="D1187" i="3"/>
  <c r="H1185" i="3"/>
  <c r="M1185" i="3" s="1"/>
  <c r="N1185" i="3" s="1"/>
  <c r="O1185" i="3" s="1"/>
  <c r="F1186" i="3"/>
  <c r="I1186" i="3"/>
  <c r="G1186" i="3"/>
  <c r="C1186" i="3"/>
  <c r="J1186" i="3" s="1"/>
  <c r="L1192" i="3" l="1"/>
  <c r="K1194" i="2"/>
  <c r="D1192" i="2"/>
  <c r="H1192" i="2" s="1"/>
  <c r="B1194" i="2"/>
  <c r="A1195" i="2"/>
  <c r="I1191" i="2"/>
  <c r="L1191" i="2" s="1"/>
  <c r="A1189" i="3" s="1"/>
  <c r="E1193" i="2"/>
  <c r="F1193" i="2" s="1"/>
  <c r="C1193" i="2"/>
  <c r="G1192" i="2" s="1"/>
  <c r="E1188" i="3"/>
  <c r="B1188" i="3" s="1"/>
  <c r="D1188" i="3"/>
  <c r="H1186" i="3"/>
  <c r="M1186" i="3" s="1"/>
  <c r="N1186" i="3" s="1"/>
  <c r="O1186" i="3" s="1"/>
  <c r="I1187" i="3"/>
  <c r="G1187" i="3"/>
  <c r="F1187" i="3"/>
  <c r="C1187" i="3"/>
  <c r="J1187" i="3" s="1"/>
  <c r="L1193" i="3" l="1"/>
  <c r="K1195" i="2"/>
  <c r="I1192" i="2"/>
  <c r="L1192" i="2" s="1"/>
  <c r="A1190" i="3" s="1"/>
  <c r="B1195" i="2"/>
  <c r="A1196" i="2"/>
  <c r="E1194" i="2"/>
  <c r="F1194" i="2" s="1"/>
  <c r="C1194" i="2"/>
  <c r="G1193" i="2" s="1"/>
  <c r="D1193" i="2"/>
  <c r="H1193" i="2" s="1"/>
  <c r="E1189" i="3"/>
  <c r="B1189" i="3" s="1"/>
  <c r="D1189" i="3"/>
  <c r="H1187" i="3"/>
  <c r="M1187" i="3" s="1"/>
  <c r="N1187" i="3" s="1"/>
  <c r="O1187" i="3" s="1"/>
  <c r="G1188" i="3"/>
  <c r="I1188" i="3"/>
  <c r="C1188" i="3"/>
  <c r="J1188" i="3" s="1"/>
  <c r="F1188" i="3"/>
  <c r="L1194" i="3" l="1"/>
  <c r="K1196" i="2"/>
  <c r="I1193" i="2"/>
  <c r="L1193" i="2" s="1"/>
  <c r="A1191" i="3" s="1"/>
  <c r="B1196" i="2"/>
  <c r="A1197" i="2"/>
  <c r="D1194" i="2"/>
  <c r="H1194" i="2" s="1"/>
  <c r="C1195" i="2"/>
  <c r="G1194" i="2" s="1"/>
  <c r="E1195" i="2"/>
  <c r="F1195" i="2" s="1"/>
  <c r="E1190" i="3"/>
  <c r="B1190" i="3" s="1"/>
  <c r="I1190" i="3" s="1"/>
  <c r="D1190" i="3"/>
  <c r="H1188" i="3"/>
  <c r="M1188" i="3" s="1"/>
  <c r="N1188" i="3" s="1"/>
  <c r="O1188" i="3" s="1"/>
  <c r="F1189" i="3"/>
  <c r="C1189" i="3"/>
  <c r="J1189" i="3" s="1"/>
  <c r="I1189" i="3"/>
  <c r="G1189" i="3"/>
  <c r="L1195" i="3" l="1"/>
  <c r="K1197" i="2"/>
  <c r="E1196" i="2"/>
  <c r="F1196" i="2" s="1"/>
  <c r="C1196" i="2"/>
  <c r="G1195" i="2" s="1"/>
  <c r="I1194" i="2"/>
  <c r="L1194" i="2" s="1"/>
  <c r="A1192" i="3" s="1"/>
  <c r="D1195" i="2"/>
  <c r="H1195" i="2" s="1"/>
  <c r="A1198" i="2"/>
  <c r="K1198" i="2" s="1"/>
  <c r="B1197" i="2"/>
  <c r="F1190" i="3"/>
  <c r="C1190" i="3"/>
  <c r="J1190" i="3" s="1"/>
  <c r="E1191" i="3"/>
  <c r="B1191" i="3" s="1"/>
  <c r="D1191" i="3"/>
  <c r="G1190" i="3"/>
  <c r="H1189" i="3"/>
  <c r="M1189" i="3" s="1"/>
  <c r="N1189" i="3" s="1"/>
  <c r="O1189" i="3" s="1"/>
  <c r="L1196" i="3" l="1"/>
  <c r="B1198" i="2"/>
  <c r="A1199" i="2"/>
  <c r="K1199" i="2" s="1"/>
  <c r="I1195" i="2"/>
  <c r="L1195" i="2" s="1"/>
  <c r="A1193" i="3" s="1"/>
  <c r="D1196" i="2"/>
  <c r="H1196" i="2" s="1"/>
  <c r="E1197" i="2"/>
  <c r="F1197" i="2" s="1"/>
  <c r="C1197" i="2"/>
  <c r="G1196" i="2" s="1"/>
  <c r="H1190" i="3"/>
  <c r="M1190" i="3" s="1"/>
  <c r="N1190" i="3" s="1"/>
  <c r="O1190" i="3" s="1"/>
  <c r="E1192" i="3"/>
  <c r="B1192" i="3" s="1"/>
  <c r="D1192" i="3"/>
  <c r="C1191" i="3"/>
  <c r="J1191" i="3" s="1"/>
  <c r="F1191" i="3"/>
  <c r="I1191" i="3"/>
  <c r="G1191" i="3"/>
  <c r="L1197" i="3" l="1"/>
  <c r="A1200" i="2"/>
  <c r="K1200" i="2" s="1"/>
  <c r="B1199" i="2"/>
  <c r="D1197" i="2"/>
  <c r="H1197" i="2" s="1"/>
  <c r="I1196" i="2"/>
  <c r="L1196" i="2" s="1"/>
  <c r="A1194" i="3" s="1"/>
  <c r="E1198" i="2"/>
  <c r="F1198" i="2" s="1"/>
  <c r="C1198" i="2"/>
  <c r="G1197" i="2" s="1"/>
  <c r="E1193" i="3"/>
  <c r="B1193" i="3" s="1"/>
  <c r="D1193" i="3"/>
  <c r="H1191" i="3"/>
  <c r="M1191" i="3" s="1"/>
  <c r="N1191" i="3" s="1"/>
  <c r="O1191" i="3" s="1"/>
  <c r="C1192" i="3"/>
  <c r="J1192" i="3" s="1"/>
  <c r="I1192" i="3"/>
  <c r="F1192" i="3"/>
  <c r="G1192" i="3"/>
  <c r="L1198" i="3" l="1"/>
  <c r="I1197" i="2"/>
  <c r="L1197" i="2" s="1"/>
  <c r="A1195" i="3" s="1"/>
  <c r="C1199" i="2"/>
  <c r="G1198" i="2" s="1"/>
  <c r="E1199" i="2"/>
  <c r="F1199" i="2" s="1"/>
  <c r="B1200" i="2"/>
  <c r="A1201" i="2"/>
  <c r="K1201" i="2" s="1"/>
  <c r="D1198" i="2"/>
  <c r="H1198" i="2" s="1"/>
  <c r="E1194" i="3"/>
  <c r="B1194" i="3" s="1"/>
  <c r="D1194" i="3"/>
  <c r="H1192" i="3"/>
  <c r="M1192" i="3" s="1"/>
  <c r="N1192" i="3" s="1"/>
  <c r="O1192" i="3" s="1"/>
  <c r="I1193" i="3"/>
  <c r="G1193" i="3"/>
  <c r="C1193" i="3"/>
  <c r="J1193" i="3" s="1"/>
  <c r="F1193" i="3"/>
  <c r="B1201" i="2" l="1"/>
  <c r="A1202" i="2"/>
  <c r="K1202" i="2" s="1"/>
  <c r="C1200" i="2"/>
  <c r="G1199" i="2" s="1"/>
  <c r="E1200" i="2"/>
  <c r="F1200" i="2" s="1"/>
  <c r="L1199" i="3"/>
  <c r="D1199" i="2"/>
  <c r="H1199" i="2" s="1"/>
  <c r="I1198" i="2"/>
  <c r="L1198" i="2" s="1"/>
  <c r="A1196" i="3" s="1"/>
  <c r="E1195" i="3"/>
  <c r="B1195" i="3" s="1"/>
  <c r="D1195" i="3"/>
  <c r="H1193" i="3"/>
  <c r="M1193" i="3" s="1"/>
  <c r="N1193" i="3" s="1"/>
  <c r="O1193" i="3" s="1"/>
  <c r="F1194" i="3"/>
  <c r="I1194" i="3"/>
  <c r="G1194" i="3"/>
  <c r="C1194" i="3"/>
  <c r="J1194" i="3" s="1"/>
  <c r="L1200" i="3" l="1"/>
  <c r="I1199" i="2"/>
  <c r="L1199" i="2" s="1"/>
  <c r="A1197" i="3" s="1"/>
  <c r="D1200" i="2"/>
  <c r="H1200" i="2" s="1"/>
  <c r="B1202" i="2"/>
  <c r="A1203" i="2"/>
  <c r="C1201" i="2"/>
  <c r="G1200" i="2" s="1"/>
  <c r="E1201" i="2"/>
  <c r="F1201" i="2" s="1"/>
  <c r="E1196" i="3"/>
  <c r="B1196" i="3" s="1"/>
  <c r="D1196" i="3"/>
  <c r="H1194" i="3"/>
  <c r="M1194" i="3" s="1"/>
  <c r="N1194" i="3" s="1"/>
  <c r="O1194" i="3" s="1"/>
  <c r="G1195" i="3"/>
  <c r="C1195" i="3"/>
  <c r="J1195" i="3" s="1"/>
  <c r="F1195" i="3"/>
  <c r="I1195" i="3"/>
  <c r="L1201" i="3" l="1"/>
  <c r="K1203" i="2"/>
  <c r="E1202" i="2"/>
  <c r="F1202" i="2" s="1"/>
  <c r="C1202" i="2"/>
  <c r="G1201" i="2" s="1"/>
  <c r="I1200" i="2"/>
  <c r="L1200" i="2" s="1"/>
  <c r="A1198" i="3" s="1"/>
  <c r="D1201" i="2"/>
  <c r="H1201" i="2" s="1"/>
  <c r="A1204" i="2"/>
  <c r="K1204" i="2" s="1"/>
  <c r="B1203" i="2"/>
  <c r="E1197" i="3"/>
  <c r="B1197" i="3" s="1"/>
  <c r="C1197" i="3" s="1"/>
  <c r="J1197" i="3" s="1"/>
  <c r="D1197" i="3"/>
  <c r="H1195" i="3"/>
  <c r="M1195" i="3" s="1"/>
  <c r="N1195" i="3" s="1"/>
  <c r="O1195" i="3" s="1"/>
  <c r="C1196" i="3"/>
  <c r="J1196" i="3" s="1"/>
  <c r="I1196" i="3"/>
  <c r="G1196" i="3"/>
  <c r="F1196" i="3"/>
  <c r="L1202" i="3" l="1"/>
  <c r="A1205" i="2"/>
  <c r="B1204" i="2"/>
  <c r="I1201" i="2"/>
  <c r="L1201" i="2" s="1"/>
  <c r="A1199" i="3" s="1"/>
  <c r="D1202" i="2"/>
  <c r="H1202" i="2" s="1"/>
  <c r="E1203" i="2"/>
  <c r="F1203" i="2" s="1"/>
  <c r="C1203" i="2"/>
  <c r="G1202" i="2" s="1"/>
  <c r="G1197" i="3"/>
  <c r="F1197" i="3"/>
  <c r="E1198" i="3"/>
  <c r="B1198" i="3" s="1"/>
  <c r="D1198" i="3"/>
  <c r="I1197" i="3"/>
  <c r="H1196" i="3"/>
  <c r="M1196" i="3" s="1"/>
  <c r="N1196" i="3" s="1"/>
  <c r="O1196" i="3" s="1"/>
  <c r="L1203" i="3" l="1"/>
  <c r="K1205" i="2"/>
  <c r="C1204" i="2"/>
  <c r="G1203" i="2" s="1"/>
  <c r="E1204" i="2"/>
  <c r="F1204" i="2" s="1"/>
  <c r="D1203" i="2"/>
  <c r="H1203" i="2" s="1"/>
  <c r="I1202" i="2"/>
  <c r="L1202" i="2" s="1"/>
  <c r="A1200" i="3" s="1"/>
  <c r="A1206" i="2"/>
  <c r="B1205" i="2"/>
  <c r="H1197" i="3"/>
  <c r="M1197" i="3" s="1"/>
  <c r="N1197" i="3" s="1"/>
  <c r="O1197" i="3" s="1"/>
  <c r="E1199" i="3"/>
  <c r="B1199" i="3" s="1"/>
  <c r="C1199" i="3" s="1"/>
  <c r="J1199" i="3" s="1"/>
  <c r="D1199" i="3"/>
  <c r="G1198" i="3"/>
  <c r="C1198" i="3"/>
  <c r="J1198" i="3" s="1"/>
  <c r="F1198" i="3"/>
  <c r="I1198" i="3"/>
  <c r="L1204" i="3" l="1"/>
  <c r="K1206" i="2"/>
  <c r="A1207" i="2"/>
  <c r="K1207" i="2" s="1"/>
  <c r="B1206" i="2"/>
  <c r="D1204" i="2"/>
  <c r="H1204" i="2" s="1"/>
  <c r="C1205" i="2"/>
  <c r="G1204" i="2" s="1"/>
  <c r="E1205" i="2"/>
  <c r="F1205" i="2" s="1"/>
  <c r="I1203" i="2"/>
  <c r="L1203" i="2" s="1"/>
  <c r="A1201" i="3" s="1"/>
  <c r="I1199" i="3"/>
  <c r="G1199" i="3"/>
  <c r="F1199" i="3"/>
  <c r="E1200" i="3"/>
  <c r="B1200" i="3" s="1"/>
  <c r="I1200" i="3" s="1"/>
  <c r="D1200" i="3"/>
  <c r="H1198" i="3"/>
  <c r="M1198" i="3" s="1"/>
  <c r="N1198" i="3" s="1"/>
  <c r="O1198" i="3" s="1"/>
  <c r="L1205" i="3"/>
  <c r="D1205" i="2" l="1"/>
  <c r="I1204" i="2"/>
  <c r="L1204" i="2" s="1"/>
  <c r="A1202" i="3" s="1"/>
  <c r="E1206" i="2"/>
  <c r="F1206" i="2" s="1"/>
  <c r="C1206" i="2"/>
  <c r="G1205" i="2" s="1"/>
  <c r="A1208" i="2"/>
  <c r="K1208" i="2" s="1"/>
  <c r="B1207" i="2"/>
  <c r="H1199" i="3"/>
  <c r="M1199" i="3" s="1"/>
  <c r="N1199" i="3" s="1"/>
  <c r="O1199" i="3" s="1"/>
  <c r="F1200" i="3"/>
  <c r="G1200" i="3"/>
  <c r="E1201" i="3"/>
  <c r="B1201" i="3" s="1"/>
  <c r="D1201" i="3"/>
  <c r="C1200" i="3"/>
  <c r="J1200" i="3" s="1"/>
  <c r="L1206" i="3" l="1"/>
  <c r="H1205" i="2"/>
  <c r="I1205" i="2" s="1"/>
  <c r="L1205" i="2" s="1"/>
  <c r="A1203" i="3" s="1"/>
  <c r="C1207" i="2"/>
  <c r="G1206" i="2" s="1"/>
  <c r="E1207" i="2"/>
  <c r="F1207" i="2" s="1"/>
  <c r="A1209" i="2"/>
  <c r="B1208" i="2"/>
  <c r="D1206" i="2"/>
  <c r="H1200" i="3"/>
  <c r="M1200" i="3" s="1"/>
  <c r="N1200" i="3" s="1"/>
  <c r="O1200" i="3" s="1"/>
  <c r="E1202" i="3"/>
  <c r="B1202" i="3" s="1"/>
  <c r="D1202" i="3"/>
  <c r="I1201" i="3"/>
  <c r="G1201" i="3"/>
  <c r="C1201" i="3"/>
  <c r="J1201" i="3" s="1"/>
  <c r="F1201" i="3"/>
  <c r="L1207" i="3" l="1"/>
  <c r="K1209" i="2"/>
  <c r="H1206" i="2"/>
  <c r="I1206" i="2" s="1"/>
  <c r="L1206" i="2" s="1"/>
  <c r="A1204" i="3" s="1"/>
  <c r="D1207" i="2"/>
  <c r="B1209" i="2"/>
  <c r="A1210" i="2"/>
  <c r="C1208" i="2"/>
  <c r="G1207" i="2" s="1"/>
  <c r="E1208" i="2"/>
  <c r="F1208" i="2" s="1"/>
  <c r="E1203" i="3"/>
  <c r="B1203" i="3" s="1"/>
  <c r="I1203" i="3" s="1"/>
  <c r="D1203" i="3"/>
  <c r="H1201" i="3"/>
  <c r="M1201" i="3" s="1"/>
  <c r="N1201" i="3" s="1"/>
  <c r="O1201" i="3" s="1"/>
  <c r="F1202" i="3"/>
  <c r="G1202" i="3"/>
  <c r="C1202" i="3"/>
  <c r="J1202" i="3" s="1"/>
  <c r="I1202" i="3"/>
  <c r="L1208" i="3" l="1"/>
  <c r="K1210" i="2"/>
  <c r="H1207" i="2"/>
  <c r="I1207" i="2" s="1"/>
  <c r="L1207" i="2" s="1"/>
  <c r="A1205" i="3" s="1"/>
  <c r="B1210" i="2"/>
  <c r="A1211" i="2"/>
  <c r="D1208" i="2"/>
  <c r="E1209" i="2"/>
  <c r="F1209" i="2" s="1"/>
  <c r="C1209" i="2"/>
  <c r="G1208" i="2" s="1"/>
  <c r="F1203" i="3"/>
  <c r="G1203" i="3"/>
  <c r="E1204" i="3"/>
  <c r="B1204" i="3" s="1"/>
  <c r="D1204" i="3"/>
  <c r="C1203" i="3"/>
  <c r="J1203" i="3" s="1"/>
  <c r="H1202" i="3"/>
  <c r="M1202" i="3" s="1"/>
  <c r="N1202" i="3" s="1"/>
  <c r="O1202" i="3" s="1"/>
  <c r="L1209" i="3" l="1"/>
  <c r="K1211" i="2"/>
  <c r="H1208" i="2"/>
  <c r="I1208" i="2" s="1"/>
  <c r="L1208" i="2" s="1"/>
  <c r="A1206" i="3" s="1"/>
  <c r="D1209" i="2"/>
  <c r="B1211" i="2"/>
  <c r="A1212" i="2"/>
  <c r="E1210" i="2"/>
  <c r="F1210" i="2" s="1"/>
  <c r="C1210" i="2"/>
  <c r="G1209" i="2" s="1"/>
  <c r="H1203" i="3"/>
  <c r="M1203" i="3" s="1"/>
  <c r="N1203" i="3" s="1"/>
  <c r="O1203" i="3" s="1"/>
  <c r="E1205" i="3"/>
  <c r="B1205" i="3" s="1"/>
  <c r="D1205" i="3"/>
  <c r="I1204" i="3"/>
  <c r="C1204" i="3"/>
  <c r="J1204" i="3" s="1"/>
  <c r="F1204" i="3"/>
  <c r="G1204" i="3"/>
  <c r="L1210" i="3" l="1"/>
  <c r="K1212" i="2"/>
  <c r="H1209" i="2"/>
  <c r="I1209" i="2" s="1"/>
  <c r="L1209" i="2" s="1"/>
  <c r="A1207" i="3" s="1"/>
  <c r="A1213" i="2"/>
  <c r="K1213" i="2" s="1"/>
  <c r="B1212" i="2"/>
  <c r="D1210" i="2"/>
  <c r="H1210" i="2" s="1"/>
  <c r="C1211" i="2"/>
  <c r="G1210" i="2" s="1"/>
  <c r="E1211" i="2"/>
  <c r="F1211" i="2" s="1"/>
  <c r="E1206" i="3"/>
  <c r="B1206" i="3" s="1"/>
  <c r="F1206" i="3" s="1"/>
  <c r="D1206" i="3"/>
  <c r="H1204" i="3"/>
  <c r="M1204" i="3" s="1"/>
  <c r="N1204" i="3" s="1"/>
  <c r="O1204" i="3" s="1"/>
  <c r="I1205" i="3"/>
  <c r="F1205" i="3"/>
  <c r="C1205" i="3"/>
  <c r="J1205" i="3" s="1"/>
  <c r="G1205" i="3"/>
  <c r="L1211" i="3" l="1"/>
  <c r="I1210" i="2"/>
  <c r="L1210" i="2" s="1"/>
  <c r="A1208" i="3" s="1"/>
  <c r="D1211" i="2"/>
  <c r="H1211" i="2" s="1"/>
  <c r="E1212" i="2"/>
  <c r="F1212" i="2" s="1"/>
  <c r="C1212" i="2"/>
  <c r="G1211" i="2" s="1"/>
  <c r="A1214" i="2"/>
  <c r="K1214" i="2" s="1"/>
  <c r="B1213" i="2"/>
  <c r="I1206" i="3"/>
  <c r="G1206" i="3"/>
  <c r="H1206" i="3" s="1"/>
  <c r="C1206" i="3"/>
  <c r="J1206" i="3" s="1"/>
  <c r="E1207" i="3"/>
  <c r="B1207" i="3" s="1"/>
  <c r="D1207" i="3"/>
  <c r="H1205" i="3"/>
  <c r="M1205" i="3" s="1"/>
  <c r="N1205" i="3" s="1"/>
  <c r="O1205" i="3" s="1"/>
  <c r="L1212" i="3" l="1"/>
  <c r="D1212" i="2"/>
  <c r="C1213" i="2"/>
  <c r="G1212" i="2" s="1"/>
  <c r="E1213" i="2"/>
  <c r="F1213" i="2" s="1"/>
  <c r="B1214" i="2"/>
  <c r="A1215" i="2"/>
  <c r="K1215" i="2" s="1"/>
  <c r="I1211" i="2"/>
  <c r="L1211" i="2" s="1"/>
  <c r="A1209" i="3" s="1"/>
  <c r="M1206" i="3"/>
  <c r="N1206" i="3" s="1"/>
  <c r="O1206" i="3" s="1"/>
  <c r="E1208" i="3"/>
  <c r="B1208" i="3" s="1"/>
  <c r="C1208" i="3" s="1"/>
  <c r="J1208" i="3" s="1"/>
  <c r="D1208" i="3"/>
  <c r="G1207" i="3"/>
  <c r="I1207" i="3"/>
  <c r="C1207" i="3"/>
  <c r="J1207" i="3" s="1"/>
  <c r="F1207" i="3"/>
  <c r="L1213" i="3" l="1"/>
  <c r="D1213" i="2"/>
  <c r="H1212" i="2"/>
  <c r="I1212" i="2" s="1"/>
  <c r="L1212" i="2" s="1"/>
  <c r="A1210" i="3" s="1"/>
  <c r="E1214" i="2"/>
  <c r="F1214" i="2" s="1"/>
  <c r="C1214" i="2"/>
  <c r="G1213" i="2" s="1"/>
  <c r="B1215" i="2"/>
  <c r="A1216" i="2"/>
  <c r="F1208" i="3"/>
  <c r="G1208" i="3"/>
  <c r="I1208" i="3"/>
  <c r="E1209" i="3"/>
  <c r="B1209" i="3" s="1"/>
  <c r="D1209" i="3"/>
  <c r="H1207" i="3"/>
  <c r="M1207" i="3" s="1"/>
  <c r="N1207" i="3" s="1"/>
  <c r="O1207" i="3" s="1"/>
  <c r="L1214" i="3" l="1"/>
  <c r="K1216" i="2"/>
  <c r="H1213" i="2"/>
  <c r="I1213" i="2" s="1"/>
  <c r="L1213" i="2" s="1"/>
  <c r="A1211" i="3" s="1"/>
  <c r="E1215" i="2"/>
  <c r="F1215" i="2" s="1"/>
  <c r="C1215" i="2"/>
  <c r="G1214" i="2" s="1"/>
  <c r="D1214" i="2"/>
  <c r="B1216" i="2"/>
  <c r="A1217" i="2"/>
  <c r="K1217" i="2" s="1"/>
  <c r="H1208" i="3"/>
  <c r="M1208" i="3" s="1"/>
  <c r="N1208" i="3" s="1"/>
  <c r="O1208" i="3" s="1"/>
  <c r="E1210" i="3"/>
  <c r="B1210" i="3" s="1"/>
  <c r="G1210" i="3" s="1"/>
  <c r="D1210" i="3"/>
  <c r="F1209" i="3"/>
  <c r="I1209" i="3"/>
  <c r="C1209" i="3"/>
  <c r="J1209" i="3" s="1"/>
  <c r="G1209" i="3"/>
  <c r="L1215" i="3" l="1"/>
  <c r="H1214" i="2"/>
  <c r="I1214" i="2" s="1"/>
  <c r="L1214" i="2" s="1"/>
  <c r="A1212" i="3" s="1"/>
  <c r="D1215" i="2"/>
  <c r="A1218" i="2"/>
  <c r="B1217" i="2"/>
  <c r="E1216" i="2"/>
  <c r="F1216" i="2" s="1"/>
  <c r="C1216" i="2"/>
  <c r="G1215" i="2" s="1"/>
  <c r="F1210" i="3"/>
  <c r="H1210" i="3" s="1"/>
  <c r="C1210" i="3"/>
  <c r="J1210" i="3" s="1"/>
  <c r="I1210" i="3"/>
  <c r="E1211" i="3"/>
  <c r="B1211" i="3" s="1"/>
  <c r="D1211" i="3"/>
  <c r="H1209" i="3"/>
  <c r="M1209" i="3" s="1"/>
  <c r="N1209" i="3" s="1"/>
  <c r="O1209" i="3" s="1"/>
  <c r="L1216" i="3" l="1"/>
  <c r="K1218" i="2"/>
  <c r="H1215" i="2"/>
  <c r="I1215" i="2" s="1"/>
  <c r="L1215" i="2" s="1"/>
  <c r="A1213" i="3" s="1"/>
  <c r="E1217" i="2"/>
  <c r="F1217" i="2" s="1"/>
  <c r="C1217" i="2"/>
  <c r="G1216" i="2" s="1"/>
  <c r="D1216" i="2"/>
  <c r="B1218" i="2"/>
  <c r="A1219" i="2"/>
  <c r="K1219" i="2" s="1"/>
  <c r="M1210" i="3"/>
  <c r="N1210" i="3" s="1"/>
  <c r="O1210" i="3" s="1"/>
  <c r="E1212" i="3"/>
  <c r="B1212" i="3" s="1"/>
  <c r="D1212" i="3"/>
  <c r="I1211" i="3"/>
  <c r="F1211" i="3"/>
  <c r="G1211" i="3"/>
  <c r="C1211" i="3"/>
  <c r="J1211" i="3" s="1"/>
  <c r="L1217" i="3" l="1"/>
  <c r="H1216" i="2"/>
  <c r="I1216" i="2" s="1"/>
  <c r="L1216" i="2" s="1"/>
  <c r="A1214" i="3" s="1"/>
  <c r="D1217" i="2"/>
  <c r="B1219" i="2"/>
  <c r="A1220" i="2"/>
  <c r="E1218" i="2"/>
  <c r="F1218" i="2" s="1"/>
  <c r="C1218" i="2"/>
  <c r="G1217" i="2" s="1"/>
  <c r="E1213" i="3"/>
  <c r="B1213" i="3" s="1"/>
  <c r="F1213" i="3" s="1"/>
  <c r="D1213" i="3"/>
  <c r="H1211" i="3"/>
  <c r="M1211" i="3" s="1"/>
  <c r="N1211" i="3" s="1"/>
  <c r="O1211" i="3" s="1"/>
  <c r="G1212" i="3"/>
  <c r="F1212" i="3"/>
  <c r="C1212" i="3"/>
  <c r="J1212" i="3" s="1"/>
  <c r="I1212" i="3"/>
  <c r="L1218" i="3" l="1"/>
  <c r="K1220" i="2"/>
  <c r="H1217" i="2"/>
  <c r="I1217" i="2" s="1"/>
  <c r="L1217" i="2" s="1"/>
  <c r="A1215" i="3" s="1"/>
  <c r="A1221" i="2"/>
  <c r="B1220" i="2"/>
  <c r="D1218" i="2"/>
  <c r="C1219" i="2"/>
  <c r="G1218" i="2" s="1"/>
  <c r="E1219" i="2"/>
  <c r="F1219" i="2" s="1"/>
  <c r="I1213" i="3"/>
  <c r="G1213" i="3"/>
  <c r="H1213" i="3" s="1"/>
  <c r="C1213" i="3"/>
  <c r="J1213" i="3" s="1"/>
  <c r="E1214" i="3"/>
  <c r="B1214" i="3" s="1"/>
  <c r="D1214" i="3"/>
  <c r="H1212" i="3"/>
  <c r="M1212" i="3" s="1"/>
  <c r="N1212" i="3" s="1"/>
  <c r="O1212" i="3" s="1"/>
  <c r="L1219" i="3" l="1"/>
  <c r="K1221" i="2"/>
  <c r="H1218" i="2"/>
  <c r="I1218" i="2" s="1"/>
  <c r="L1218" i="2" s="1"/>
  <c r="A1216" i="3" s="1"/>
  <c r="D1219" i="2"/>
  <c r="H1219" i="2" s="1"/>
  <c r="C1220" i="2"/>
  <c r="G1219" i="2" s="1"/>
  <c r="E1220" i="2"/>
  <c r="F1220" i="2" s="1"/>
  <c r="A1222" i="2"/>
  <c r="B1221" i="2"/>
  <c r="M1213" i="3"/>
  <c r="N1213" i="3" s="1"/>
  <c r="O1213" i="3" s="1"/>
  <c r="E1215" i="3"/>
  <c r="B1215" i="3" s="1"/>
  <c r="D1215" i="3"/>
  <c r="F1214" i="3"/>
  <c r="G1214" i="3"/>
  <c r="I1214" i="3"/>
  <c r="C1214" i="3"/>
  <c r="J1214" i="3" s="1"/>
  <c r="L1220" i="3" l="1"/>
  <c r="K1222" i="2"/>
  <c r="D1220" i="2"/>
  <c r="E1221" i="2"/>
  <c r="F1221" i="2" s="1"/>
  <c r="C1221" i="2"/>
  <c r="G1220" i="2" s="1"/>
  <c r="B1222" i="2"/>
  <c r="A1223" i="2"/>
  <c r="K1223" i="2" s="1"/>
  <c r="I1219" i="2"/>
  <c r="L1219" i="2" s="1"/>
  <c r="A1217" i="3" s="1"/>
  <c r="E1216" i="3"/>
  <c r="B1216" i="3" s="1"/>
  <c r="D1216" i="3"/>
  <c r="H1214" i="3"/>
  <c r="M1214" i="3" s="1"/>
  <c r="N1214" i="3" s="1"/>
  <c r="O1214" i="3" s="1"/>
  <c r="I1215" i="3"/>
  <c r="C1215" i="3"/>
  <c r="J1215" i="3" s="1"/>
  <c r="F1215" i="3"/>
  <c r="G1215" i="3"/>
  <c r="L1221" i="3" l="1"/>
  <c r="D1221" i="2"/>
  <c r="H1220" i="2"/>
  <c r="I1220" i="2" s="1"/>
  <c r="L1220" i="2" s="1"/>
  <c r="A1218" i="3" s="1"/>
  <c r="C1222" i="2"/>
  <c r="G1221" i="2" s="1"/>
  <c r="E1222" i="2"/>
  <c r="F1222" i="2" s="1"/>
  <c r="A1224" i="2"/>
  <c r="K1224" i="2" s="1"/>
  <c r="B1223" i="2"/>
  <c r="E1217" i="3"/>
  <c r="B1217" i="3" s="1"/>
  <c r="C1217" i="3" s="1"/>
  <c r="J1217" i="3" s="1"/>
  <c r="D1217" i="3"/>
  <c r="H1215" i="3"/>
  <c r="M1215" i="3" s="1"/>
  <c r="N1215" i="3" s="1"/>
  <c r="O1215" i="3" s="1"/>
  <c r="C1216" i="3"/>
  <c r="J1216" i="3" s="1"/>
  <c r="G1216" i="3"/>
  <c r="F1216" i="3"/>
  <c r="I1216" i="3"/>
  <c r="L1222" i="3" l="1"/>
  <c r="D1222" i="2"/>
  <c r="H1221" i="2"/>
  <c r="I1221" i="2" s="1"/>
  <c r="L1221" i="2" s="1"/>
  <c r="A1219" i="3" s="1"/>
  <c r="B1224" i="2"/>
  <c r="A1225" i="2"/>
  <c r="K1225" i="2" s="1"/>
  <c r="E1223" i="2"/>
  <c r="F1223" i="2" s="1"/>
  <c r="C1223" i="2"/>
  <c r="G1222" i="2" s="1"/>
  <c r="I1217" i="3"/>
  <c r="G1217" i="3"/>
  <c r="F1217" i="3"/>
  <c r="E1218" i="3"/>
  <c r="B1218" i="3" s="1"/>
  <c r="F1218" i="3" s="1"/>
  <c r="D1218" i="3"/>
  <c r="H1216" i="3"/>
  <c r="M1216" i="3" s="1"/>
  <c r="N1216" i="3" s="1"/>
  <c r="O1216" i="3" s="1"/>
  <c r="L1223" i="3" l="1"/>
  <c r="H1222" i="2"/>
  <c r="I1222" i="2" s="1"/>
  <c r="L1222" i="2" s="1"/>
  <c r="A1220" i="3" s="1"/>
  <c r="B1225" i="2"/>
  <c r="A1226" i="2"/>
  <c r="K1226" i="2" s="1"/>
  <c r="D1223" i="2"/>
  <c r="H1223" i="2" s="1"/>
  <c r="E1224" i="2"/>
  <c r="F1224" i="2" s="1"/>
  <c r="C1224" i="2"/>
  <c r="G1223" i="2" s="1"/>
  <c r="H1217" i="3"/>
  <c r="M1217" i="3" s="1"/>
  <c r="N1217" i="3" s="1"/>
  <c r="O1217" i="3" s="1"/>
  <c r="C1218" i="3"/>
  <c r="J1218" i="3" s="1"/>
  <c r="I1218" i="3"/>
  <c r="G1218" i="3"/>
  <c r="H1218" i="3" s="1"/>
  <c r="E1219" i="3"/>
  <c r="B1219" i="3" s="1"/>
  <c r="D1219" i="3"/>
  <c r="D1224" i="2" l="1"/>
  <c r="I1223" i="2"/>
  <c r="L1223" i="2" s="1"/>
  <c r="A1221" i="3" s="1"/>
  <c r="E1225" i="2"/>
  <c r="F1225" i="2" s="1"/>
  <c r="C1225" i="2"/>
  <c r="G1224" i="2" s="1"/>
  <c r="B1226" i="2"/>
  <c r="A1227" i="2"/>
  <c r="L1224" i="3"/>
  <c r="M1218" i="3"/>
  <c r="N1218" i="3" s="1"/>
  <c r="O1218" i="3" s="1"/>
  <c r="E1220" i="3"/>
  <c r="B1220" i="3" s="1"/>
  <c r="D1220" i="3"/>
  <c r="I1219" i="3"/>
  <c r="C1219" i="3"/>
  <c r="J1219" i="3" s="1"/>
  <c r="G1219" i="3"/>
  <c r="F1219" i="3"/>
  <c r="L1225" i="3" l="1"/>
  <c r="K1227" i="2"/>
  <c r="H1224" i="2"/>
  <c r="I1224" i="2" s="1"/>
  <c r="L1224" i="2" s="1"/>
  <c r="A1222" i="3" s="1"/>
  <c r="A1228" i="2"/>
  <c r="B1227" i="2"/>
  <c r="E1226" i="2"/>
  <c r="F1226" i="2" s="1"/>
  <c r="C1226" i="2"/>
  <c r="G1225" i="2" s="1"/>
  <c r="D1225" i="2"/>
  <c r="H1225" i="2" s="1"/>
  <c r="E1221" i="3"/>
  <c r="B1221" i="3" s="1"/>
  <c r="D1221" i="3"/>
  <c r="H1219" i="3"/>
  <c r="M1219" i="3" s="1"/>
  <c r="N1219" i="3" s="1"/>
  <c r="O1219" i="3" s="1"/>
  <c r="C1220" i="3"/>
  <c r="J1220" i="3" s="1"/>
  <c r="F1220" i="3"/>
  <c r="G1220" i="3"/>
  <c r="I1220" i="3"/>
  <c r="L1226" i="3" l="1"/>
  <c r="K1228" i="2"/>
  <c r="I1225" i="2"/>
  <c r="L1225" i="2" s="1"/>
  <c r="A1223" i="3" s="1"/>
  <c r="C1227" i="2"/>
  <c r="G1226" i="2" s="1"/>
  <c r="E1227" i="2"/>
  <c r="F1227" i="2" s="1"/>
  <c r="D1226" i="2"/>
  <c r="B1228" i="2"/>
  <c r="A1229" i="2"/>
  <c r="K1229" i="2" s="1"/>
  <c r="E1222" i="3"/>
  <c r="B1222" i="3" s="1"/>
  <c r="D1222" i="3"/>
  <c r="H1220" i="3"/>
  <c r="M1220" i="3" s="1"/>
  <c r="N1220" i="3" s="1"/>
  <c r="O1220" i="3" s="1"/>
  <c r="I1221" i="3"/>
  <c r="C1221" i="3"/>
  <c r="J1221" i="3" s="1"/>
  <c r="G1221" i="3"/>
  <c r="F1221" i="3"/>
  <c r="L1227" i="3" l="1"/>
  <c r="H1226" i="2"/>
  <c r="I1226" i="2" s="1"/>
  <c r="L1226" i="2" s="1"/>
  <c r="A1224" i="3" s="1"/>
  <c r="E1228" i="2"/>
  <c r="F1228" i="2" s="1"/>
  <c r="C1228" i="2"/>
  <c r="G1227" i="2" s="1"/>
  <c r="D1227" i="2"/>
  <c r="A1230" i="2"/>
  <c r="K1230" i="2" s="1"/>
  <c r="B1229" i="2"/>
  <c r="E1223" i="3"/>
  <c r="B1223" i="3" s="1"/>
  <c r="D1223" i="3"/>
  <c r="H1221" i="3"/>
  <c r="M1221" i="3" s="1"/>
  <c r="N1221" i="3" s="1"/>
  <c r="O1221" i="3" s="1"/>
  <c r="C1222" i="3"/>
  <c r="J1222" i="3" s="1"/>
  <c r="G1222" i="3"/>
  <c r="I1222" i="3"/>
  <c r="F1222" i="3"/>
  <c r="L1228" i="3" l="1"/>
  <c r="H1227" i="2"/>
  <c r="I1227" i="2" s="1"/>
  <c r="L1227" i="2" s="1"/>
  <c r="A1225" i="3" s="1"/>
  <c r="D1228" i="2"/>
  <c r="C1229" i="2"/>
  <c r="G1228" i="2" s="1"/>
  <c r="E1229" i="2"/>
  <c r="F1229" i="2" s="1"/>
  <c r="B1230" i="2"/>
  <c r="A1231" i="2"/>
  <c r="E1224" i="3"/>
  <c r="B1224" i="3" s="1"/>
  <c r="D1224" i="3"/>
  <c r="H1222" i="3"/>
  <c r="M1222" i="3" s="1"/>
  <c r="N1222" i="3" s="1"/>
  <c r="O1222" i="3" s="1"/>
  <c r="F1223" i="3"/>
  <c r="C1223" i="3"/>
  <c r="J1223" i="3" s="1"/>
  <c r="G1223" i="3"/>
  <c r="I1223" i="3"/>
  <c r="L1229" i="3" l="1"/>
  <c r="K1231" i="2"/>
  <c r="H1228" i="2"/>
  <c r="I1228" i="2" s="1"/>
  <c r="L1228" i="2" s="1"/>
  <c r="A1226" i="3" s="1"/>
  <c r="D1229" i="2"/>
  <c r="E1230" i="2"/>
  <c r="F1230" i="2" s="1"/>
  <c r="C1230" i="2"/>
  <c r="G1229" i="2" s="1"/>
  <c r="A1232" i="2"/>
  <c r="K1232" i="2" s="1"/>
  <c r="B1231" i="2"/>
  <c r="E1225" i="3"/>
  <c r="B1225" i="3" s="1"/>
  <c r="C1225" i="3" s="1"/>
  <c r="J1225" i="3" s="1"/>
  <c r="D1225" i="3"/>
  <c r="H1223" i="3"/>
  <c r="M1223" i="3" s="1"/>
  <c r="N1223" i="3" s="1"/>
  <c r="O1223" i="3" s="1"/>
  <c r="I1224" i="3"/>
  <c r="F1224" i="3"/>
  <c r="G1224" i="3"/>
  <c r="C1224" i="3"/>
  <c r="J1224" i="3" s="1"/>
  <c r="L1230" i="3" l="1"/>
  <c r="D1230" i="2"/>
  <c r="H1230" i="2" s="1"/>
  <c r="H1229" i="2"/>
  <c r="I1229" i="2" s="1"/>
  <c r="L1229" i="2" s="1"/>
  <c r="A1227" i="3" s="1"/>
  <c r="A1233" i="2"/>
  <c r="B1232" i="2"/>
  <c r="E1231" i="2"/>
  <c r="F1231" i="2" s="1"/>
  <c r="C1231" i="2"/>
  <c r="G1230" i="2" s="1"/>
  <c r="G1225" i="3"/>
  <c r="F1225" i="3"/>
  <c r="E1226" i="3"/>
  <c r="B1226" i="3" s="1"/>
  <c r="G1226" i="3" s="1"/>
  <c r="D1226" i="3"/>
  <c r="I1225" i="3"/>
  <c r="H1224" i="3"/>
  <c r="M1224" i="3" s="1"/>
  <c r="N1224" i="3" s="1"/>
  <c r="O1224" i="3" s="1"/>
  <c r="I1230" i="2" l="1"/>
  <c r="L1230" i="2" s="1"/>
  <c r="A1228" i="3" s="1"/>
  <c r="L1231" i="3"/>
  <c r="K1233" i="2"/>
  <c r="D1231" i="2"/>
  <c r="E1232" i="2"/>
  <c r="F1232" i="2" s="1"/>
  <c r="C1232" i="2"/>
  <c r="G1231" i="2" s="1"/>
  <c r="A1234" i="2"/>
  <c r="K1234" i="2" s="1"/>
  <c r="B1233" i="2"/>
  <c r="H1225" i="3"/>
  <c r="M1225" i="3" s="1"/>
  <c r="N1225" i="3" s="1"/>
  <c r="O1225" i="3" s="1"/>
  <c r="I1226" i="3"/>
  <c r="C1226" i="3"/>
  <c r="J1226" i="3" s="1"/>
  <c r="F1226" i="3"/>
  <c r="H1226" i="3" s="1"/>
  <c r="E1227" i="3"/>
  <c r="B1227" i="3" s="1"/>
  <c r="D1227" i="3"/>
  <c r="L1232" i="3" l="1"/>
  <c r="D1232" i="2"/>
  <c r="H1231" i="2"/>
  <c r="I1231" i="2" s="1"/>
  <c r="L1231" i="2" s="1"/>
  <c r="A1229" i="3" s="1"/>
  <c r="B1234" i="2"/>
  <c r="A1235" i="2"/>
  <c r="E1233" i="2"/>
  <c r="F1233" i="2" s="1"/>
  <c r="C1233" i="2"/>
  <c r="G1232" i="2" s="1"/>
  <c r="M1226" i="3"/>
  <c r="N1226" i="3" s="1"/>
  <c r="O1226" i="3" s="1"/>
  <c r="E1228" i="3"/>
  <c r="B1228" i="3" s="1"/>
  <c r="D1228" i="3"/>
  <c r="I1227" i="3"/>
  <c r="F1227" i="3"/>
  <c r="C1227" i="3"/>
  <c r="J1227" i="3" s="1"/>
  <c r="G1227" i="3"/>
  <c r="L1233" i="3" l="1"/>
  <c r="K1235" i="2"/>
  <c r="H1232" i="2"/>
  <c r="I1232" i="2" s="1"/>
  <c r="L1232" i="2" s="1"/>
  <c r="A1230" i="3" s="1"/>
  <c r="A1236" i="2"/>
  <c r="B1235" i="2"/>
  <c r="D1233" i="2"/>
  <c r="E1234" i="2"/>
  <c r="F1234" i="2" s="1"/>
  <c r="C1234" i="2"/>
  <c r="G1233" i="2" s="1"/>
  <c r="E1229" i="3"/>
  <c r="B1229" i="3" s="1"/>
  <c r="D1229" i="3"/>
  <c r="H1227" i="3"/>
  <c r="M1227" i="3" s="1"/>
  <c r="N1227" i="3" s="1"/>
  <c r="O1227" i="3" s="1"/>
  <c r="C1228" i="3"/>
  <c r="J1228" i="3" s="1"/>
  <c r="I1228" i="3"/>
  <c r="G1228" i="3"/>
  <c r="F1228" i="3"/>
  <c r="L1234" i="3" l="1"/>
  <c r="K1236" i="2"/>
  <c r="H1233" i="2"/>
  <c r="I1233" i="2" s="1"/>
  <c r="L1233" i="2" s="1"/>
  <c r="A1231" i="3" s="1"/>
  <c r="D1234" i="2"/>
  <c r="C1235" i="2"/>
  <c r="G1234" i="2" s="1"/>
  <c r="E1235" i="2"/>
  <c r="F1235" i="2" s="1"/>
  <c r="A1237" i="2"/>
  <c r="K1237" i="2" s="1"/>
  <c r="B1236" i="2"/>
  <c r="E1230" i="3"/>
  <c r="B1230" i="3" s="1"/>
  <c r="D1230" i="3"/>
  <c r="H1228" i="3"/>
  <c r="M1228" i="3" s="1"/>
  <c r="N1228" i="3" s="1"/>
  <c r="O1228" i="3" s="1"/>
  <c r="G1229" i="3"/>
  <c r="F1229" i="3"/>
  <c r="I1229" i="3"/>
  <c r="C1229" i="3"/>
  <c r="J1229" i="3" s="1"/>
  <c r="H1234" i="2" l="1"/>
  <c r="I1234" i="2" s="1"/>
  <c r="L1234" i="2" s="1"/>
  <c r="A1232" i="3" s="1"/>
  <c r="A1238" i="2"/>
  <c r="B1237" i="2"/>
  <c r="L1235" i="3"/>
  <c r="D1235" i="2"/>
  <c r="H1235" i="2" s="1"/>
  <c r="C1236" i="2"/>
  <c r="G1235" i="2" s="1"/>
  <c r="E1236" i="2"/>
  <c r="F1236" i="2" s="1"/>
  <c r="E1231" i="3"/>
  <c r="B1231" i="3" s="1"/>
  <c r="D1231" i="3"/>
  <c r="H1229" i="3"/>
  <c r="M1229" i="3" s="1"/>
  <c r="N1229" i="3" s="1"/>
  <c r="O1229" i="3" s="1"/>
  <c r="F1230" i="3"/>
  <c r="G1230" i="3"/>
  <c r="I1230" i="3"/>
  <c r="C1230" i="3"/>
  <c r="J1230" i="3" s="1"/>
  <c r="L1236" i="3" l="1"/>
  <c r="K1238" i="2"/>
  <c r="D1236" i="2"/>
  <c r="I1235" i="2"/>
  <c r="L1235" i="2" s="1"/>
  <c r="A1233" i="3" s="1"/>
  <c r="C1237" i="2"/>
  <c r="G1236" i="2" s="1"/>
  <c r="E1237" i="2"/>
  <c r="F1237" i="2" s="1"/>
  <c r="B1238" i="2"/>
  <c r="A1239" i="2"/>
  <c r="E1232" i="3"/>
  <c r="B1232" i="3" s="1"/>
  <c r="G1232" i="3" s="1"/>
  <c r="D1232" i="3"/>
  <c r="H1230" i="3"/>
  <c r="M1230" i="3" s="1"/>
  <c r="N1230" i="3" s="1"/>
  <c r="O1230" i="3" s="1"/>
  <c r="C1231" i="3"/>
  <c r="J1231" i="3" s="1"/>
  <c r="I1231" i="3"/>
  <c r="F1231" i="3"/>
  <c r="G1231" i="3"/>
  <c r="L1237" i="3" l="1"/>
  <c r="K1239" i="2"/>
  <c r="H1236" i="2"/>
  <c r="I1236" i="2" s="1"/>
  <c r="L1236" i="2" s="1"/>
  <c r="A1234" i="3" s="1"/>
  <c r="B1239" i="2"/>
  <c r="A1240" i="2"/>
  <c r="E1238" i="2"/>
  <c r="F1238" i="2" s="1"/>
  <c r="C1238" i="2"/>
  <c r="G1237" i="2" s="1"/>
  <c r="D1237" i="2"/>
  <c r="C1232" i="3"/>
  <c r="J1232" i="3" s="1"/>
  <c r="I1232" i="3"/>
  <c r="F1232" i="3"/>
  <c r="H1232" i="3" s="1"/>
  <c r="E1233" i="3"/>
  <c r="B1233" i="3" s="1"/>
  <c r="D1233" i="3"/>
  <c r="H1231" i="3"/>
  <c r="M1231" i="3" s="1"/>
  <c r="N1231" i="3" s="1"/>
  <c r="O1231" i="3" s="1"/>
  <c r="L1238" i="3" l="1"/>
  <c r="K1240" i="2"/>
  <c r="H1237" i="2"/>
  <c r="I1237" i="2" s="1"/>
  <c r="L1237" i="2" s="1"/>
  <c r="A1235" i="3" s="1"/>
  <c r="B1240" i="2"/>
  <c r="A1241" i="2"/>
  <c r="D1238" i="2"/>
  <c r="E1239" i="2"/>
  <c r="F1239" i="2" s="1"/>
  <c r="C1239" i="2"/>
  <c r="G1238" i="2" s="1"/>
  <c r="M1232" i="3"/>
  <c r="N1232" i="3" s="1"/>
  <c r="O1232" i="3" s="1"/>
  <c r="E1234" i="3"/>
  <c r="B1234" i="3" s="1"/>
  <c r="C1234" i="3" s="1"/>
  <c r="J1234" i="3" s="1"/>
  <c r="D1234" i="3"/>
  <c r="F1233" i="3"/>
  <c r="C1233" i="3"/>
  <c r="J1233" i="3" s="1"/>
  <c r="I1233" i="3"/>
  <c r="G1233" i="3"/>
  <c r="L1239" i="3" l="1"/>
  <c r="K1241" i="2"/>
  <c r="H1238" i="2"/>
  <c r="I1238" i="2" s="1"/>
  <c r="L1238" i="2" s="1"/>
  <c r="A1236" i="3" s="1"/>
  <c r="D1239" i="2"/>
  <c r="A1242" i="2"/>
  <c r="B1241" i="2"/>
  <c r="E1240" i="2"/>
  <c r="F1240" i="2" s="1"/>
  <c r="C1240" i="2"/>
  <c r="G1239" i="2" s="1"/>
  <c r="I1234" i="3"/>
  <c r="G1234" i="3"/>
  <c r="F1234" i="3"/>
  <c r="E1235" i="3"/>
  <c r="B1235" i="3" s="1"/>
  <c r="D1235" i="3"/>
  <c r="H1233" i="3"/>
  <c r="M1233" i="3" s="1"/>
  <c r="N1233" i="3" s="1"/>
  <c r="O1233" i="3" s="1"/>
  <c r="L1240" i="3" l="1"/>
  <c r="K1242" i="2"/>
  <c r="H1239" i="2"/>
  <c r="I1239" i="2" s="1"/>
  <c r="L1239" i="2" s="1"/>
  <c r="A1237" i="3" s="1"/>
  <c r="C1241" i="2"/>
  <c r="G1240" i="2" s="1"/>
  <c r="E1241" i="2"/>
  <c r="F1241" i="2" s="1"/>
  <c r="D1240" i="2"/>
  <c r="B1242" i="2"/>
  <c r="A1243" i="2"/>
  <c r="H1234" i="3"/>
  <c r="M1234" i="3" s="1"/>
  <c r="N1234" i="3" s="1"/>
  <c r="O1234" i="3" s="1"/>
  <c r="E1236" i="3"/>
  <c r="B1236" i="3" s="1"/>
  <c r="D1236" i="3"/>
  <c r="I1235" i="3"/>
  <c r="F1235" i="3"/>
  <c r="G1235" i="3"/>
  <c r="C1235" i="3"/>
  <c r="J1235" i="3" s="1"/>
  <c r="L1241" i="3" l="1"/>
  <c r="K1243" i="2"/>
  <c r="H1240" i="2"/>
  <c r="I1240" i="2" s="1"/>
  <c r="L1240" i="2" s="1"/>
  <c r="A1238" i="3" s="1"/>
  <c r="D1241" i="2"/>
  <c r="A1244" i="2"/>
  <c r="B1243" i="2"/>
  <c r="C1242" i="2"/>
  <c r="G1241" i="2" s="1"/>
  <c r="E1242" i="2"/>
  <c r="F1242" i="2" s="1"/>
  <c r="E1237" i="3"/>
  <c r="B1237" i="3" s="1"/>
  <c r="D1237" i="3"/>
  <c r="H1235" i="3"/>
  <c r="M1235" i="3" s="1"/>
  <c r="N1235" i="3" s="1"/>
  <c r="O1235" i="3" s="1"/>
  <c r="G1236" i="3"/>
  <c r="C1236" i="3"/>
  <c r="J1236" i="3" s="1"/>
  <c r="I1236" i="3"/>
  <c r="F1236" i="3"/>
  <c r="L1242" i="3" l="1"/>
  <c r="K1244" i="2"/>
  <c r="H1241" i="2"/>
  <c r="I1241" i="2" s="1"/>
  <c r="L1241" i="2" s="1"/>
  <c r="A1239" i="3" s="1"/>
  <c r="E1243" i="2"/>
  <c r="F1243" i="2" s="1"/>
  <c r="C1243" i="2"/>
  <c r="G1242" i="2" s="1"/>
  <c r="D1242" i="2"/>
  <c r="A1245" i="2"/>
  <c r="K1245" i="2" s="1"/>
  <c r="B1244" i="2"/>
  <c r="E1238" i="3"/>
  <c r="B1238" i="3" s="1"/>
  <c r="G1238" i="3" s="1"/>
  <c r="D1238" i="3"/>
  <c r="H1236" i="3"/>
  <c r="M1236" i="3" s="1"/>
  <c r="N1236" i="3" s="1"/>
  <c r="O1236" i="3" s="1"/>
  <c r="I1237" i="3"/>
  <c r="C1237" i="3"/>
  <c r="J1237" i="3" s="1"/>
  <c r="G1237" i="3"/>
  <c r="F1237" i="3"/>
  <c r="L1243" i="3" l="1"/>
  <c r="H1242" i="2"/>
  <c r="I1242" i="2" s="1"/>
  <c r="L1242" i="2" s="1"/>
  <c r="A1240" i="3" s="1"/>
  <c r="D1243" i="2"/>
  <c r="H1243" i="2" s="1"/>
  <c r="E1244" i="2"/>
  <c r="F1244" i="2" s="1"/>
  <c r="C1244" i="2"/>
  <c r="G1243" i="2" s="1"/>
  <c r="A1246" i="2"/>
  <c r="B1245" i="2"/>
  <c r="F1238" i="3"/>
  <c r="H1238" i="3" s="1"/>
  <c r="C1238" i="3"/>
  <c r="J1238" i="3" s="1"/>
  <c r="E1239" i="3"/>
  <c r="B1239" i="3" s="1"/>
  <c r="D1239" i="3"/>
  <c r="I1238" i="3"/>
  <c r="H1237" i="3"/>
  <c r="M1237" i="3" s="1"/>
  <c r="N1237" i="3" s="1"/>
  <c r="O1237" i="3" s="1"/>
  <c r="L1244" i="3" l="1"/>
  <c r="K1246" i="2"/>
  <c r="I1243" i="2"/>
  <c r="L1243" i="2" s="1"/>
  <c r="A1241" i="3" s="1"/>
  <c r="D1244" i="2"/>
  <c r="H1244" i="2" s="1"/>
  <c r="I1244" i="2" s="1"/>
  <c r="C1245" i="2"/>
  <c r="G1244" i="2" s="1"/>
  <c r="E1245" i="2"/>
  <c r="F1245" i="2" s="1"/>
  <c r="B1246" i="2"/>
  <c r="A1247" i="2"/>
  <c r="M1238" i="3"/>
  <c r="N1238" i="3" s="1"/>
  <c r="O1238" i="3" s="1"/>
  <c r="E1240" i="3"/>
  <c r="B1240" i="3" s="1"/>
  <c r="D1240" i="3"/>
  <c r="I1239" i="3"/>
  <c r="C1239" i="3"/>
  <c r="J1239" i="3" s="1"/>
  <c r="F1239" i="3"/>
  <c r="G1239" i="3"/>
  <c r="L1245" i="3" l="1"/>
  <c r="K1247" i="2"/>
  <c r="L1244" i="2"/>
  <c r="A1242" i="3" s="1"/>
  <c r="D1245" i="2"/>
  <c r="C1246" i="2"/>
  <c r="G1245" i="2" s="1"/>
  <c r="E1246" i="2"/>
  <c r="F1246" i="2" s="1"/>
  <c r="A1248" i="2"/>
  <c r="B1247" i="2"/>
  <c r="E1241" i="3"/>
  <c r="B1241" i="3" s="1"/>
  <c r="D1241" i="3"/>
  <c r="H1239" i="3"/>
  <c r="M1239" i="3" s="1"/>
  <c r="N1239" i="3" s="1"/>
  <c r="O1239" i="3" s="1"/>
  <c r="C1240" i="3"/>
  <c r="J1240" i="3" s="1"/>
  <c r="I1240" i="3"/>
  <c r="F1240" i="3"/>
  <c r="G1240" i="3"/>
  <c r="L1246" i="3" l="1"/>
  <c r="K1248" i="2"/>
  <c r="D1246" i="2"/>
  <c r="H1245" i="2"/>
  <c r="I1245" i="2" s="1"/>
  <c r="L1245" i="2" s="1"/>
  <c r="A1243" i="3" s="1"/>
  <c r="A1249" i="2"/>
  <c r="B1248" i="2"/>
  <c r="C1247" i="2"/>
  <c r="G1246" i="2" s="1"/>
  <c r="E1247" i="2"/>
  <c r="F1247" i="2" s="1"/>
  <c r="E1242" i="3"/>
  <c r="B1242" i="3" s="1"/>
  <c r="C1242" i="3" s="1"/>
  <c r="J1242" i="3" s="1"/>
  <c r="D1242" i="3"/>
  <c r="H1240" i="3"/>
  <c r="M1240" i="3" s="1"/>
  <c r="N1240" i="3" s="1"/>
  <c r="O1240" i="3" s="1"/>
  <c r="I1241" i="3"/>
  <c r="F1241" i="3"/>
  <c r="C1241" i="3"/>
  <c r="J1241" i="3" s="1"/>
  <c r="G1241" i="3"/>
  <c r="L1247" i="3" l="1"/>
  <c r="K1249" i="2"/>
  <c r="H1246" i="2"/>
  <c r="I1246" i="2" s="1"/>
  <c r="L1246" i="2" s="1"/>
  <c r="A1244" i="3" s="1"/>
  <c r="E1248" i="2"/>
  <c r="F1248" i="2" s="1"/>
  <c r="C1248" i="2"/>
  <c r="G1247" i="2" s="1"/>
  <c r="D1247" i="2"/>
  <c r="H1247" i="2" s="1"/>
  <c r="A1250" i="2"/>
  <c r="B1249" i="2"/>
  <c r="I1242" i="3"/>
  <c r="G1242" i="3"/>
  <c r="F1242" i="3"/>
  <c r="E1243" i="3"/>
  <c r="B1243" i="3" s="1"/>
  <c r="D1243" i="3"/>
  <c r="H1241" i="3"/>
  <c r="M1241" i="3" s="1"/>
  <c r="N1241" i="3" s="1"/>
  <c r="O1241" i="3" s="1"/>
  <c r="L1248" i="3" l="1"/>
  <c r="K1250" i="2"/>
  <c r="D1248" i="2"/>
  <c r="A1251" i="2"/>
  <c r="K1251" i="2" s="1"/>
  <c r="B1250" i="2"/>
  <c r="C1249" i="2"/>
  <c r="G1248" i="2" s="1"/>
  <c r="E1249" i="2"/>
  <c r="F1249" i="2" s="1"/>
  <c r="I1247" i="2"/>
  <c r="L1247" i="2" s="1"/>
  <c r="A1245" i="3" s="1"/>
  <c r="H1242" i="3"/>
  <c r="M1242" i="3" s="1"/>
  <c r="N1242" i="3" s="1"/>
  <c r="O1242" i="3" s="1"/>
  <c r="E1244" i="3"/>
  <c r="B1244" i="3" s="1"/>
  <c r="I1244" i="3" s="1"/>
  <c r="D1244" i="3"/>
  <c r="G1243" i="3"/>
  <c r="I1243" i="3"/>
  <c r="C1243" i="3"/>
  <c r="J1243" i="3" s="1"/>
  <c r="F1243" i="3"/>
  <c r="L1249" i="3" l="1"/>
  <c r="H1248" i="2"/>
  <c r="I1248" i="2" s="1"/>
  <c r="L1248" i="2" s="1"/>
  <c r="A1246" i="3" s="1"/>
  <c r="E1250" i="2"/>
  <c r="F1250" i="2" s="1"/>
  <c r="C1250" i="2"/>
  <c r="G1249" i="2" s="1"/>
  <c r="D1249" i="2"/>
  <c r="H1249" i="2" s="1"/>
  <c r="A1252" i="2"/>
  <c r="B1251" i="2"/>
  <c r="G1244" i="3"/>
  <c r="F1244" i="3"/>
  <c r="C1244" i="3"/>
  <c r="J1244" i="3" s="1"/>
  <c r="E1245" i="3"/>
  <c r="B1245" i="3" s="1"/>
  <c r="D1245" i="3"/>
  <c r="H1243" i="3"/>
  <c r="M1243" i="3" s="1"/>
  <c r="N1243" i="3" s="1"/>
  <c r="O1243" i="3" s="1"/>
  <c r="L1250" i="3" l="1"/>
  <c r="K1252" i="2"/>
  <c r="D1250" i="2"/>
  <c r="I1249" i="2"/>
  <c r="L1249" i="2" s="1"/>
  <c r="A1247" i="3" s="1"/>
  <c r="E1251" i="2"/>
  <c r="F1251" i="2" s="1"/>
  <c r="C1251" i="2"/>
  <c r="G1250" i="2" s="1"/>
  <c r="A1253" i="2"/>
  <c r="K1253" i="2" s="1"/>
  <c r="B1252" i="2"/>
  <c r="H1244" i="3"/>
  <c r="M1244" i="3" s="1"/>
  <c r="N1244" i="3" s="1"/>
  <c r="O1244" i="3" s="1"/>
  <c r="E1246" i="3"/>
  <c r="B1246" i="3" s="1"/>
  <c r="D1246" i="3"/>
  <c r="C1245" i="3"/>
  <c r="J1245" i="3" s="1"/>
  <c r="F1245" i="3"/>
  <c r="I1245" i="3"/>
  <c r="G1245" i="3"/>
  <c r="D1251" i="2" l="1"/>
  <c r="H1250" i="2"/>
  <c r="I1250" i="2" s="1"/>
  <c r="L1250" i="2" s="1"/>
  <c r="A1248" i="3" s="1"/>
  <c r="B1253" i="2"/>
  <c r="A1254" i="2"/>
  <c r="E1252" i="2"/>
  <c r="F1252" i="2" s="1"/>
  <c r="C1252" i="2"/>
  <c r="G1251" i="2" s="1"/>
  <c r="L1251" i="3"/>
  <c r="E1247" i="3"/>
  <c r="B1247" i="3" s="1"/>
  <c r="F1247" i="3" s="1"/>
  <c r="D1247" i="3"/>
  <c r="H1245" i="3"/>
  <c r="M1245" i="3" s="1"/>
  <c r="N1245" i="3" s="1"/>
  <c r="O1245" i="3" s="1"/>
  <c r="C1246" i="3"/>
  <c r="J1246" i="3" s="1"/>
  <c r="G1246" i="3"/>
  <c r="I1246" i="3"/>
  <c r="F1246" i="3"/>
  <c r="L1252" i="3" l="1"/>
  <c r="K1254" i="2"/>
  <c r="H1251" i="2"/>
  <c r="I1251" i="2" s="1"/>
  <c r="L1251" i="2" s="1"/>
  <c r="A1249" i="3" s="1"/>
  <c r="B1254" i="2"/>
  <c r="A1255" i="2"/>
  <c r="D1252" i="2"/>
  <c r="C1253" i="2"/>
  <c r="G1252" i="2" s="1"/>
  <c r="E1253" i="2"/>
  <c r="F1253" i="2" s="1"/>
  <c r="I1247" i="3"/>
  <c r="G1247" i="3"/>
  <c r="H1247" i="3" s="1"/>
  <c r="C1247" i="3"/>
  <c r="J1247" i="3" s="1"/>
  <c r="E1248" i="3"/>
  <c r="B1248" i="3" s="1"/>
  <c r="D1248" i="3"/>
  <c r="H1246" i="3"/>
  <c r="M1246" i="3" s="1"/>
  <c r="N1246" i="3" s="1"/>
  <c r="O1246" i="3" s="1"/>
  <c r="L1253" i="3" l="1"/>
  <c r="K1255" i="2"/>
  <c r="H1252" i="2"/>
  <c r="I1252" i="2" s="1"/>
  <c r="L1252" i="2" s="1"/>
  <c r="A1250" i="3" s="1"/>
  <c r="D1253" i="2"/>
  <c r="A1256" i="2"/>
  <c r="B1255" i="2"/>
  <c r="C1254" i="2"/>
  <c r="G1253" i="2" s="1"/>
  <c r="E1254" i="2"/>
  <c r="F1254" i="2" s="1"/>
  <c r="M1247" i="3"/>
  <c r="N1247" i="3" s="1"/>
  <c r="O1247" i="3" s="1"/>
  <c r="E1249" i="3"/>
  <c r="B1249" i="3" s="1"/>
  <c r="D1249" i="3"/>
  <c r="I1248" i="3"/>
  <c r="F1248" i="3"/>
  <c r="G1248" i="3"/>
  <c r="C1248" i="3"/>
  <c r="J1248" i="3" s="1"/>
  <c r="L1254" i="3" l="1"/>
  <c r="K1256" i="2"/>
  <c r="H1253" i="2"/>
  <c r="I1253" i="2" s="1"/>
  <c r="L1253" i="2" s="1"/>
  <c r="A1251" i="3" s="1"/>
  <c r="C1255" i="2"/>
  <c r="G1254" i="2" s="1"/>
  <c r="E1255" i="2"/>
  <c r="F1255" i="2" s="1"/>
  <c r="D1254" i="2"/>
  <c r="B1256" i="2"/>
  <c r="A1257" i="2"/>
  <c r="E1250" i="3"/>
  <c r="B1250" i="3" s="1"/>
  <c r="D1250" i="3"/>
  <c r="H1248" i="3"/>
  <c r="M1248" i="3" s="1"/>
  <c r="N1248" i="3" s="1"/>
  <c r="O1248" i="3" s="1"/>
  <c r="F1249" i="3"/>
  <c r="G1249" i="3"/>
  <c r="I1249" i="3"/>
  <c r="C1249" i="3"/>
  <c r="J1249" i="3" s="1"/>
  <c r="L1255" i="3" l="1"/>
  <c r="K1257" i="2"/>
  <c r="H1254" i="2"/>
  <c r="I1254" i="2" s="1"/>
  <c r="L1254" i="2" s="1"/>
  <c r="A1252" i="3" s="1"/>
  <c r="D1255" i="2"/>
  <c r="A1258" i="2"/>
  <c r="B1257" i="2"/>
  <c r="E1256" i="2"/>
  <c r="F1256" i="2" s="1"/>
  <c r="C1256" i="2"/>
  <c r="G1255" i="2" s="1"/>
  <c r="E1251" i="3"/>
  <c r="B1251" i="3" s="1"/>
  <c r="D1251" i="3"/>
  <c r="H1249" i="3"/>
  <c r="M1249" i="3" s="1"/>
  <c r="N1249" i="3" s="1"/>
  <c r="O1249" i="3" s="1"/>
  <c r="I1250" i="3"/>
  <c r="C1250" i="3"/>
  <c r="J1250" i="3" s="1"/>
  <c r="F1250" i="3"/>
  <c r="G1250" i="3"/>
  <c r="L1256" i="3" l="1"/>
  <c r="K1258" i="2"/>
  <c r="H1255" i="2"/>
  <c r="I1255" i="2" s="1"/>
  <c r="L1255" i="2" s="1"/>
  <c r="A1253" i="3" s="1"/>
  <c r="C1257" i="2"/>
  <c r="G1256" i="2" s="1"/>
  <c r="E1257" i="2"/>
  <c r="F1257" i="2" s="1"/>
  <c r="D1256" i="2"/>
  <c r="B1258" i="2"/>
  <c r="A1259" i="2"/>
  <c r="E1252" i="3"/>
  <c r="B1252" i="3" s="1"/>
  <c r="D1252" i="3"/>
  <c r="H1250" i="3"/>
  <c r="M1250" i="3" s="1"/>
  <c r="N1250" i="3" s="1"/>
  <c r="O1250" i="3" s="1"/>
  <c r="F1251" i="3"/>
  <c r="C1251" i="3"/>
  <c r="J1251" i="3" s="1"/>
  <c r="G1251" i="3"/>
  <c r="I1251" i="3"/>
  <c r="L1257" i="3" l="1"/>
  <c r="K1259" i="2"/>
  <c r="H1256" i="2"/>
  <c r="I1256" i="2" s="1"/>
  <c r="L1256" i="2" s="1"/>
  <c r="A1254" i="3" s="1"/>
  <c r="D1257" i="2"/>
  <c r="B1259" i="2"/>
  <c r="A1260" i="2"/>
  <c r="E1258" i="2"/>
  <c r="F1258" i="2" s="1"/>
  <c r="C1258" i="2"/>
  <c r="G1257" i="2" s="1"/>
  <c r="E1253" i="3"/>
  <c r="B1253" i="3" s="1"/>
  <c r="D1253" i="3"/>
  <c r="H1251" i="3"/>
  <c r="M1251" i="3" s="1"/>
  <c r="N1251" i="3" s="1"/>
  <c r="O1251" i="3" s="1"/>
  <c r="F1252" i="3"/>
  <c r="G1252" i="3"/>
  <c r="I1252" i="3"/>
  <c r="C1252" i="3"/>
  <c r="J1252" i="3" s="1"/>
  <c r="L1258" i="3" l="1"/>
  <c r="K1260" i="2"/>
  <c r="H1257" i="2"/>
  <c r="I1257" i="2" s="1"/>
  <c r="L1257" i="2" s="1"/>
  <c r="A1255" i="3" s="1"/>
  <c r="B1260" i="2"/>
  <c r="A1261" i="2"/>
  <c r="D1258" i="2"/>
  <c r="E1259" i="2"/>
  <c r="F1259" i="2" s="1"/>
  <c r="C1259" i="2"/>
  <c r="G1258" i="2" s="1"/>
  <c r="E1254" i="3"/>
  <c r="B1254" i="3" s="1"/>
  <c r="G1254" i="3" s="1"/>
  <c r="D1254" i="3"/>
  <c r="H1252" i="3"/>
  <c r="M1252" i="3" s="1"/>
  <c r="N1252" i="3" s="1"/>
  <c r="O1252" i="3" s="1"/>
  <c r="F1253" i="3"/>
  <c r="G1253" i="3"/>
  <c r="C1253" i="3"/>
  <c r="J1253" i="3" s="1"/>
  <c r="I1253" i="3"/>
  <c r="L1259" i="3" l="1"/>
  <c r="K1261" i="2"/>
  <c r="H1258" i="2"/>
  <c r="I1258" i="2" s="1"/>
  <c r="L1258" i="2" s="1"/>
  <c r="A1256" i="3" s="1"/>
  <c r="D1259" i="2"/>
  <c r="H1259" i="2" s="1"/>
  <c r="A1262" i="2"/>
  <c r="B1261" i="2"/>
  <c r="E1260" i="2"/>
  <c r="F1260" i="2" s="1"/>
  <c r="C1260" i="2"/>
  <c r="G1259" i="2" s="1"/>
  <c r="F1254" i="3"/>
  <c r="H1254" i="3" s="1"/>
  <c r="C1254" i="3"/>
  <c r="J1254" i="3" s="1"/>
  <c r="I1254" i="3"/>
  <c r="E1255" i="3"/>
  <c r="B1255" i="3" s="1"/>
  <c r="D1255" i="3"/>
  <c r="H1253" i="3"/>
  <c r="M1253" i="3" s="1"/>
  <c r="N1253" i="3" s="1"/>
  <c r="O1253" i="3" s="1"/>
  <c r="L1260" i="3" l="1"/>
  <c r="K1262" i="2"/>
  <c r="C1261" i="2"/>
  <c r="G1260" i="2" s="1"/>
  <c r="E1261" i="2"/>
  <c r="F1261" i="2" s="1"/>
  <c r="D1260" i="2"/>
  <c r="B1262" i="2"/>
  <c r="A1263" i="2"/>
  <c r="I1259" i="2"/>
  <c r="L1259" i="2" s="1"/>
  <c r="A1257" i="3" s="1"/>
  <c r="M1254" i="3"/>
  <c r="N1254" i="3" s="1"/>
  <c r="O1254" i="3" s="1"/>
  <c r="E1256" i="3"/>
  <c r="B1256" i="3" s="1"/>
  <c r="D1256" i="3"/>
  <c r="F1255" i="3"/>
  <c r="G1255" i="3"/>
  <c r="I1255" i="3"/>
  <c r="C1255" i="3"/>
  <c r="J1255" i="3" s="1"/>
  <c r="L1261" i="3" l="1"/>
  <c r="K1263" i="2"/>
  <c r="D1261" i="2"/>
  <c r="H1261" i="2" s="1"/>
  <c r="I1261" i="2" s="1"/>
  <c r="H1260" i="2"/>
  <c r="I1260" i="2" s="1"/>
  <c r="L1260" i="2" s="1"/>
  <c r="A1258" i="3" s="1"/>
  <c r="A1264" i="2"/>
  <c r="B1263" i="2"/>
  <c r="E1262" i="2"/>
  <c r="F1262" i="2" s="1"/>
  <c r="C1262" i="2"/>
  <c r="G1261" i="2" s="1"/>
  <c r="E1257" i="3"/>
  <c r="B1257" i="3" s="1"/>
  <c r="D1257" i="3"/>
  <c r="H1255" i="3"/>
  <c r="M1255" i="3" s="1"/>
  <c r="N1255" i="3" s="1"/>
  <c r="O1255" i="3" s="1"/>
  <c r="I1256" i="3"/>
  <c r="G1256" i="3"/>
  <c r="C1256" i="3"/>
  <c r="J1256" i="3" s="1"/>
  <c r="F1256" i="3"/>
  <c r="L1262" i="3" l="1"/>
  <c r="K1264" i="2"/>
  <c r="L1261" i="2"/>
  <c r="A1259" i="3" s="1"/>
  <c r="D1262" i="2"/>
  <c r="H1262" i="2" s="1"/>
  <c r="A1265" i="2"/>
  <c r="B1264" i="2"/>
  <c r="E1263" i="2"/>
  <c r="F1263" i="2" s="1"/>
  <c r="C1263" i="2"/>
  <c r="G1262" i="2" s="1"/>
  <c r="E1258" i="3"/>
  <c r="B1258" i="3" s="1"/>
  <c r="D1258" i="3"/>
  <c r="H1256" i="3"/>
  <c r="M1256" i="3" s="1"/>
  <c r="N1256" i="3" s="1"/>
  <c r="O1256" i="3" s="1"/>
  <c r="C1257" i="3"/>
  <c r="J1257" i="3" s="1"/>
  <c r="G1257" i="3"/>
  <c r="F1257" i="3"/>
  <c r="I1257" i="3"/>
  <c r="L1263" i="3" l="1"/>
  <c r="K1265" i="2"/>
  <c r="I1262" i="2"/>
  <c r="L1262" i="2" s="1"/>
  <c r="A1260" i="3" s="1"/>
  <c r="E1264" i="2"/>
  <c r="F1264" i="2" s="1"/>
  <c r="C1264" i="2"/>
  <c r="G1263" i="2" s="1"/>
  <c r="D1263" i="2"/>
  <c r="H1263" i="2" s="1"/>
  <c r="A1266" i="2"/>
  <c r="K1266" i="2" s="1"/>
  <c r="B1265" i="2"/>
  <c r="E1259" i="3"/>
  <c r="B1259" i="3" s="1"/>
  <c r="D1259" i="3"/>
  <c r="H1257" i="3"/>
  <c r="M1257" i="3" s="1"/>
  <c r="N1257" i="3" s="1"/>
  <c r="O1257" i="3" s="1"/>
  <c r="F1258" i="3"/>
  <c r="G1258" i="3"/>
  <c r="I1258" i="3"/>
  <c r="C1258" i="3"/>
  <c r="J1258" i="3" s="1"/>
  <c r="L1264" i="3" l="1"/>
  <c r="D1264" i="2"/>
  <c r="B1266" i="2"/>
  <c r="A1267" i="2"/>
  <c r="C1265" i="2"/>
  <c r="G1264" i="2" s="1"/>
  <c r="E1265" i="2"/>
  <c r="F1265" i="2" s="1"/>
  <c r="I1263" i="2"/>
  <c r="L1263" i="2" s="1"/>
  <c r="A1261" i="3" s="1"/>
  <c r="E1260" i="3"/>
  <c r="B1260" i="3" s="1"/>
  <c r="D1260" i="3"/>
  <c r="H1258" i="3"/>
  <c r="M1258" i="3" s="1"/>
  <c r="N1258" i="3" s="1"/>
  <c r="O1258" i="3" s="1"/>
  <c r="C1259" i="3"/>
  <c r="J1259" i="3" s="1"/>
  <c r="G1259" i="3"/>
  <c r="I1259" i="3"/>
  <c r="F1259" i="3"/>
  <c r="L1265" i="3" l="1"/>
  <c r="K1267" i="2"/>
  <c r="H1264" i="2"/>
  <c r="I1264" i="2" s="1"/>
  <c r="L1264" i="2" s="1"/>
  <c r="A1262" i="3" s="1"/>
  <c r="A1268" i="2"/>
  <c r="B1267" i="2"/>
  <c r="D1265" i="2"/>
  <c r="H1265" i="2" s="1"/>
  <c r="C1266" i="2"/>
  <c r="G1265" i="2" s="1"/>
  <c r="E1266" i="2"/>
  <c r="F1266" i="2" s="1"/>
  <c r="E1261" i="3"/>
  <c r="B1261" i="3" s="1"/>
  <c r="D1261" i="3"/>
  <c r="H1259" i="3"/>
  <c r="M1259" i="3" s="1"/>
  <c r="N1259" i="3" s="1"/>
  <c r="O1259" i="3" s="1"/>
  <c r="C1260" i="3"/>
  <c r="J1260" i="3" s="1"/>
  <c r="I1260" i="3"/>
  <c r="G1260" i="3"/>
  <c r="F1260" i="3"/>
  <c r="L1266" i="3" l="1"/>
  <c r="K1268" i="2"/>
  <c r="I1265" i="2"/>
  <c r="L1265" i="2" s="1"/>
  <c r="A1263" i="3" s="1"/>
  <c r="D1266" i="2"/>
  <c r="C1267" i="2"/>
  <c r="G1266" i="2" s="1"/>
  <c r="E1267" i="2"/>
  <c r="F1267" i="2" s="1"/>
  <c r="B1268" i="2"/>
  <c r="A1269" i="2"/>
  <c r="E1262" i="3"/>
  <c r="B1262" i="3" s="1"/>
  <c r="D1262" i="3"/>
  <c r="G1261" i="3"/>
  <c r="C1261" i="3"/>
  <c r="J1261" i="3" s="1"/>
  <c r="I1261" i="3"/>
  <c r="F1261" i="3"/>
  <c r="H1260" i="3"/>
  <c r="M1260" i="3" s="1"/>
  <c r="N1260" i="3" s="1"/>
  <c r="O1260" i="3" s="1"/>
  <c r="L1267" i="3" l="1"/>
  <c r="K1269" i="2"/>
  <c r="H1266" i="2"/>
  <c r="I1266" i="2" s="1"/>
  <c r="L1266" i="2" s="1"/>
  <c r="A1264" i="3" s="1"/>
  <c r="D1267" i="2"/>
  <c r="A1270" i="2"/>
  <c r="B1269" i="2"/>
  <c r="C1268" i="2"/>
  <c r="G1267" i="2" s="1"/>
  <c r="E1268" i="2"/>
  <c r="F1268" i="2" s="1"/>
  <c r="E1263" i="3"/>
  <c r="B1263" i="3" s="1"/>
  <c r="D1263" i="3"/>
  <c r="H1261" i="3"/>
  <c r="M1261" i="3" s="1"/>
  <c r="N1261" i="3" s="1"/>
  <c r="O1261" i="3" s="1"/>
  <c r="G1262" i="3"/>
  <c r="I1262" i="3"/>
  <c r="C1262" i="3"/>
  <c r="J1262" i="3" s="1"/>
  <c r="F1262" i="3"/>
  <c r="L1268" i="3" l="1"/>
  <c r="K1270" i="2"/>
  <c r="H1267" i="2"/>
  <c r="I1267" i="2" s="1"/>
  <c r="L1267" i="2" s="1"/>
  <c r="A1265" i="3" s="1"/>
  <c r="C1269" i="2"/>
  <c r="G1268" i="2" s="1"/>
  <c r="E1269" i="2"/>
  <c r="F1269" i="2" s="1"/>
  <c r="D1268" i="2"/>
  <c r="B1270" i="2"/>
  <c r="A1271" i="2"/>
  <c r="E1264" i="3"/>
  <c r="B1264" i="3" s="1"/>
  <c r="D1264" i="3"/>
  <c r="H1262" i="3"/>
  <c r="M1262" i="3" s="1"/>
  <c r="N1262" i="3" s="1"/>
  <c r="O1262" i="3" s="1"/>
  <c r="C1263" i="3"/>
  <c r="J1263" i="3" s="1"/>
  <c r="G1263" i="3"/>
  <c r="I1263" i="3"/>
  <c r="F1263" i="3"/>
  <c r="L1269" i="3" l="1"/>
  <c r="K1271" i="2"/>
  <c r="H1268" i="2"/>
  <c r="I1268" i="2" s="1"/>
  <c r="L1268" i="2" s="1"/>
  <c r="A1266" i="3" s="1"/>
  <c r="D1269" i="2"/>
  <c r="A1272" i="2"/>
  <c r="B1271" i="2"/>
  <c r="E1270" i="2"/>
  <c r="F1270" i="2" s="1"/>
  <c r="C1270" i="2"/>
  <c r="G1269" i="2" s="1"/>
  <c r="E1265" i="3"/>
  <c r="B1265" i="3" s="1"/>
  <c r="D1265" i="3"/>
  <c r="H1263" i="3"/>
  <c r="M1263" i="3" s="1"/>
  <c r="N1263" i="3" s="1"/>
  <c r="O1263" i="3" s="1"/>
  <c r="F1264" i="3"/>
  <c r="G1264" i="3"/>
  <c r="C1264" i="3"/>
  <c r="J1264" i="3" s="1"/>
  <c r="I1264" i="3"/>
  <c r="L1270" i="3" l="1"/>
  <c r="K1272" i="2"/>
  <c r="H1269" i="2"/>
  <c r="I1269" i="2" s="1"/>
  <c r="L1269" i="2" s="1"/>
  <c r="A1267" i="3" s="1"/>
  <c r="C1271" i="2"/>
  <c r="G1270" i="2" s="1"/>
  <c r="E1271" i="2"/>
  <c r="F1271" i="2" s="1"/>
  <c r="D1270" i="2"/>
  <c r="B1272" i="2"/>
  <c r="A1273" i="2"/>
  <c r="E1266" i="3"/>
  <c r="B1266" i="3" s="1"/>
  <c r="I1266" i="3" s="1"/>
  <c r="D1266" i="3"/>
  <c r="H1264" i="3"/>
  <c r="M1264" i="3" s="1"/>
  <c r="N1264" i="3" s="1"/>
  <c r="O1264" i="3" s="1"/>
  <c r="F1265" i="3"/>
  <c r="I1265" i="3"/>
  <c r="G1265" i="3"/>
  <c r="C1265" i="3"/>
  <c r="J1265" i="3" s="1"/>
  <c r="L1271" i="3" l="1"/>
  <c r="K1273" i="2"/>
  <c r="H1270" i="2"/>
  <c r="I1270" i="2" s="1"/>
  <c r="L1270" i="2" s="1"/>
  <c r="A1268" i="3" s="1"/>
  <c r="D1271" i="2"/>
  <c r="A1274" i="2"/>
  <c r="B1273" i="2"/>
  <c r="E1272" i="2"/>
  <c r="F1272" i="2" s="1"/>
  <c r="C1272" i="2"/>
  <c r="G1271" i="2" s="1"/>
  <c r="F1266" i="3"/>
  <c r="C1266" i="3"/>
  <c r="J1266" i="3" s="1"/>
  <c r="G1266" i="3"/>
  <c r="E1267" i="3"/>
  <c r="B1267" i="3" s="1"/>
  <c r="C1267" i="3" s="1"/>
  <c r="J1267" i="3" s="1"/>
  <c r="D1267" i="3"/>
  <c r="H1265" i="3"/>
  <c r="M1265" i="3" s="1"/>
  <c r="N1265" i="3" s="1"/>
  <c r="O1265" i="3" s="1"/>
  <c r="L1272" i="3" l="1"/>
  <c r="K1274" i="2"/>
  <c r="H1271" i="2"/>
  <c r="I1271" i="2" s="1"/>
  <c r="L1271" i="2" s="1"/>
  <c r="A1269" i="3" s="1"/>
  <c r="C1273" i="2"/>
  <c r="G1272" i="2" s="1"/>
  <c r="E1273" i="2"/>
  <c r="F1273" i="2" s="1"/>
  <c r="D1272" i="2"/>
  <c r="B1274" i="2"/>
  <c r="A1275" i="2"/>
  <c r="H1266" i="3"/>
  <c r="M1266" i="3" s="1"/>
  <c r="N1266" i="3" s="1"/>
  <c r="O1266" i="3" s="1"/>
  <c r="F1267" i="3"/>
  <c r="I1267" i="3"/>
  <c r="G1267" i="3"/>
  <c r="E1268" i="3"/>
  <c r="B1268" i="3" s="1"/>
  <c r="D1268" i="3"/>
  <c r="L1273" i="3" l="1"/>
  <c r="K1275" i="2"/>
  <c r="H1272" i="2"/>
  <c r="I1272" i="2" s="1"/>
  <c r="L1272" i="2" s="1"/>
  <c r="A1270" i="3" s="1"/>
  <c r="D1273" i="2"/>
  <c r="A1276" i="2"/>
  <c r="B1275" i="2"/>
  <c r="E1274" i="2"/>
  <c r="F1274" i="2" s="1"/>
  <c r="C1274" i="2"/>
  <c r="G1273" i="2" s="1"/>
  <c r="H1267" i="3"/>
  <c r="M1267" i="3" s="1"/>
  <c r="N1267" i="3" s="1"/>
  <c r="O1267" i="3" s="1"/>
  <c r="E1269" i="3"/>
  <c r="B1269" i="3" s="1"/>
  <c r="C1269" i="3" s="1"/>
  <c r="J1269" i="3" s="1"/>
  <c r="D1269" i="3"/>
  <c r="I1268" i="3"/>
  <c r="C1268" i="3"/>
  <c r="J1268" i="3" s="1"/>
  <c r="F1268" i="3"/>
  <c r="G1268" i="3"/>
  <c r="L1274" i="3" l="1"/>
  <c r="K1276" i="2"/>
  <c r="H1273" i="2"/>
  <c r="I1273" i="2" s="1"/>
  <c r="L1273" i="2" s="1"/>
  <c r="A1271" i="3" s="1"/>
  <c r="C1275" i="2"/>
  <c r="G1274" i="2" s="1"/>
  <c r="E1275" i="2"/>
  <c r="F1275" i="2" s="1"/>
  <c r="D1274" i="2"/>
  <c r="A1277" i="2"/>
  <c r="B1276" i="2"/>
  <c r="F1269" i="3"/>
  <c r="G1269" i="3"/>
  <c r="E1270" i="3"/>
  <c r="B1270" i="3" s="1"/>
  <c r="C1270" i="3" s="1"/>
  <c r="J1270" i="3" s="1"/>
  <c r="D1270" i="3"/>
  <c r="I1269" i="3"/>
  <c r="H1268" i="3"/>
  <c r="M1268" i="3" s="1"/>
  <c r="N1268" i="3" s="1"/>
  <c r="O1268" i="3" s="1"/>
  <c r="L1275" i="3" l="1"/>
  <c r="K1277" i="2"/>
  <c r="H1274" i="2"/>
  <c r="I1274" i="2" s="1"/>
  <c r="L1274" i="2" s="1"/>
  <c r="A1272" i="3" s="1"/>
  <c r="D1275" i="2"/>
  <c r="C1276" i="2"/>
  <c r="G1275" i="2" s="1"/>
  <c r="E1276" i="2"/>
  <c r="F1276" i="2" s="1"/>
  <c r="A1278" i="2"/>
  <c r="K1278" i="2" s="1"/>
  <c r="B1277" i="2"/>
  <c r="H1269" i="3"/>
  <c r="M1269" i="3" s="1"/>
  <c r="N1269" i="3" s="1"/>
  <c r="O1269" i="3" s="1"/>
  <c r="F1270" i="3"/>
  <c r="I1270" i="3"/>
  <c r="G1270" i="3"/>
  <c r="E1271" i="3"/>
  <c r="B1271" i="3" s="1"/>
  <c r="D1271" i="3"/>
  <c r="L1276" i="3" l="1"/>
  <c r="H1275" i="2"/>
  <c r="I1275" i="2" s="1"/>
  <c r="L1275" i="2" s="1"/>
  <c r="A1273" i="3" s="1"/>
  <c r="D1276" i="2"/>
  <c r="B1278" i="2"/>
  <c r="A1279" i="2"/>
  <c r="E1277" i="2"/>
  <c r="F1277" i="2" s="1"/>
  <c r="C1277" i="2"/>
  <c r="G1276" i="2" s="1"/>
  <c r="H1270" i="3"/>
  <c r="M1270" i="3" s="1"/>
  <c r="N1270" i="3" s="1"/>
  <c r="O1270" i="3" s="1"/>
  <c r="E1272" i="3"/>
  <c r="B1272" i="3" s="1"/>
  <c r="D1272" i="3"/>
  <c r="I1271" i="3"/>
  <c r="F1271" i="3"/>
  <c r="G1271" i="3"/>
  <c r="C1271" i="3"/>
  <c r="J1271" i="3" s="1"/>
  <c r="L1277" i="3" l="1"/>
  <c r="K1279" i="2"/>
  <c r="H1276" i="2"/>
  <c r="I1276" i="2" s="1"/>
  <c r="L1276" i="2" s="1"/>
  <c r="A1274" i="3" s="1"/>
  <c r="A1280" i="2"/>
  <c r="B1279" i="2"/>
  <c r="D1277" i="2"/>
  <c r="E1278" i="2"/>
  <c r="F1278" i="2" s="1"/>
  <c r="C1278" i="2"/>
  <c r="G1277" i="2" s="1"/>
  <c r="E1273" i="3"/>
  <c r="B1273" i="3" s="1"/>
  <c r="D1273" i="3"/>
  <c r="H1271" i="3"/>
  <c r="M1271" i="3" s="1"/>
  <c r="N1271" i="3" s="1"/>
  <c r="O1271" i="3" s="1"/>
  <c r="G1272" i="3"/>
  <c r="C1272" i="3"/>
  <c r="J1272" i="3" s="1"/>
  <c r="I1272" i="3"/>
  <c r="F1272" i="3"/>
  <c r="L1278" i="3" l="1"/>
  <c r="K1280" i="2"/>
  <c r="D1278" i="2"/>
  <c r="H1277" i="2"/>
  <c r="I1277" i="2" s="1"/>
  <c r="L1277" i="2" s="1"/>
  <c r="A1275" i="3" s="1"/>
  <c r="E1279" i="2"/>
  <c r="F1279" i="2" s="1"/>
  <c r="C1279" i="2"/>
  <c r="G1278" i="2" s="1"/>
  <c r="A1281" i="2"/>
  <c r="K1281" i="2" s="1"/>
  <c r="B1280" i="2"/>
  <c r="E1274" i="3"/>
  <c r="B1274" i="3" s="1"/>
  <c r="D1274" i="3"/>
  <c r="H1272" i="3"/>
  <c r="M1272" i="3" s="1"/>
  <c r="N1272" i="3" s="1"/>
  <c r="O1272" i="3" s="1"/>
  <c r="G1273" i="3"/>
  <c r="C1273" i="3"/>
  <c r="J1273" i="3" s="1"/>
  <c r="F1273" i="3"/>
  <c r="I1273" i="3"/>
  <c r="L1279" i="3" l="1"/>
  <c r="D1279" i="2"/>
  <c r="H1278" i="2"/>
  <c r="I1278" i="2" s="1"/>
  <c r="L1278" i="2" s="1"/>
  <c r="A1276" i="3" s="1"/>
  <c r="B1281" i="2"/>
  <c r="A1282" i="2"/>
  <c r="E1280" i="2"/>
  <c r="F1280" i="2" s="1"/>
  <c r="C1280" i="2"/>
  <c r="G1279" i="2" s="1"/>
  <c r="E1275" i="3"/>
  <c r="B1275" i="3" s="1"/>
  <c r="G1275" i="3" s="1"/>
  <c r="D1275" i="3"/>
  <c r="H1273" i="3"/>
  <c r="M1273" i="3" s="1"/>
  <c r="N1273" i="3" s="1"/>
  <c r="O1273" i="3" s="1"/>
  <c r="C1274" i="3"/>
  <c r="J1274" i="3" s="1"/>
  <c r="F1274" i="3"/>
  <c r="G1274" i="3"/>
  <c r="I1274" i="3"/>
  <c r="L1280" i="3" l="1"/>
  <c r="K1282" i="2"/>
  <c r="D1280" i="2"/>
  <c r="H1279" i="2"/>
  <c r="I1279" i="2" s="1"/>
  <c r="L1279" i="2" s="1"/>
  <c r="A1277" i="3" s="1"/>
  <c r="A1283" i="2"/>
  <c r="B1282" i="2"/>
  <c r="C1281" i="2"/>
  <c r="G1280" i="2" s="1"/>
  <c r="E1281" i="2"/>
  <c r="F1281" i="2" s="1"/>
  <c r="C1275" i="3"/>
  <c r="J1275" i="3" s="1"/>
  <c r="F1275" i="3"/>
  <c r="H1275" i="3" s="1"/>
  <c r="I1275" i="3"/>
  <c r="E1276" i="3"/>
  <c r="B1276" i="3" s="1"/>
  <c r="D1276" i="3"/>
  <c r="H1274" i="3"/>
  <c r="M1274" i="3" s="1"/>
  <c r="N1274" i="3" s="1"/>
  <c r="O1274" i="3" s="1"/>
  <c r="L1281" i="3" l="1"/>
  <c r="K1283" i="2"/>
  <c r="H1280" i="2"/>
  <c r="I1280" i="2" s="1"/>
  <c r="L1280" i="2" s="1"/>
  <c r="A1278" i="3" s="1"/>
  <c r="C1282" i="2"/>
  <c r="G1281" i="2" s="1"/>
  <c r="E1282" i="2"/>
  <c r="F1282" i="2" s="1"/>
  <c r="D1281" i="2"/>
  <c r="A1284" i="2"/>
  <c r="B1283" i="2"/>
  <c r="M1275" i="3"/>
  <c r="N1275" i="3" s="1"/>
  <c r="O1275" i="3" s="1"/>
  <c r="E1277" i="3"/>
  <c r="B1277" i="3" s="1"/>
  <c r="I1277" i="3" s="1"/>
  <c r="D1277" i="3"/>
  <c r="F1276" i="3"/>
  <c r="C1276" i="3"/>
  <c r="J1276" i="3" s="1"/>
  <c r="I1276" i="3"/>
  <c r="G1276" i="3"/>
  <c r="L1282" i="3" l="1"/>
  <c r="K1284" i="2"/>
  <c r="H1281" i="2"/>
  <c r="I1281" i="2" s="1"/>
  <c r="L1281" i="2" s="1"/>
  <c r="A1279" i="3" s="1"/>
  <c r="D1282" i="2"/>
  <c r="C1283" i="2"/>
  <c r="G1282" i="2" s="1"/>
  <c r="E1283" i="2"/>
  <c r="F1283" i="2" s="1"/>
  <c r="B1284" i="2"/>
  <c r="A1285" i="2"/>
  <c r="G1277" i="3"/>
  <c r="C1277" i="3"/>
  <c r="J1277" i="3" s="1"/>
  <c r="F1277" i="3"/>
  <c r="E1278" i="3"/>
  <c r="B1278" i="3" s="1"/>
  <c r="D1278" i="3"/>
  <c r="H1276" i="3"/>
  <c r="M1276" i="3" s="1"/>
  <c r="N1276" i="3" s="1"/>
  <c r="O1276" i="3" s="1"/>
  <c r="L1283" i="3" l="1"/>
  <c r="K1285" i="2"/>
  <c r="H1282" i="2"/>
  <c r="I1282" i="2" s="1"/>
  <c r="L1282" i="2" s="1"/>
  <c r="A1280" i="3" s="1"/>
  <c r="D1283" i="2"/>
  <c r="H1283" i="2" s="1"/>
  <c r="I1283" i="2" s="1"/>
  <c r="E1284" i="2"/>
  <c r="F1284" i="2" s="1"/>
  <c r="C1284" i="2"/>
  <c r="G1283" i="2" s="1"/>
  <c r="A1286" i="2"/>
  <c r="K1286" i="2" s="1"/>
  <c r="B1285" i="2"/>
  <c r="H1277" i="3"/>
  <c r="M1277" i="3" s="1"/>
  <c r="N1277" i="3" s="1"/>
  <c r="O1277" i="3" s="1"/>
  <c r="E1279" i="3"/>
  <c r="B1279" i="3" s="1"/>
  <c r="D1279" i="3"/>
  <c r="F1278" i="3"/>
  <c r="G1278" i="3"/>
  <c r="I1278" i="3"/>
  <c r="C1278" i="3"/>
  <c r="J1278" i="3" s="1"/>
  <c r="L1283" i="2" l="1"/>
  <c r="A1281" i="3" s="1"/>
  <c r="D1284" i="2"/>
  <c r="H1284" i="2" s="1"/>
  <c r="E1285" i="2"/>
  <c r="F1285" i="2" s="1"/>
  <c r="C1285" i="2"/>
  <c r="G1284" i="2" s="1"/>
  <c r="B1286" i="2"/>
  <c r="A1287" i="2"/>
  <c r="L1284" i="3"/>
  <c r="E1280" i="3"/>
  <c r="B1280" i="3" s="1"/>
  <c r="D1280" i="3"/>
  <c r="H1278" i="3"/>
  <c r="M1278" i="3" s="1"/>
  <c r="N1278" i="3" s="1"/>
  <c r="O1278" i="3" s="1"/>
  <c r="C1279" i="3"/>
  <c r="J1279" i="3" s="1"/>
  <c r="F1279" i="3"/>
  <c r="G1279" i="3"/>
  <c r="I1279" i="3"/>
  <c r="L1285" i="3" l="1"/>
  <c r="K1287" i="2"/>
  <c r="I1284" i="2"/>
  <c r="L1284" i="2" s="1"/>
  <c r="A1282" i="3" s="1"/>
  <c r="A1288" i="2"/>
  <c r="B1287" i="2"/>
  <c r="E1286" i="2"/>
  <c r="F1286" i="2" s="1"/>
  <c r="C1286" i="2"/>
  <c r="G1285" i="2" s="1"/>
  <c r="D1285" i="2"/>
  <c r="E1281" i="3"/>
  <c r="B1281" i="3" s="1"/>
  <c r="D1281" i="3"/>
  <c r="H1279" i="3"/>
  <c r="M1279" i="3" s="1"/>
  <c r="N1279" i="3" s="1"/>
  <c r="O1279" i="3" s="1"/>
  <c r="G1280" i="3"/>
  <c r="C1280" i="3"/>
  <c r="J1280" i="3" s="1"/>
  <c r="I1280" i="3"/>
  <c r="F1280" i="3"/>
  <c r="L1286" i="3" l="1"/>
  <c r="K1288" i="2"/>
  <c r="H1285" i="2"/>
  <c r="I1285" i="2" s="1"/>
  <c r="L1285" i="2" s="1"/>
  <c r="A1283" i="3" s="1"/>
  <c r="E1287" i="2"/>
  <c r="F1287" i="2" s="1"/>
  <c r="C1287" i="2"/>
  <c r="G1286" i="2" s="1"/>
  <c r="D1286" i="2"/>
  <c r="H1286" i="2" s="1"/>
  <c r="B1288" i="2"/>
  <c r="A1289" i="2"/>
  <c r="K1289" i="2" s="1"/>
  <c r="E1282" i="3"/>
  <c r="B1282" i="3" s="1"/>
  <c r="F1282" i="3" s="1"/>
  <c r="D1282" i="3"/>
  <c r="H1280" i="3"/>
  <c r="M1280" i="3" s="1"/>
  <c r="N1280" i="3" s="1"/>
  <c r="O1280" i="3" s="1"/>
  <c r="C1281" i="3"/>
  <c r="J1281" i="3" s="1"/>
  <c r="I1281" i="3"/>
  <c r="F1281" i="3"/>
  <c r="G1281" i="3"/>
  <c r="D1287" i="2" l="1"/>
  <c r="I1286" i="2"/>
  <c r="L1286" i="2" s="1"/>
  <c r="A1284" i="3" s="1"/>
  <c r="A1290" i="2"/>
  <c r="K1290" i="2" s="1"/>
  <c r="B1289" i="2"/>
  <c r="L1287" i="3"/>
  <c r="C1288" i="2"/>
  <c r="G1287" i="2" s="1"/>
  <c r="E1288" i="2"/>
  <c r="F1288" i="2" s="1"/>
  <c r="C1282" i="3"/>
  <c r="J1282" i="3" s="1"/>
  <c r="I1282" i="3"/>
  <c r="G1282" i="3"/>
  <c r="H1282" i="3" s="1"/>
  <c r="E1283" i="3"/>
  <c r="B1283" i="3" s="1"/>
  <c r="D1283" i="3"/>
  <c r="H1281" i="3"/>
  <c r="M1281" i="3" s="1"/>
  <c r="N1281" i="3" s="1"/>
  <c r="O1281" i="3" s="1"/>
  <c r="D1288" i="2" l="1"/>
  <c r="H1287" i="2"/>
  <c r="I1287" i="2" s="1"/>
  <c r="L1287" i="2" s="1"/>
  <c r="A1285" i="3" s="1"/>
  <c r="C1289" i="2"/>
  <c r="G1288" i="2" s="1"/>
  <c r="E1289" i="2"/>
  <c r="F1289" i="2" s="1"/>
  <c r="A1291" i="2"/>
  <c r="B1290" i="2"/>
  <c r="L1288" i="3"/>
  <c r="M1282" i="3"/>
  <c r="N1282" i="3" s="1"/>
  <c r="O1282" i="3" s="1"/>
  <c r="E1284" i="3"/>
  <c r="B1284" i="3" s="1"/>
  <c r="D1284" i="3"/>
  <c r="F1283" i="3"/>
  <c r="G1283" i="3"/>
  <c r="I1283" i="3"/>
  <c r="C1283" i="3"/>
  <c r="J1283" i="3" s="1"/>
  <c r="L1289" i="3" l="1"/>
  <c r="K1291" i="2"/>
  <c r="H1288" i="2"/>
  <c r="I1288" i="2" s="1"/>
  <c r="L1288" i="2" s="1"/>
  <c r="A1286" i="3" s="1"/>
  <c r="D1289" i="2"/>
  <c r="H1289" i="2" s="1"/>
  <c r="A1292" i="2"/>
  <c r="B1291" i="2"/>
  <c r="E1290" i="2"/>
  <c r="F1290" i="2" s="1"/>
  <c r="C1290" i="2"/>
  <c r="G1289" i="2" s="1"/>
  <c r="E1285" i="3"/>
  <c r="B1285" i="3" s="1"/>
  <c r="D1285" i="3"/>
  <c r="H1283" i="3"/>
  <c r="M1283" i="3" s="1"/>
  <c r="N1283" i="3" s="1"/>
  <c r="O1283" i="3" s="1"/>
  <c r="G1284" i="3"/>
  <c r="F1284" i="3"/>
  <c r="I1284" i="3"/>
  <c r="C1284" i="3"/>
  <c r="J1284" i="3" s="1"/>
  <c r="L1290" i="3" l="1"/>
  <c r="K1292" i="2"/>
  <c r="C1291" i="2"/>
  <c r="G1290" i="2" s="1"/>
  <c r="E1291" i="2"/>
  <c r="F1291" i="2" s="1"/>
  <c r="D1290" i="2"/>
  <c r="B1292" i="2"/>
  <c r="A1293" i="2"/>
  <c r="K1293" i="2" s="1"/>
  <c r="I1289" i="2"/>
  <c r="L1289" i="2" s="1"/>
  <c r="A1287" i="3" s="1"/>
  <c r="E1286" i="3"/>
  <c r="B1286" i="3" s="1"/>
  <c r="D1286" i="3"/>
  <c r="H1284" i="3"/>
  <c r="M1284" i="3" s="1"/>
  <c r="N1284" i="3" s="1"/>
  <c r="O1284" i="3" s="1"/>
  <c r="C1285" i="3"/>
  <c r="J1285" i="3" s="1"/>
  <c r="G1285" i="3"/>
  <c r="F1285" i="3"/>
  <c r="I1285" i="3"/>
  <c r="L1291" i="3" l="1"/>
  <c r="D1291" i="2"/>
  <c r="H1291" i="2" s="1"/>
  <c r="I1291" i="2" s="1"/>
  <c r="H1290" i="2"/>
  <c r="I1290" i="2" s="1"/>
  <c r="L1290" i="2" s="1"/>
  <c r="A1288" i="3" s="1"/>
  <c r="B1293" i="2"/>
  <c r="A1294" i="2"/>
  <c r="C1292" i="2"/>
  <c r="G1291" i="2" s="1"/>
  <c r="E1292" i="2"/>
  <c r="F1292" i="2" s="1"/>
  <c r="E1287" i="3"/>
  <c r="B1287" i="3" s="1"/>
  <c r="F1287" i="3" s="1"/>
  <c r="D1287" i="3"/>
  <c r="H1285" i="3"/>
  <c r="M1285" i="3" s="1"/>
  <c r="N1285" i="3" s="1"/>
  <c r="O1285" i="3" s="1"/>
  <c r="I1286" i="3"/>
  <c r="C1286" i="3"/>
  <c r="J1286" i="3" s="1"/>
  <c r="F1286" i="3"/>
  <c r="G1286" i="3"/>
  <c r="L1292" i="3" l="1"/>
  <c r="K1294" i="2"/>
  <c r="L1291" i="2"/>
  <c r="B1294" i="2"/>
  <c r="A1295" i="2"/>
  <c r="D1292" i="2"/>
  <c r="C1293" i="2"/>
  <c r="G1292" i="2" s="1"/>
  <c r="E1293" i="2"/>
  <c r="F1293" i="2" s="1"/>
  <c r="G1287" i="3"/>
  <c r="H1287" i="3" s="1"/>
  <c r="I1287" i="3"/>
  <c r="E1288" i="3"/>
  <c r="B1288" i="3" s="1"/>
  <c r="I1288" i="3" s="1"/>
  <c r="D1288" i="3"/>
  <c r="C1287" i="3"/>
  <c r="J1287" i="3" s="1"/>
  <c r="H1286" i="3"/>
  <c r="M1286" i="3" s="1"/>
  <c r="N1286" i="3" s="1"/>
  <c r="O1286" i="3" s="1"/>
  <c r="A1289" i="3"/>
  <c r="L1293" i="3" l="1"/>
  <c r="K1295" i="2"/>
  <c r="H1292" i="2"/>
  <c r="I1292" i="2" s="1"/>
  <c r="L1292" i="2" s="1"/>
  <c r="A1290" i="3" s="1"/>
  <c r="D1293" i="2"/>
  <c r="A1296" i="2"/>
  <c r="B1295" i="2"/>
  <c r="E1294" i="2"/>
  <c r="F1294" i="2" s="1"/>
  <c r="C1294" i="2"/>
  <c r="G1293" i="2" s="1"/>
  <c r="M1287" i="3"/>
  <c r="N1287" i="3" s="1"/>
  <c r="O1287" i="3" s="1"/>
  <c r="C1288" i="3"/>
  <c r="J1288" i="3" s="1"/>
  <c r="G1288" i="3"/>
  <c r="F1288" i="3"/>
  <c r="E1289" i="3"/>
  <c r="B1289" i="3" s="1"/>
  <c r="D1289" i="3"/>
  <c r="L1294" i="3" l="1"/>
  <c r="K1296" i="2"/>
  <c r="H1293" i="2"/>
  <c r="I1293" i="2" s="1"/>
  <c r="L1293" i="2" s="1"/>
  <c r="A1291" i="3" s="1"/>
  <c r="E1295" i="2"/>
  <c r="F1295" i="2" s="1"/>
  <c r="C1295" i="2"/>
  <c r="G1294" i="2" s="1"/>
  <c r="D1294" i="2"/>
  <c r="H1294" i="2" s="1"/>
  <c r="A1297" i="2"/>
  <c r="B1296" i="2"/>
  <c r="H1288" i="3"/>
  <c r="M1288" i="3" s="1"/>
  <c r="N1288" i="3" s="1"/>
  <c r="O1288" i="3" s="1"/>
  <c r="E1290" i="3"/>
  <c r="B1290" i="3" s="1"/>
  <c r="G1290" i="3" s="1"/>
  <c r="D1290" i="3"/>
  <c r="G1289" i="3"/>
  <c r="C1289" i="3"/>
  <c r="J1289" i="3" s="1"/>
  <c r="I1289" i="3"/>
  <c r="F1289" i="3"/>
  <c r="L1295" i="3" l="1"/>
  <c r="K1297" i="2"/>
  <c r="D1295" i="2"/>
  <c r="H1295" i="2" s="1"/>
  <c r="I1294" i="2"/>
  <c r="L1294" i="2" s="1"/>
  <c r="A1292" i="3" s="1"/>
  <c r="C1296" i="2"/>
  <c r="G1295" i="2" s="1"/>
  <c r="E1296" i="2"/>
  <c r="F1296" i="2" s="1"/>
  <c r="B1297" i="2"/>
  <c r="A1298" i="2"/>
  <c r="I1290" i="3"/>
  <c r="C1290" i="3"/>
  <c r="J1290" i="3" s="1"/>
  <c r="F1290" i="3"/>
  <c r="H1290" i="3" s="1"/>
  <c r="E1291" i="3"/>
  <c r="B1291" i="3" s="1"/>
  <c r="D1291" i="3"/>
  <c r="H1289" i="3"/>
  <c r="M1289" i="3" s="1"/>
  <c r="N1289" i="3" s="1"/>
  <c r="O1289" i="3" s="1"/>
  <c r="L1296" i="3" l="1"/>
  <c r="K1298" i="2"/>
  <c r="I1295" i="2"/>
  <c r="L1295" i="2" s="1"/>
  <c r="A1293" i="3" s="1"/>
  <c r="B1298" i="2"/>
  <c r="A1299" i="2"/>
  <c r="D1296" i="2"/>
  <c r="E1297" i="2"/>
  <c r="F1297" i="2" s="1"/>
  <c r="C1297" i="2"/>
  <c r="G1296" i="2" s="1"/>
  <c r="M1290" i="3"/>
  <c r="N1290" i="3" s="1"/>
  <c r="O1290" i="3" s="1"/>
  <c r="E1292" i="3"/>
  <c r="B1292" i="3" s="1"/>
  <c r="I1292" i="3" s="1"/>
  <c r="D1292" i="3"/>
  <c r="F1291" i="3"/>
  <c r="C1291" i="3"/>
  <c r="J1291" i="3" s="1"/>
  <c r="G1291" i="3"/>
  <c r="I1291" i="3"/>
  <c r="L1297" i="3" l="1"/>
  <c r="K1299" i="2"/>
  <c r="H1296" i="2"/>
  <c r="I1296" i="2" s="1"/>
  <c r="L1296" i="2" s="1"/>
  <c r="A1294" i="3" s="1"/>
  <c r="D1297" i="2"/>
  <c r="B1299" i="2"/>
  <c r="A1300" i="2"/>
  <c r="K1300" i="2" s="1"/>
  <c r="E1298" i="2"/>
  <c r="F1298" i="2" s="1"/>
  <c r="C1298" i="2"/>
  <c r="G1297" i="2" s="1"/>
  <c r="G1292" i="3"/>
  <c r="C1292" i="3"/>
  <c r="J1292" i="3" s="1"/>
  <c r="F1292" i="3"/>
  <c r="E1293" i="3"/>
  <c r="B1293" i="3" s="1"/>
  <c r="C1293" i="3" s="1"/>
  <c r="J1293" i="3" s="1"/>
  <c r="D1293" i="3"/>
  <c r="H1291" i="3"/>
  <c r="M1291" i="3" s="1"/>
  <c r="N1291" i="3" s="1"/>
  <c r="O1291" i="3" s="1"/>
  <c r="H1297" i="2" l="1"/>
  <c r="I1297" i="2" s="1"/>
  <c r="L1297" i="2" s="1"/>
  <c r="A1295" i="3" s="1"/>
  <c r="A1301" i="2"/>
  <c r="K1301" i="2" s="1"/>
  <c r="B1300" i="2"/>
  <c r="L1298" i="3"/>
  <c r="D1298" i="2"/>
  <c r="C1299" i="2"/>
  <c r="G1298" i="2" s="1"/>
  <c r="E1299" i="2"/>
  <c r="F1299" i="2" s="1"/>
  <c r="H1292" i="3"/>
  <c r="M1292" i="3" s="1"/>
  <c r="N1292" i="3" s="1"/>
  <c r="O1292" i="3" s="1"/>
  <c r="I1293" i="3"/>
  <c r="G1293" i="3"/>
  <c r="F1293" i="3"/>
  <c r="E1294" i="3"/>
  <c r="B1294" i="3" s="1"/>
  <c r="D1294" i="3"/>
  <c r="L1299" i="3" l="1"/>
  <c r="H1298" i="2"/>
  <c r="I1298" i="2" s="1"/>
  <c r="L1298" i="2" s="1"/>
  <c r="A1296" i="3" s="1"/>
  <c r="D1299" i="2"/>
  <c r="C1300" i="2"/>
  <c r="G1299" i="2" s="1"/>
  <c r="E1300" i="2"/>
  <c r="F1300" i="2" s="1"/>
  <c r="A1302" i="2"/>
  <c r="B1301" i="2"/>
  <c r="H1293" i="3"/>
  <c r="M1293" i="3" s="1"/>
  <c r="N1293" i="3" s="1"/>
  <c r="O1293" i="3" s="1"/>
  <c r="E1295" i="3"/>
  <c r="B1295" i="3" s="1"/>
  <c r="D1295" i="3"/>
  <c r="I1294" i="3"/>
  <c r="C1294" i="3"/>
  <c r="J1294" i="3" s="1"/>
  <c r="F1294" i="3"/>
  <c r="G1294" i="3"/>
  <c r="L1300" i="3" l="1"/>
  <c r="K1302" i="2"/>
  <c r="H1299" i="2"/>
  <c r="I1299" i="2" s="1"/>
  <c r="L1299" i="2" s="1"/>
  <c r="A1297" i="3" s="1"/>
  <c r="D1300" i="2"/>
  <c r="A1303" i="2"/>
  <c r="B1302" i="2"/>
  <c r="C1301" i="2"/>
  <c r="G1300" i="2" s="1"/>
  <c r="E1301" i="2"/>
  <c r="F1301" i="2" s="1"/>
  <c r="E1296" i="3"/>
  <c r="B1296" i="3" s="1"/>
  <c r="D1296" i="3"/>
  <c r="H1294" i="3"/>
  <c r="M1294" i="3" s="1"/>
  <c r="N1294" i="3" s="1"/>
  <c r="O1294" i="3" s="1"/>
  <c r="G1295" i="3"/>
  <c r="I1295" i="3"/>
  <c r="F1295" i="3"/>
  <c r="C1295" i="3"/>
  <c r="J1295" i="3" s="1"/>
  <c r="L1301" i="3" l="1"/>
  <c r="K1303" i="2"/>
  <c r="H1300" i="2"/>
  <c r="I1300" i="2" s="1"/>
  <c r="L1300" i="2" s="1"/>
  <c r="A1298" i="3" s="1"/>
  <c r="C1302" i="2"/>
  <c r="G1301" i="2" s="1"/>
  <c r="E1302" i="2"/>
  <c r="F1302" i="2" s="1"/>
  <c r="D1301" i="2"/>
  <c r="A1304" i="2"/>
  <c r="K1304" i="2" s="1"/>
  <c r="B1303" i="2"/>
  <c r="E1297" i="3"/>
  <c r="B1297" i="3" s="1"/>
  <c r="D1297" i="3"/>
  <c r="H1295" i="3"/>
  <c r="M1295" i="3" s="1"/>
  <c r="N1295" i="3" s="1"/>
  <c r="O1295" i="3" s="1"/>
  <c r="C1296" i="3"/>
  <c r="J1296" i="3" s="1"/>
  <c r="G1296" i="3"/>
  <c r="F1296" i="3"/>
  <c r="I1296" i="3"/>
  <c r="L1302" i="3" l="1"/>
  <c r="H1301" i="2"/>
  <c r="I1301" i="2" s="1"/>
  <c r="L1301" i="2" s="1"/>
  <c r="A1299" i="3" s="1"/>
  <c r="D1302" i="2"/>
  <c r="E1303" i="2"/>
  <c r="F1303" i="2" s="1"/>
  <c r="C1303" i="2"/>
  <c r="G1302" i="2" s="1"/>
  <c r="A1305" i="2"/>
  <c r="K1305" i="2" s="1"/>
  <c r="B1304" i="2"/>
  <c r="E1298" i="3"/>
  <c r="B1298" i="3" s="1"/>
  <c r="D1298" i="3"/>
  <c r="H1296" i="3"/>
  <c r="M1296" i="3" s="1"/>
  <c r="N1296" i="3" s="1"/>
  <c r="O1296" i="3" s="1"/>
  <c r="C1297" i="3"/>
  <c r="J1297" i="3" s="1"/>
  <c r="G1297" i="3"/>
  <c r="I1297" i="3"/>
  <c r="F1297" i="3"/>
  <c r="L1303" i="3" l="1"/>
  <c r="H1302" i="2"/>
  <c r="I1302" i="2" s="1"/>
  <c r="L1302" i="2" s="1"/>
  <c r="A1300" i="3" s="1"/>
  <c r="D1303" i="2"/>
  <c r="H1303" i="2" s="1"/>
  <c r="B1305" i="2"/>
  <c r="A1306" i="2"/>
  <c r="C1304" i="2"/>
  <c r="G1303" i="2" s="1"/>
  <c r="E1304" i="2"/>
  <c r="F1304" i="2" s="1"/>
  <c r="E1299" i="3"/>
  <c r="B1299" i="3" s="1"/>
  <c r="D1299" i="3"/>
  <c r="H1297" i="3"/>
  <c r="M1297" i="3" s="1"/>
  <c r="N1297" i="3" s="1"/>
  <c r="O1297" i="3" s="1"/>
  <c r="F1298" i="3"/>
  <c r="G1298" i="3"/>
  <c r="I1298" i="3"/>
  <c r="C1298" i="3"/>
  <c r="J1298" i="3" s="1"/>
  <c r="L1304" i="3" l="1"/>
  <c r="K1306" i="2"/>
  <c r="I1303" i="2"/>
  <c r="L1303" i="2" s="1"/>
  <c r="A1301" i="3" s="1"/>
  <c r="D1304" i="2"/>
  <c r="A1307" i="2"/>
  <c r="B1306" i="2"/>
  <c r="C1305" i="2"/>
  <c r="G1304" i="2" s="1"/>
  <c r="E1305" i="2"/>
  <c r="F1305" i="2" s="1"/>
  <c r="E1300" i="3"/>
  <c r="B1300" i="3" s="1"/>
  <c r="D1300" i="3"/>
  <c r="H1298" i="3"/>
  <c r="M1298" i="3" s="1"/>
  <c r="N1298" i="3" s="1"/>
  <c r="O1298" i="3" s="1"/>
  <c r="C1299" i="3"/>
  <c r="J1299" i="3" s="1"/>
  <c r="G1299" i="3"/>
  <c r="I1299" i="3"/>
  <c r="F1299" i="3"/>
  <c r="L1305" i="3" l="1"/>
  <c r="K1307" i="2"/>
  <c r="H1304" i="2"/>
  <c r="I1304" i="2" s="1"/>
  <c r="L1304" i="2" s="1"/>
  <c r="A1302" i="3" s="1"/>
  <c r="C1306" i="2"/>
  <c r="G1305" i="2" s="1"/>
  <c r="E1306" i="2"/>
  <c r="F1306" i="2" s="1"/>
  <c r="D1305" i="2"/>
  <c r="H1305" i="2" s="1"/>
  <c r="A1308" i="2"/>
  <c r="K1308" i="2" s="1"/>
  <c r="B1307" i="2"/>
  <c r="E1301" i="3"/>
  <c r="B1301" i="3" s="1"/>
  <c r="C1301" i="3" s="1"/>
  <c r="J1301" i="3" s="1"/>
  <c r="D1301" i="3"/>
  <c r="H1299" i="3"/>
  <c r="M1299" i="3" s="1"/>
  <c r="N1299" i="3" s="1"/>
  <c r="O1299" i="3" s="1"/>
  <c r="F1300" i="3"/>
  <c r="G1300" i="3"/>
  <c r="C1300" i="3"/>
  <c r="J1300" i="3" s="1"/>
  <c r="I1300" i="3"/>
  <c r="L1306" i="3" l="1"/>
  <c r="D1306" i="2"/>
  <c r="I1305" i="2"/>
  <c r="L1305" i="2" s="1"/>
  <c r="A1303" i="3" s="1"/>
  <c r="C1307" i="2"/>
  <c r="G1306" i="2" s="1"/>
  <c r="E1307" i="2"/>
  <c r="F1307" i="2" s="1"/>
  <c r="A1309" i="2"/>
  <c r="K1309" i="2" s="1"/>
  <c r="B1308" i="2"/>
  <c r="G1301" i="3"/>
  <c r="I1301" i="3"/>
  <c r="F1301" i="3"/>
  <c r="E1302" i="3"/>
  <c r="B1302" i="3" s="1"/>
  <c r="G1302" i="3" s="1"/>
  <c r="D1302" i="3"/>
  <c r="H1300" i="3"/>
  <c r="M1300" i="3" s="1"/>
  <c r="N1300" i="3" s="1"/>
  <c r="O1300" i="3" s="1"/>
  <c r="L1307" i="3" l="1"/>
  <c r="H1306" i="2"/>
  <c r="I1306" i="2" s="1"/>
  <c r="L1306" i="2" s="1"/>
  <c r="A1304" i="3" s="1"/>
  <c r="A1310" i="2"/>
  <c r="B1309" i="2"/>
  <c r="E1308" i="2"/>
  <c r="F1308" i="2" s="1"/>
  <c r="C1308" i="2"/>
  <c r="G1307" i="2" s="1"/>
  <c r="D1307" i="2"/>
  <c r="H1301" i="3"/>
  <c r="M1301" i="3" s="1"/>
  <c r="N1301" i="3" s="1"/>
  <c r="O1301" i="3" s="1"/>
  <c r="F1302" i="3"/>
  <c r="H1302" i="3" s="1"/>
  <c r="E1303" i="3"/>
  <c r="B1303" i="3" s="1"/>
  <c r="F1303" i="3" s="1"/>
  <c r="D1303" i="3"/>
  <c r="C1302" i="3"/>
  <c r="J1302" i="3" s="1"/>
  <c r="I1302" i="3"/>
  <c r="L1308" i="3" l="1"/>
  <c r="K1310" i="2"/>
  <c r="H1307" i="2"/>
  <c r="I1307" i="2" s="1"/>
  <c r="L1307" i="2" s="1"/>
  <c r="A1305" i="3" s="1"/>
  <c r="C1309" i="2"/>
  <c r="G1308" i="2" s="1"/>
  <c r="E1309" i="2"/>
  <c r="F1309" i="2" s="1"/>
  <c r="D1308" i="2"/>
  <c r="A1311" i="2"/>
  <c r="K1311" i="2" s="1"/>
  <c r="B1310" i="2"/>
  <c r="C1303" i="3"/>
  <c r="J1303" i="3" s="1"/>
  <c r="I1303" i="3"/>
  <c r="G1303" i="3"/>
  <c r="H1303" i="3" s="1"/>
  <c r="M1302" i="3"/>
  <c r="N1302" i="3" s="1"/>
  <c r="O1302" i="3" s="1"/>
  <c r="E1304" i="3"/>
  <c r="B1304" i="3" s="1"/>
  <c r="D1304" i="3"/>
  <c r="L1309" i="3" l="1"/>
  <c r="H1308" i="2"/>
  <c r="I1308" i="2" s="1"/>
  <c r="L1308" i="2" s="1"/>
  <c r="A1306" i="3" s="1"/>
  <c r="D1309" i="2"/>
  <c r="E1310" i="2"/>
  <c r="F1310" i="2" s="1"/>
  <c r="C1310" i="2"/>
  <c r="G1309" i="2" s="1"/>
  <c r="A1312" i="2"/>
  <c r="B1311" i="2"/>
  <c r="M1303" i="3"/>
  <c r="N1303" i="3" s="1"/>
  <c r="O1303" i="3" s="1"/>
  <c r="E1305" i="3"/>
  <c r="B1305" i="3" s="1"/>
  <c r="D1305" i="3"/>
  <c r="I1304" i="3"/>
  <c r="F1304" i="3"/>
  <c r="G1304" i="3"/>
  <c r="C1304" i="3"/>
  <c r="J1304" i="3" s="1"/>
  <c r="L1310" i="3" l="1"/>
  <c r="K1312" i="2"/>
  <c r="D1310" i="2"/>
  <c r="H1310" i="2" s="1"/>
  <c r="I1310" i="2" s="1"/>
  <c r="H1309" i="2"/>
  <c r="I1309" i="2" s="1"/>
  <c r="L1309" i="2" s="1"/>
  <c r="A1307" i="3" s="1"/>
  <c r="A1313" i="2"/>
  <c r="B1312" i="2"/>
  <c r="C1311" i="2"/>
  <c r="G1310" i="2" s="1"/>
  <c r="E1311" i="2"/>
  <c r="F1311" i="2" s="1"/>
  <c r="E1306" i="3"/>
  <c r="B1306" i="3" s="1"/>
  <c r="D1306" i="3"/>
  <c r="H1304" i="3"/>
  <c r="M1304" i="3" s="1"/>
  <c r="N1304" i="3" s="1"/>
  <c r="O1304" i="3" s="1"/>
  <c r="I1305" i="3"/>
  <c r="G1305" i="3"/>
  <c r="F1305" i="3"/>
  <c r="C1305" i="3"/>
  <c r="J1305" i="3" s="1"/>
  <c r="L1311" i="3" l="1"/>
  <c r="K1313" i="2"/>
  <c r="L1310" i="2"/>
  <c r="A1308" i="3" s="1"/>
  <c r="E1312" i="2"/>
  <c r="F1312" i="2" s="1"/>
  <c r="C1312" i="2"/>
  <c r="G1311" i="2" s="1"/>
  <c r="D1311" i="2"/>
  <c r="H1311" i="2" s="1"/>
  <c r="A1314" i="2"/>
  <c r="K1314" i="2" s="1"/>
  <c r="B1313" i="2"/>
  <c r="E1307" i="3"/>
  <c r="B1307" i="3" s="1"/>
  <c r="D1307" i="3"/>
  <c r="H1305" i="3"/>
  <c r="M1305" i="3" s="1"/>
  <c r="N1305" i="3" s="1"/>
  <c r="O1305" i="3" s="1"/>
  <c r="C1306" i="3"/>
  <c r="J1306" i="3" s="1"/>
  <c r="F1306" i="3"/>
  <c r="I1306" i="3"/>
  <c r="G1306" i="3"/>
  <c r="L1312" i="3" l="1"/>
  <c r="D1312" i="2"/>
  <c r="I1311" i="2"/>
  <c r="L1311" i="2" s="1"/>
  <c r="A1309" i="3" s="1"/>
  <c r="C1313" i="2"/>
  <c r="G1312" i="2" s="1"/>
  <c r="E1313" i="2"/>
  <c r="F1313" i="2" s="1"/>
  <c r="A1315" i="2"/>
  <c r="K1315" i="2" s="1"/>
  <c r="B1314" i="2"/>
  <c r="E1308" i="3"/>
  <c r="B1308" i="3" s="1"/>
  <c r="D1308" i="3"/>
  <c r="H1306" i="3"/>
  <c r="M1306" i="3" s="1"/>
  <c r="N1306" i="3" s="1"/>
  <c r="O1306" i="3" s="1"/>
  <c r="C1307" i="3"/>
  <c r="J1307" i="3" s="1"/>
  <c r="F1307" i="3"/>
  <c r="G1307" i="3"/>
  <c r="I1307" i="3"/>
  <c r="L1313" i="3" l="1"/>
  <c r="H1312" i="2"/>
  <c r="I1312" i="2" s="1"/>
  <c r="L1312" i="2" s="1"/>
  <c r="A1310" i="3" s="1"/>
  <c r="A1316" i="2"/>
  <c r="B1315" i="2"/>
  <c r="E1314" i="2"/>
  <c r="F1314" i="2" s="1"/>
  <c r="C1314" i="2"/>
  <c r="G1313" i="2" s="1"/>
  <c r="D1313" i="2"/>
  <c r="H1313" i="2" s="1"/>
  <c r="E1309" i="3"/>
  <c r="B1309" i="3" s="1"/>
  <c r="C1309" i="3" s="1"/>
  <c r="J1309" i="3" s="1"/>
  <c r="D1309" i="3"/>
  <c r="H1307" i="3"/>
  <c r="M1307" i="3" s="1"/>
  <c r="N1307" i="3" s="1"/>
  <c r="O1307" i="3" s="1"/>
  <c r="G1308" i="3"/>
  <c r="F1308" i="3"/>
  <c r="C1308" i="3"/>
  <c r="J1308" i="3" s="1"/>
  <c r="I1308" i="3"/>
  <c r="L1314" i="3" l="1"/>
  <c r="K1316" i="2"/>
  <c r="I1313" i="2"/>
  <c r="L1313" i="2" s="1"/>
  <c r="E1315" i="2"/>
  <c r="F1315" i="2" s="1"/>
  <c r="C1315" i="2"/>
  <c r="G1314" i="2" s="1"/>
  <c r="D1314" i="2"/>
  <c r="H1314" i="2" s="1"/>
  <c r="A1317" i="2"/>
  <c r="K1317" i="2" s="1"/>
  <c r="B1316" i="2"/>
  <c r="F1309" i="3"/>
  <c r="G1309" i="3"/>
  <c r="I1309" i="3"/>
  <c r="E1310" i="3"/>
  <c r="B1310" i="3" s="1"/>
  <c r="D1310" i="3"/>
  <c r="H1308" i="3"/>
  <c r="M1308" i="3" s="1"/>
  <c r="N1308" i="3" s="1"/>
  <c r="O1308" i="3" s="1"/>
  <c r="A1311" i="3"/>
  <c r="E1316" i="2" l="1"/>
  <c r="F1316" i="2" s="1"/>
  <c r="C1316" i="2"/>
  <c r="G1315" i="2" s="1"/>
  <c r="I1314" i="2"/>
  <c r="L1314" i="2" s="1"/>
  <c r="A1312" i="3" s="1"/>
  <c r="A1318" i="2"/>
  <c r="K1318" i="2" s="1"/>
  <c r="B1317" i="2"/>
  <c r="L1315" i="3"/>
  <c r="D1315" i="2"/>
  <c r="H1309" i="3"/>
  <c r="M1309" i="3" s="1"/>
  <c r="N1309" i="3" s="1"/>
  <c r="O1309" i="3" s="1"/>
  <c r="E1311" i="3"/>
  <c r="B1311" i="3" s="1"/>
  <c r="F1311" i="3" s="1"/>
  <c r="D1311" i="3"/>
  <c r="I1310" i="3"/>
  <c r="G1310" i="3"/>
  <c r="C1310" i="3"/>
  <c r="J1310" i="3" s="1"/>
  <c r="F1310" i="3"/>
  <c r="H1315" i="2" l="1"/>
  <c r="I1315" i="2" s="1"/>
  <c r="L1315" i="2" s="1"/>
  <c r="A1313" i="3" s="1"/>
  <c r="E1317" i="2"/>
  <c r="F1317" i="2" s="1"/>
  <c r="C1317" i="2"/>
  <c r="G1316" i="2" s="1"/>
  <c r="D1316" i="2"/>
  <c r="H1316" i="2" s="1"/>
  <c r="A1319" i="2"/>
  <c r="K1319" i="2" s="1"/>
  <c r="B1318" i="2"/>
  <c r="L1316" i="3"/>
  <c r="I1311" i="3"/>
  <c r="E1312" i="3"/>
  <c r="B1312" i="3" s="1"/>
  <c r="D1312" i="3"/>
  <c r="C1311" i="3"/>
  <c r="J1311" i="3" s="1"/>
  <c r="G1311" i="3"/>
  <c r="H1311" i="3" s="1"/>
  <c r="H1310" i="3"/>
  <c r="M1310" i="3" s="1"/>
  <c r="N1310" i="3" s="1"/>
  <c r="O1310" i="3" s="1"/>
  <c r="D1317" i="2" l="1"/>
  <c r="H1317" i="2" s="1"/>
  <c r="I1317" i="2" s="1"/>
  <c r="C1318" i="2"/>
  <c r="G1317" i="2" s="1"/>
  <c r="E1318" i="2"/>
  <c r="F1318" i="2" s="1"/>
  <c r="B1319" i="2"/>
  <c r="A1320" i="2"/>
  <c r="L1317" i="3"/>
  <c r="I1316" i="2"/>
  <c r="L1316" i="2" s="1"/>
  <c r="A1314" i="3" s="1"/>
  <c r="M1311" i="3"/>
  <c r="N1311" i="3" s="1"/>
  <c r="O1311" i="3" s="1"/>
  <c r="E1313" i="3"/>
  <c r="B1313" i="3" s="1"/>
  <c r="D1313" i="3"/>
  <c r="C1312" i="3"/>
  <c r="J1312" i="3" s="1"/>
  <c r="I1312" i="3"/>
  <c r="G1312" i="3"/>
  <c r="F1312" i="3"/>
  <c r="L1318" i="3" l="1"/>
  <c r="K1320" i="2"/>
  <c r="L1317" i="2"/>
  <c r="A1315" i="3" s="1"/>
  <c r="B1320" i="2"/>
  <c r="A1321" i="2"/>
  <c r="D1318" i="2"/>
  <c r="H1318" i="2" s="1"/>
  <c r="E1319" i="2"/>
  <c r="F1319" i="2" s="1"/>
  <c r="C1319" i="2"/>
  <c r="G1318" i="2" s="1"/>
  <c r="E1314" i="3"/>
  <c r="B1314" i="3" s="1"/>
  <c r="D1314" i="3"/>
  <c r="H1312" i="3"/>
  <c r="M1312" i="3" s="1"/>
  <c r="N1312" i="3" s="1"/>
  <c r="O1312" i="3" s="1"/>
  <c r="F1313" i="3"/>
  <c r="I1313" i="3"/>
  <c r="C1313" i="3"/>
  <c r="J1313" i="3" s="1"/>
  <c r="G1313" i="3"/>
  <c r="L1319" i="3" l="1"/>
  <c r="K1321" i="2"/>
  <c r="I1318" i="2"/>
  <c r="L1318" i="2" s="1"/>
  <c r="A1316" i="3" s="1"/>
  <c r="D1319" i="2"/>
  <c r="H1319" i="2" s="1"/>
  <c r="B1321" i="2"/>
  <c r="A1322" i="2"/>
  <c r="E1320" i="2"/>
  <c r="F1320" i="2" s="1"/>
  <c r="C1320" i="2"/>
  <c r="G1319" i="2" s="1"/>
  <c r="E1315" i="3"/>
  <c r="B1315" i="3" s="1"/>
  <c r="G1315" i="3" s="1"/>
  <c r="D1315" i="3"/>
  <c r="H1313" i="3"/>
  <c r="M1313" i="3" s="1"/>
  <c r="N1313" i="3" s="1"/>
  <c r="O1313" i="3" s="1"/>
  <c r="I1314" i="3"/>
  <c r="G1314" i="3"/>
  <c r="C1314" i="3"/>
  <c r="J1314" i="3" s="1"/>
  <c r="F1314" i="3"/>
  <c r="L1320" i="3" l="1"/>
  <c r="K1322" i="2"/>
  <c r="D1320" i="2"/>
  <c r="H1320" i="2" s="1"/>
  <c r="E1321" i="2"/>
  <c r="F1321" i="2" s="1"/>
  <c r="C1321" i="2"/>
  <c r="G1320" i="2" s="1"/>
  <c r="I1319" i="2"/>
  <c r="L1319" i="2" s="1"/>
  <c r="A1317" i="3" s="1"/>
  <c r="A1323" i="2"/>
  <c r="B1322" i="2"/>
  <c r="F1315" i="3"/>
  <c r="H1315" i="3" s="1"/>
  <c r="C1315" i="3"/>
  <c r="J1315" i="3" s="1"/>
  <c r="I1315" i="3"/>
  <c r="E1316" i="3"/>
  <c r="B1316" i="3" s="1"/>
  <c r="D1316" i="3"/>
  <c r="H1314" i="3"/>
  <c r="M1314" i="3" s="1"/>
  <c r="N1314" i="3" s="1"/>
  <c r="O1314" i="3" s="1"/>
  <c r="L1321" i="3" l="1"/>
  <c r="K1323" i="2"/>
  <c r="E1322" i="2"/>
  <c r="F1322" i="2" s="1"/>
  <c r="C1322" i="2"/>
  <c r="G1321" i="2" s="1"/>
  <c r="D1321" i="2"/>
  <c r="H1321" i="2" s="1"/>
  <c r="A1324" i="2"/>
  <c r="B1323" i="2"/>
  <c r="I1320" i="2"/>
  <c r="L1320" i="2" s="1"/>
  <c r="A1318" i="3" s="1"/>
  <c r="M1315" i="3"/>
  <c r="N1315" i="3" s="1"/>
  <c r="O1315" i="3" s="1"/>
  <c r="E1317" i="3"/>
  <c r="B1317" i="3" s="1"/>
  <c r="D1317" i="3"/>
  <c r="G1316" i="3"/>
  <c r="C1316" i="3"/>
  <c r="J1316" i="3" s="1"/>
  <c r="I1316" i="3"/>
  <c r="F1316" i="3"/>
  <c r="L1322" i="3" l="1"/>
  <c r="K1324" i="2"/>
  <c r="D1322" i="2"/>
  <c r="H1322" i="2" s="1"/>
  <c r="I1321" i="2"/>
  <c r="L1321" i="2" s="1"/>
  <c r="A1319" i="3" s="1"/>
  <c r="C1323" i="2"/>
  <c r="G1322" i="2" s="1"/>
  <c r="E1323" i="2"/>
  <c r="F1323" i="2" s="1"/>
  <c r="B1324" i="2"/>
  <c r="A1325" i="2"/>
  <c r="E1318" i="3"/>
  <c r="B1318" i="3" s="1"/>
  <c r="D1318" i="3"/>
  <c r="H1316" i="3"/>
  <c r="M1316" i="3" s="1"/>
  <c r="N1316" i="3" s="1"/>
  <c r="O1316" i="3" s="1"/>
  <c r="I1317" i="3"/>
  <c r="G1317" i="3"/>
  <c r="C1317" i="3"/>
  <c r="J1317" i="3" s="1"/>
  <c r="F1317" i="3"/>
  <c r="L1323" i="3" l="1"/>
  <c r="K1325" i="2"/>
  <c r="I1322" i="2"/>
  <c r="L1322" i="2" s="1"/>
  <c r="A1320" i="3" s="1"/>
  <c r="D1323" i="2"/>
  <c r="H1323" i="2" s="1"/>
  <c r="B1325" i="2"/>
  <c r="A1326" i="2"/>
  <c r="C1324" i="2"/>
  <c r="G1323" i="2" s="1"/>
  <c r="E1324" i="2"/>
  <c r="F1324" i="2" s="1"/>
  <c r="E1319" i="3"/>
  <c r="B1319" i="3" s="1"/>
  <c r="D1319" i="3"/>
  <c r="H1317" i="3"/>
  <c r="M1317" i="3" s="1"/>
  <c r="N1317" i="3" s="1"/>
  <c r="O1317" i="3" s="1"/>
  <c r="I1318" i="3"/>
  <c r="G1318" i="3"/>
  <c r="F1318" i="3"/>
  <c r="C1318" i="3"/>
  <c r="J1318" i="3" s="1"/>
  <c r="L1324" i="3" l="1"/>
  <c r="K1326" i="2"/>
  <c r="I1323" i="2"/>
  <c r="L1323" i="2" s="1"/>
  <c r="A1321" i="3" s="1"/>
  <c r="D1324" i="2"/>
  <c r="E1325" i="2"/>
  <c r="F1325" i="2" s="1"/>
  <c r="C1325" i="2"/>
  <c r="G1324" i="2" s="1"/>
  <c r="A1327" i="2"/>
  <c r="K1327" i="2" s="1"/>
  <c r="B1326" i="2"/>
  <c r="E1320" i="3"/>
  <c r="B1320" i="3" s="1"/>
  <c r="D1320" i="3"/>
  <c r="H1318" i="3"/>
  <c r="M1318" i="3" s="1"/>
  <c r="N1318" i="3" s="1"/>
  <c r="O1318" i="3" s="1"/>
  <c r="F1319" i="3"/>
  <c r="G1319" i="3"/>
  <c r="I1319" i="3"/>
  <c r="C1319" i="3"/>
  <c r="J1319" i="3" s="1"/>
  <c r="L1325" i="3" l="1"/>
  <c r="D1325" i="2"/>
  <c r="H1324" i="2"/>
  <c r="I1324" i="2" s="1"/>
  <c r="L1324" i="2" s="1"/>
  <c r="A1322" i="3" s="1"/>
  <c r="C1326" i="2"/>
  <c r="G1325" i="2" s="1"/>
  <c r="E1326" i="2"/>
  <c r="F1326" i="2" s="1"/>
  <c r="A1328" i="2"/>
  <c r="K1328" i="2" s="1"/>
  <c r="B1327" i="2"/>
  <c r="E1321" i="3"/>
  <c r="B1321" i="3" s="1"/>
  <c r="D1321" i="3"/>
  <c r="H1319" i="3"/>
  <c r="M1319" i="3" s="1"/>
  <c r="N1319" i="3" s="1"/>
  <c r="O1319" i="3" s="1"/>
  <c r="C1320" i="3"/>
  <c r="J1320" i="3" s="1"/>
  <c r="I1320" i="3"/>
  <c r="F1320" i="3"/>
  <c r="G1320" i="3"/>
  <c r="L1326" i="3" l="1"/>
  <c r="D1326" i="2"/>
  <c r="H1325" i="2"/>
  <c r="I1325" i="2" s="1"/>
  <c r="L1325" i="2" s="1"/>
  <c r="A1323" i="3" s="1"/>
  <c r="B1328" i="2"/>
  <c r="A1329" i="2"/>
  <c r="C1327" i="2"/>
  <c r="G1326" i="2" s="1"/>
  <c r="E1327" i="2"/>
  <c r="F1327" i="2" s="1"/>
  <c r="E1322" i="3"/>
  <c r="B1322" i="3" s="1"/>
  <c r="D1322" i="3"/>
  <c r="H1320" i="3"/>
  <c r="M1320" i="3" s="1"/>
  <c r="N1320" i="3" s="1"/>
  <c r="O1320" i="3" s="1"/>
  <c r="I1321" i="3"/>
  <c r="C1321" i="3"/>
  <c r="J1321" i="3" s="1"/>
  <c r="F1321" i="3"/>
  <c r="G1321" i="3"/>
  <c r="L1327" i="3" l="1"/>
  <c r="K1329" i="2"/>
  <c r="H1326" i="2"/>
  <c r="I1326" i="2" s="1"/>
  <c r="L1326" i="2" s="1"/>
  <c r="A1324" i="3" s="1"/>
  <c r="A1330" i="2"/>
  <c r="B1329" i="2"/>
  <c r="D1327" i="2"/>
  <c r="C1328" i="2"/>
  <c r="G1327" i="2" s="1"/>
  <c r="E1328" i="2"/>
  <c r="F1328" i="2" s="1"/>
  <c r="E1323" i="3"/>
  <c r="B1323" i="3" s="1"/>
  <c r="C1323" i="3" s="1"/>
  <c r="J1323" i="3" s="1"/>
  <c r="D1323" i="3"/>
  <c r="H1321" i="3"/>
  <c r="M1321" i="3" s="1"/>
  <c r="N1321" i="3" s="1"/>
  <c r="O1321" i="3" s="1"/>
  <c r="G1322" i="3"/>
  <c r="F1322" i="3"/>
  <c r="C1322" i="3"/>
  <c r="J1322" i="3" s="1"/>
  <c r="I1322" i="3"/>
  <c r="L1328" i="3" l="1"/>
  <c r="K1330" i="2"/>
  <c r="H1327" i="2"/>
  <c r="I1327" i="2" s="1"/>
  <c r="L1327" i="2" s="1"/>
  <c r="A1325" i="3" s="1"/>
  <c r="D1328" i="2"/>
  <c r="C1329" i="2"/>
  <c r="G1328" i="2" s="1"/>
  <c r="E1329" i="2"/>
  <c r="F1329" i="2" s="1"/>
  <c r="B1330" i="2"/>
  <c r="A1331" i="2"/>
  <c r="I1323" i="3"/>
  <c r="F1323" i="3"/>
  <c r="E1324" i="3"/>
  <c r="B1324" i="3" s="1"/>
  <c r="D1324" i="3"/>
  <c r="G1323" i="3"/>
  <c r="H1322" i="3"/>
  <c r="M1322" i="3" s="1"/>
  <c r="N1322" i="3" s="1"/>
  <c r="O1322" i="3" s="1"/>
  <c r="L1329" i="3" l="1"/>
  <c r="K1331" i="2"/>
  <c r="H1328" i="2"/>
  <c r="I1328" i="2" s="1"/>
  <c r="L1328" i="2" s="1"/>
  <c r="A1326" i="3" s="1"/>
  <c r="E1330" i="2"/>
  <c r="F1330" i="2" s="1"/>
  <c r="C1330" i="2"/>
  <c r="G1329" i="2" s="1"/>
  <c r="D1329" i="2"/>
  <c r="B1331" i="2"/>
  <c r="A1332" i="2"/>
  <c r="H1323" i="3"/>
  <c r="M1323" i="3" s="1"/>
  <c r="N1323" i="3" s="1"/>
  <c r="O1323" i="3" s="1"/>
  <c r="E1325" i="3"/>
  <c r="B1325" i="3" s="1"/>
  <c r="D1325" i="3"/>
  <c r="F1324" i="3"/>
  <c r="C1324" i="3"/>
  <c r="J1324" i="3" s="1"/>
  <c r="I1324" i="3"/>
  <c r="G1324" i="3"/>
  <c r="L1330" i="3" l="1"/>
  <c r="K1332" i="2"/>
  <c r="H1329" i="2"/>
  <c r="I1329" i="2" s="1"/>
  <c r="L1329" i="2" s="1"/>
  <c r="A1327" i="3" s="1"/>
  <c r="D1330" i="2"/>
  <c r="A1333" i="2"/>
  <c r="B1332" i="2"/>
  <c r="C1331" i="2"/>
  <c r="G1330" i="2" s="1"/>
  <c r="E1331" i="2"/>
  <c r="F1331" i="2" s="1"/>
  <c r="E1326" i="3"/>
  <c r="B1326" i="3" s="1"/>
  <c r="D1326" i="3"/>
  <c r="H1324" i="3"/>
  <c r="M1324" i="3" s="1"/>
  <c r="N1324" i="3" s="1"/>
  <c r="O1324" i="3" s="1"/>
  <c r="G1325" i="3"/>
  <c r="C1325" i="3"/>
  <c r="J1325" i="3" s="1"/>
  <c r="I1325" i="3"/>
  <c r="F1325" i="3"/>
  <c r="L1331" i="3" l="1"/>
  <c r="K1333" i="2"/>
  <c r="H1330" i="2"/>
  <c r="I1330" i="2" s="1"/>
  <c r="L1330" i="2" s="1"/>
  <c r="A1328" i="3" s="1"/>
  <c r="E1332" i="2"/>
  <c r="F1332" i="2" s="1"/>
  <c r="C1332" i="2"/>
  <c r="G1331" i="2" s="1"/>
  <c r="D1331" i="2"/>
  <c r="H1331" i="2" s="1"/>
  <c r="A1334" i="2"/>
  <c r="K1334" i="2" s="1"/>
  <c r="B1333" i="2"/>
  <c r="E1327" i="3"/>
  <c r="B1327" i="3" s="1"/>
  <c r="D1327" i="3"/>
  <c r="H1325" i="3"/>
  <c r="M1325" i="3" s="1"/>
  <c r="N1325" i="3" s="1"/>
  <c r="O1325" i="3" s="1"/>
  <c r="F1326" i="3"/>
  <c r="C1326" i="3"/>
  <c r="J1326" i="3" s="1"/>
  <c r="I1326" i="3"/>
  <c r="G1326" i="3"/>
  <c r="L1332" i="3" l="1"/>
  <c r="I1331" i="2"/>
  <c r="L1331" i="2" s="1"/>
  <c r="A1329" i="3" s="1"/>
  <c r="D1332" i="2"/>
  <c r="C1333" i="2"/>
  <c r="G1332" i="2" s="1"/>
  <c r="E1333" i="2"/>
  <c r="F1333" i="2" s="1"/>
  <c r="A1335" i="2"/>
  <c r="K1335" i="2" s="1"/>
  <c r="B1334" i="2"/>
  <c r="E1328" i="3"/>
  <c r="B1328" i="3" s="1"/>
  <c r="D1328" i="3"/>
  <c r="H1326" i="3"/>
  <c r="M1326" i="3" s="1"/>
  <c r="N1326" i="3" s="1"/>
  <c r="O1326" i="3" s="1"/>
  <c r="G1327" i="3"/>
  <c r="F1327" i="3"/>
  <c r="C1327" i="3"/>
  <c r="J1327" i="3" s="1"/>
  <c r="I1327" i="3"/>
  <c r="H1332" i="2" l="1"/>
  <c r="I1332" i="2" s="1"/>
  <c r="L1332" i="2" s="1"/>
  <c r="A1330" i="3" s="1"/>
  <c r="B1335" i="2"/>
  <c r="A1336" i="2"/>
  <c r="K1336" i="2" s="1"/>
  <c r="D1333" i="2"/>
  <c r="H1333" i="2" s="1"/>
  <c r="L1333" i="3"/>
  <c r="C1334" i="2"/>
  <c r="G1333" i="2" s="1"/>
  <c r="E1334" i="2"/>
  <c r="F1334" i="2" s="1"/>
  <c r="E1329" i="3"/>
  <c r="B1329" i="3" s="1"/>
  <c r="D1329" i="3"/>
  <c r="H1327" i="3"/>
  <c r="M1327" i="3" s="1"/>
  <c r="N1327" i="3" s="1"/>
  <c r="O1327" i="3" s="1"/>
  <c r="F1328" i="3"/>
  <c r="I1328" i="3"/>
  <c r="C1328" i="3"/>
  <c r="J1328" i="3" s="1"/>
  <c r="G1328" i="3"/>
  <c r="L1334" i="3" l="1"/>
  <c r="D1334" i="2"/>
  <c r="I1333" i="2"/>
  <c r="L1333" i="2" s="1"/>
  <c r="A1331" i="3" s="1"/>
  <c r="A1337" i="2"/>
  <c r="K1337" i="2" s="1"/>
  <c r="B1336" i="2"/>
  <c r="C1335" i="2"/>
  <c r="G1334" i="2" s="1"/>
  <c r="E1335" i="2"/>
  <c r="F1335" i="2" s="1"/>
  <c r="E1330" i="3"/>
  <c r="B1330" i="3" s="1"/>
  <c r="D1330" i="3"/>
  <c r="C1329" i="3"/>
  <c r="J1329" i="3" s="1"/>
  <c r="F1329" i="3"/>
  <c r="I1329" i="3"/>
  <c r="G1329" i="3"/>
  <c r="H1328" i="3"/>
  <c r="M1328" i="3" s="1"/>
  <c r="N1328" i="3" s="1"/>
  <c r="O1328" i="3" s="1"/>
  <c r="H1334" i="2" l="1"/>
  <c r="I1334" i="2" s="1"/>
  <c r="L1334" i="2" s="1"/>
  <c r="A1332" i="3" s="1"/>
  <c r="B1337" i="2"/>
  <c r="A1338" i="2"/>
  <c r="C1336" i="2"/>
  <c r="G1335" i="2" s="1"/>
  <c r="E1336" i="2"/>
  <c r="F1336" i="2" s="1"/>
  <c r="L1335" i="3"/>
  <c r="D1335" i="2"/>
  <c r="E1331" i="3"/>
  <c r="B1331" i="3" s="1"/>
  <c r="D1331" i="3"/>
  <c r="H1329" i="3"/>
  <c r="M1329" i="3" s="1"/>
  <c r="N1329" i="3" s="1"/>
  <c r="O1329" i="3" s="1"/>
  <c r="F1330" i="3"/>
  <c r="I1330" i="3"/>
  <c r="G1330" i="3"/>
  <c r="C1330" i="3"/>
  <c r="J1330" i="3" s="1"/>
  <c r="L1336" i="3" l="1"/>
  <c r="K1338" i="2"/>
  <c r="D1336" i="2"/>
  <c r="H1336" i="2" s="1"/>
  <c r="I1336" i="2" s="1"/>
  <c r="H1335" i="2"/>
  <c r="I1335" i="2" s="1"/>
  <c r="L1335" i="2" s="1"/>
  <c r="A1333" i="3" s="1"/>
  <c r="A1339" i="2"/>
  <c r="B1338" i="2"/>
  <c r="C1337" i="2"/>
  <c r="G1336" i="2" s="1"/>
  <c r="E1337" i="2"/>
  <c r="F1337" i="2" s="1"/>
  <c r="E1332" i="3"/>
  <c r="B1332" i="3" s="1"/>
  <c r="D1332" i="3"/>
  <c r="H1330" i="3"/>
  <c r="M1330" i="3" s="1"/>
  <c r="N1330" i="3" s="1"/>
  <c r="O1330" i="3" s="1"/>
  <c r="I1331" i="3"/>
  <c r="C1331" i="3"/>
  <c r="J1331" i="3" s="1"/>
  <c r="G1331" i="3"/>
  <c r="F1331" i="3"/>
  <c r="L1337" i="3" l="1"/>
  <c r="K1339" i="2"/>
  <c r="L1336" i="2"/>
  <c r="A1334" i="3" s="1"/>
  <c r="E1338" i="2"/>
  <c r="F1338" i="2" s="1"/>
  <c r="C1338" i="2"/>
  <c r="G1337" i="2" s="1"/>
  <c r="D1337" i="2"/>
  <c r="H1337" i="2" s="1"/>
  <c r="A1340" i="2"/>
  <c r="K1340" i="2" s="1"/>
  <c r="B1339" i="2"/>
  <c r="E1333" i="3"/>
  <c r="B1333" i="3" s="1"/>
  <c r="C1333" i="3" s="1"/>
  <c r="J1333" i="3" s="1"/>
  <c r="D1333" i="3"/>
  <c r="H1331" i="3"/>
  <c r="M1331" i="3" s="1"/>
  <c r="N1331" i="3" s="1"/>
  <c r="O1331" i="3" s="1"/>
  <c r="I1332" i="3"/>
  <c r="F1332" i="3"/>
  <c r="C1332" i="3"/>
  <c r="J1332" i="3" s="1"/>
  <c r="G1332" i="3"/>
  <c r="D1338" i="2" l="1"/>
  <c r="A1341" i="2"/>
  <c r="B1340" i="2"/>
  <c r="L1338" i="3"/>
  <c r="I1337" i="2"/>
  <c r="L1337" i="2" s="1"/>
  <c r="A1335" i="3" s="1"/>
  <c r="E1339" i="2"/>
  <c r="F1339" i="2" s="1"/>
  <c r="C1339" i="2"/>
  <c r="G1338" i="2" s="1"/>
  <c r="G1333" i="3"/>
  <c r="I1333" i="3"/>
  <c r="F1333" i="3"/>
  <c r="E1334" i="3"/>
  <c r="B1334" i="3" s="1"/>
  <c r="D1334" i="3"/>
  <c r="H1332" i="3"/>
  <c r="M1332" i="3" s="1"/>
  <c r="N1332" i="3" s="1"/>
  <c r="O1332" i="3" s="1"/>
  <c r="L1339" i="3" l="1"/>
  <c r="K1341" i="2"/>
  <c r="H1338" i="2"/>
  <c r="I1338" i="2" s="1"/>
  <c r="L1338" i="2" s="1"/>
  <c r="A1336" i="3" s="1"/>
  <c r="D1339" i="2"/>
  <c r="E1340" i="2"/>
  <c r="F1340" i="2" s="1"/>
  <c r="C1340" i="2"/>
  <c r="G1339" i="2" s="1"/>
  <c r="B1341" i="2"/>
  <c r="A1342" i="2"/>
  <c r="K1342" i="2" s="1"/>
  <c r="H1333" i="3"/>
  <c r="M1333" i="3" s="1"/>
  <c r="N1333" i="3" s="1"/>
  <c r="O1333" i="3" s="1"/>
  <c r="E1335" i="3"/>
  <c r="B1335" i="3" s="1"/>
  <c r="G1335" i="3" s="1"/>
  <c r="D1335" i="3"/>
  <c r="C1334" i="3"/>
  <c r="J1334" i="3" s="1"/>
  <c r="F1334" i="3"/>
  <c r="I1334" i="3"/>
  <c r="G1334" i="3"/>
  <c r="L1340" i="3" l="1"/>
  <c r="H1339" i="2"/>
  <c r="I1339" i="2" s="1"/>
  <c r="L1339" i="2" s="1"/>
  <c r="A1337" i="3" s="1"/>
  <c r="D1340" i="2"/>
  <c r="B1342" i="2"/>
  <c r="A1343" i="2"/>
  <c r="K1343" i="2" s="1"/>
  <c r="C1341" i="2"/>
  <c r="G1340" i="2" s="1"/>
  <c r="E1341" i="2"/>
  <c r="F1341" i="2" s="1"/>
  <c r="F1335" i="3"/>
  <c r="H1335" i="3" s="1"/>
  <c r="C1335" i="3"/>
  <c r="J1335" i="3" s="1"/>
  <c r="I1335" i="3"/>
  <c r="E1336" i="3"/>
  <c r="B1336" i="3" s="1"/>
  <c r="D1336" i="3"/>
  <c r="H1334" i="3"/>
  <c r="M1334" i="3" s="1"/>
  <c r="N1334" i="3" s="1"/>
  <c r="O1334" i="3" s="1"/>
  <c r="H1340" i="2" l="1"/>
  <c r="I1340" i="2" s="1"/>
  <c r="L1340" i="2" s="1"/>
  <c r="A1338" i="3" s="1"/>
  <c r="A1344" i="2"/>
  <c r="K1344" i="2" s="1"/>
  <c r="B1343" i="2"/>
  <c r="L1341" i="3"/>
  <c r="D1341" i="2"/>
  <c r="C1342" i="2"/>
  <c r="G1341" i="2" s="1"/>
  <c r="E1342" i="2"/>
  <c r="F1342" i="2" s="1"/>
  <c r="M1335" i="3"/>
  <c r="N1335" i="3" s="1"/>
  <c r="O1335" i="3" s="1"/>
  <c r="E1337" i="3"/>
  <c r="B1337" i="3" s="1"/>
  <c r="D1337" i="3"/>
  <c r="F1336" i="3"/>
  <c r="I1336" i="3"/>
  <c r="C1336" i="3"/>
  <c r="J1336" i="3" s="1"/>
  <c r="G1336" i="3"/>
  <c r="L1342" i="3" l="1"/>
  <c r="H1341" i="2"/>
  <c r="I1341" i="2" s="1"/>
  <c r="L1341" i="2" s="1"/>
  <c r="A1339" i="3" s="1"/>
  <c r="D1342" i="2"/>
  <c r="H1342" i="2" s="1"/>
  <c r="C1343" i="2"/>
  <c r="G1342" i="2" s="1"/>
  <c r="E1343" i="2"/>
  <c r="F1343" i="2" s="1"/>
  <c r="B1344" i="2"/>
  <c r="A1345" i="2"/>
  <c r="K1345" i="2" s="1"/>
  <c r="E1338" i="3"/>
  <c r="B1338" i="3" s="1"/>
  <c r="D1338" i="3"/>
  <c r="H1336" i="3"/>
  <c r="M1336" i="3" s="1"/>
  <c r="N1336" i="3" s="1"/>
  <c r="O1336" i="3" s="1"/>
  <c r="G1337" i="3"/>
  <c r="F1337" i="3"/>
  <c r="I1337" i="3"/>
  <c r="C1337" i="3"/>
  <c r="J1337" i="3" s="1"/>
  <c r="I1342" i="2" l="1"/>
  <c r="L1342" i="2" s="1"/>
  <c r="A1340" i="3" s="1"/>
  <c r="D1343" i="2"/>
  <c r="C1344" i="2"/>
  <c r="G1343" i="2" s="1"/>
  <c r="E1344" i="2"/>
  <c r="F1344" i="2" s="1"/>
  <c r="B1345" i="2"/>
  <c r="A1346" i="2"/>
  <c r="L1343" i="3"/>
  <c r="E1339" i="3"/>
  <c r="B1339" i="3" s="1"/>
  <c r="D1339" i="3"/>
  <c r="H1337" i="3"/>
  <c r="M1337" i="3" s="1"/>
  <c r="N1337" i="3" s="1"/>
  <c r="O1337" i="3" s="1"/>
  <c r="I1338" i="3"/>
  <c r="C1338" i="3"/>
  <c r="J1338" i="3" s="1"/>
  <c r="F1338" i="3"/>
  <c r="G1338" i="3"/>
  <c r="L1344" i="3" l="1"/>
  <c r="K1346" i="2"/>
  <c r="H1343" i="2"/>
  <c r="I1343" i="2" s="1"/>
  <c r="L1343" i="2" s="1"/>
  <c r="A1341" i="3" s="1"/>
  <c r="C1345" i="2"/>
  <c r="G1344" i="2" s="1"/>
  <c r="E1345" i="2"/>
  <c r="F1345" i="2" s="1"/>
  <c r="D1344" i="2"/>
  <c r="B1346" i="2"/>
  <c r="A1347" i="2"/>
  <c r="E1340" i="3"/>
  <c r="B1340" i="3" s="1"/>
  <c r="I1340" i="3" s="1"/>
  <c r="D1340" i="3"/>
  <c r="H1338" i="3"/>
  <c r="M1338" i="3" s="1"/>
  <c r="N1338" i="3" s="1"/>
  <c r="O1338" i="3" s="1"/>
  <c r="F1339" i="3"/>
  <c r="C1339" i="3"/>
  <c r="J1339" i="3" s="1"/>
  <c r="I1339" i="3"/>
  <c r="G1339" i="3"/>
  <c r="L1345" i="3" l="1"/>
  <c r="K1347" i="2"/>
  <c r="H1344" i="2"/>
  <c r="I1344" i="2" s="1"/>
  <c r="L1344" i="2" s="1"/>
  <c r="A1342" i="3" s="1"/>
  <c r="D1345" i="2"/>
  <c r="A1348" i="2"/>
  <c r="B1347" i="2"/>
  <c r="E1346" i="2"/>
  <c r="F1346" i="2" s="1"/>
  <c r="C1346" i="2"/>
  <c r="G1345" i="2" s="1"/>
  <c r="F1340" i="3"/>
  <c r="G1340" i="3"/>
  <c r="C1340" i="3"/>
  <c r="J1340" i="3" s="1"/>
  <c r="E1341" i="3"/>
  <c r="B1341" i="3" s="1"/>
  <c r="D1341" i="3"/>
  <c r="H1339" i="3"/>
  <c r="M1339" i="3" s="1"/>
  <c r="N1339" i="3" s="1"/>
  <c r="O1339" i="3" s="1"/>
  <c r="L1346" i="3" l="1"/>
  <c r="K1348" i="2"/>
  <c r="H1345" i="2"/>
  <c r="I1345" i="2" s="1"/>
  <c r="L1345" i="2" s="1"/>
  <c r="A1343" i="3" s="1"/>
  <c r="C1347" i="2"/>
  <c r="G1346" i="2" s="1"/>
  <c r="E1347" i="2"/>
  <c r="F1347" i="2" s="1"/>
  <c r="D1346" i="2"/>
  <c r="H1346" i="2" s="1"/>
  <c r="A1349" i="2"/>
  <c r="B1348" i="2"/>
  <c r="H1340" i="3"/>
  <c r="M1340" i="3" s="1"/>
  <c r="N1340" i="3" s="1"/>
  <c r="O1340" i="3" s="1"/>
  <c r="E1342" i="3"/>
  <c r="B1342" i="3" s="1"/>
  <c r="D1342" i="3"/>
  <c r="F1341" i="3"/>
  <c r="C1341" i="3"/>
  <c r="J1341" i="3" s="1"/>
  <c r="G1341" i="3"/>
  <c r="I1341" i="3"/>
  <c r="L1347" i="3" l="1"/>
  <c r="K1349" i="2"/>
  <c r="D1347" i="2"/>
  <c r="A1350" i="2"/>
  <c r="K1350" i="2" s="1"/>
  <c r="B1349" i="2"/>
  <c r="E1348" i="2"/>
  <c r="F1348" i="2" s="1"/>
  <c r="C1348" i="2"/>
  <c r="G1347" i="2" s="1"/>
  <c r="I1346" i="2"/>
  <c r="L1346" i="2" s="1"/>
  <c r="A1344" i="3" s="1"/>
  <c r="E1343" i="3"/>
  <c r="B1343" i="3" s="1"/>
  <c r="D1343" i="3"/>
  <c r="H1341" i="3"/>
  <c r="M1341" i="3" s="1"/>
  <c r="N1341" i="3" s="1"/>
  <c r="O1341" i="3" s="1"/>
  <c r="G1342" i="3"/>
  <c r="C1342" i="3"/>
  <c r="J1342" i="3" s="1"/>
  <c r="F1342" i="3"/>
  <c r="I1342" i="3"/>
  <c r="L1348" i="3" l="1"/>
  <c r="H1347" i="2"/>
  <c r="I1347" i="2" s="1"/>
  <c r="L1347" i="2" s="1"/>
  <c r="A1345" i="3" s="1"/>
  <c r="C1349" i="2"/>
  <c r="G1348" i="2" s="1"/>
  <c r="E1349" i="2"/>
  <c r="F1349" i="2" s="1"/>
  <c r="D1348" i="2"/>
  <c r="B1350" i="2"/>
  <c r="A1351" i="2"/>
  <c r="E1344" i="3"/>
  <c r="B1344" i="3" s="1"/>
  <c r="D1344" i="3"/>
  <c r="H1342" i="3"/>
  <c r="M1342" i="3" s="1"/>
  <c r="N1342" i="3" s="1"/>
  <c r="O1342" i="3" s="1"/>
  <c r="G1343" i="3"/>
  <c r="F1343" i="3"/>
  <c r="C1343" i="3"/>
  <c r="J1343" i="3" s="1"/>
  <c r="I1343" i="3"/>
  <c r="L1349" i="3" l="1"/>
  <c r="K1351" i="2"/>
  <c r="H1348" i="2"/>
  <c r="I1348" i="2" s="1"/>
  <c r="L1348" i="2" s="1"/>
  <c r="A1346" i="3" s="1"/>
  <c r="D1349" i="2"/>
  <c r="A1352" i="2"/>
  <c r="B1351" i="2"/>
  <c r="E1350" i="2"/>
  <c r="F1350" i="2" s="1"/>
  <c r="C1350" i="2"/>
  <c r="G1349" i="2" s="1"/>
  <c r="E1345" i="3"/>
  <c r="B1345" i="3" s="1"/>
  <c r="D1345" i="3"/>
  <c r="H1343" i="3"/>
  <c r="M1343" i="3" s="1"/>
  <c r="N1343" i="3" s="1"/>
  <c r="O1343" i="3" s="1"/>
  <c r="C1344" i="3"/>
  <c r="J1344" i="3" s="1"/>
  <c r="G1344" i="3"/>
  <c r="I1344" i="3"/>
  <c r="F1344" i="3"/>
  <c r="L1350" i="3" l="1"/>
  <c r="K1352" i="2"/>
  <c r="H1349" i="2"/>
  <c r="I1349" i="2" s="1"/>
  <c r="L1349" i="2" s="1"/>
  <c r="A1347" i="3" s="1"/>
  <c r="C1351" i="2"/>
  <c r="G1350" i="2" s="1"/>
  <c r="E1351" i="2"/>
  <c r="F1351" i="2" s="1"/>
  <c r="D1350" i="2"/>
  <c r="A1353" i="2"/>
  <c r="K1353" i="2" s="1"/>
  <c r="B1352" i="2"/>
  <c r="E1346" i="3"/>
  <c r="B1346" i="3" s="1"/>
  <c r="D1346" i="3"/>
  <c r="H1344" i="3"/>
  <c r="M1344" i="3" s="1"/>
  <c r="N1344" i="3" s="1"/>
  <c r="O1344" i="3" s="1"/>
  <c r="C1345" i="3"/>
  <c r="J1345" i="3" s="1"/>
  <c r="F1345" i="3"/>
  <c r="I1345" i="3"/>
  <c r="G1345" i="3"/>
  <c r="L1351" i="3" l="1"/>
  <c r="H1350" i="2"/>
  <c r="I1350" i="2" s="1"/>
  <c r="L1350" i="2" s="1"/>
  <c r="A1348" i="3" s="1"/>
  <c r="C1352" i="2"/>
  <c r="G1351" i="2" s="1"/>
  <c r="E1352" i="2"/>
  <c r="F1352" i="2" s="1"/>
  <c r="D1351" i="2"/>
  <c r="H1351" i="2" s="1"/>
  <c r="A1354" i="2"/>
  <c r="B1353" i="2"/>
  <c r="E1347" i="3"/>
  <c r="B1347" i="3" s="1"/>
  <c r="D1347" i="3"/>
  <c r="G1346" i="3"/>
  <c r="F1346" i="3"/>
  <c r="I1346" i="3"/>
  <c r="C1346" i="3"/>
  <c r="J1346" i="3" s="1"/>
  <c r="H1345" i="3"/>
  <c r="M1345" i="3" s="1"/>
  <c r="N1345" i="3" s="1"/>
  <c r="O1345" i="3" s="1"/>
  <c r="L1352" i="3" l="1"/>
  <c r="K1354" i="2"/>
  <c r="I1351" i="2"/>
  <c r="L1351" i="2" s="1"/>
  <c r="A1349" i="3" s="1"/>
  <c r="D1352" i="2"/>
  <c r="E1353" i="2"/>
  <c r="F1353" i="2" s="1"/>
  <c r="C1353" i="2"/>
  <c r="G1352" i="2" s="1"/>
  <c r="A1355" i="2"/>
  <c r="K1355" i="2" s="1"/>
  <c r="B1354" i="2"/>
  <c r="E1348" i="3"/>
  <c r="B1348" i="3" s="1"/>
  <c r="F1348" i="3" s="1"/>
  <c r="D1348" i="3"/>
  <c r="H1346" i="3"/>
  <c r="M1346" i="3" s="1"/>
  <c r="N1346" i="3" s="1"/>
  <c r="O1346" i="3" s="1"/>
  <c r="I1347" i="3"/>
  <c r="F1347" i="3"/>
  <c r="G1347" i="3"/>
  <c r="C1347" i="3"/>
  <c r="J1347" i="3" s="1"/>
  <c r="L1353" i="3" l="1"/>
  <c r="H1352" i="2"/>
  <c r="I1352" i="2" s="1"/>
  <c r="L1352" i="2" s="1"/>
  <c r="A1350" i="3" s="1"/>
  <c r="A1356" i="2"/>
  <c r="B1355" i="2"/>
  <c r="D1353" i="2"/>
  <c r="H1353" i="2" s="1"/>
  <c r="E1354" i="2"/>
  <c r="F1354" i="2" s="1"/>
  <c r="C1354" i="2"/>
  <c r="G1353" i="2" s="1"/>
  <c r="I1348" i="3"/>
  <c r="G1348" i="3"/>
  <c r="H1348" i="3" s="1"/>
  <c r="C1348" i="3"/>
  <c r="J1348" i="3" s="1"/>
  <c r="E1349" i="3"/>
  <c r="B1349" i="3" s="1"/>
  <c r="D1349" i="3"/>
  <c r="H1347" i="3"/>
  <c r="M1347" i="3" s="1"/>
  <c r="N1347" i="3" s="1"/>
  <c r="O1347" i="3" s="1"/>
  <c r="L1354" i="3" l="1"/>
  <c r="K1356" i="2"/>
  <c r="D1354" i="2"/>
  <c r="H1354" i="2" s="1"/>
  <c r="I1354" i="2" s="1"/>
  <c r="I1353" i="2"/>
  <c r="L1353" i="2" s="1"/>
  <c r="A1351" i="3" s="1"/>
  <c r="C1355" i="2"/>
  <c r="G1354" i="2" s="1"/>
  <c r="E1355" i="2"/>
  <c r="F1355" i="2" s="1"/>
  <c r="A1357" i="2"/>
  <c r="B1356" i="2"/>
  <c r="M1348" i="3"/>
  <c r="N1348" i="3" s="1"/>
  <c r="O1348" i="3" s="1"/>
  <c r="E1350" i="3"/>
  <c r="B1350" i="3" s="1"/>
  <c r="D1350" i="3"/>
  <c r="I1349" i="3"/>
  <c r="C1349" i="3"/>
  <c r="J1349" i="3" s="1"/>
  <c r="F1349" i="3"/>
  <c r="G1349" i="3"/>
  <c r="L1355" i="3" l="1"/>
  <c r="K1357" i="2"/>
  <c r="L1354" i="2"/>
  <c r="D1355" i="2"/>
  <c r="H1355" i="2" s="1"/>
  <c r="I1355" i="2" s="1"/>
  <c r="A1358" i="2"/>
  <c r="B1357" i="2"/>
  <c r="C1356" i="2"/>
  <c r="G1355" i="2" s="1"/>
  <c r="E1356" i="2"/>
  <c r="F1356" i="2" s="1"/>
  <c r="E1351" i="3"/>
  <c r="B1351" i="3" s="1"/>
  <c r="C1351" i="3" s="1"/>
  <c r="J1351" i="3" s="1"/>
  <c r="D1351" i="3"/>
  <c r="H1349" i="3"/>
  <c r="M1349" i="3" s="1"/>
  <c r="N1349" i="3" s="1"/>
  <c r="O1349" i="3" s="1"/>
  <c r="G1350" i="3"/>
  <c r="C1350" i="3"/>
  <c r="J1350" i="3" s="1"/>
  <c r="F1350" i="3"/>
  <c r="I1350" i="3"/>
  <c r="A1352" i="3"/>
  <c r="L1355" i="2" l="1"/>
  <c r="A1353" i="3" s="1"/>
  <c r="L1356" i="3"/>
  <c r="K1358" i="2"/>
  <c r="E1357" i="2"/>
  <c r="F1357" i="2" s="1"/>
  <c r="C1357" i="2"/>
  <c r="G1356" i="2" s="1"/>
  <c r="D1356" i="2"/>
  <c r="A1359" i="2"/>
  <c r="B1358" i="2"/>
  <c r="G1351" i="3"/>
  <c r="I1351" i="3"/>
  <c r="E1352" i="3"/>
  <c r="B1352" i="3" s="1"/>
  <c r="D1352" i="3"/>
  <c r="F1351" i="3"/>
  <c r="H1350" i="3"/>
  <c r="M1350" i="3" s="1"/>
  <c r="N1350" i="3" s="1"/>
  <c r="O1350" i="3" s="1"/>
  <c r="L1357" i="3" l="1"/>
  <c r="K1359" i="2"/>
  <c r="H1356" i="2"/>
  <c r="I1356" i="2" s="1"/>
  <c r="L1356" i="2" s="1"/>
  <c r="A1354" i="3" s="1"/>
  <c r="D1357" i="2"/>
  <c r="H1357" i="2" s="1"/>
  <c r="C1358" i="2"/>
  <c r="G1357" i="2" s="1"/>
  <c r="E1358" i="2"/>
  <c r="F1358" i="2" s="1"/>
  <c r="A1360" i="2"/>
  <c r="B1359" i="2"/>
  <c r="H1351" i="3"/>
  <c r="M1351" i="3" s="1"/>
  <c r="N1351" i="3" s="1"/>
  <c r="O1351" i="3" s="1"/>
  <c r="E1353" i="3"/>
  <c r="B1353" i="3" s="1"/>
  <c r="D1353" i="3"/>
  <c r="G1352" i="3"/>
  <c r="C1352" i="3"/>
  <c r="J1352" i="3" s="1"/>
  <c r="I1352" i="3"/>
  <c r="F1352" i="3"/>
  <c r="L1358" i="3" l="1"/>
  <c r="K1360" i="2"/>
  <c r="D1358" i="2"/>
  <c r="E1359" i="2"/>
  <c r="F1359" i="2" s="1"/>
  <c r="C1359" i="2"/>
  <c r="G1358" i="2" s="1"/>
  <c r="A1361" i="2"/>
  <c r="B1360" i="2"/>
  <c r="I1357" i="2"/>
  <c r="L1357" i="2" s="1"/>
  <c r="A1355" i="3" s="1"/>
  <c r="E1354" i="3"/>
  <c r="B1354" i="3" s="1"/>
  <c r="D1354" i="3"/>
  <c r="H1352" i="3"/>
  <c r="M1352" i="3" s="1"/>
  <c r="N1352" i="3" s="1"/>
  <c r="O1352" i="3" s="1"/>
  <c r="F1353" i="3"/>
  <c r="I1353" i="3"/>
  <c r="C1353" i="3"/>
  <c r="J1353" i="3" s="1"/>
  <c r="G1353" i="3"/>
  <c r="L1359" i="3" l="1"/>
  <c r="K1361" i="2"/>
  <c r="H1358" i="2"/>
  <c r="I1358" i="2" s="1"/>
  <c r="L1358" i="2" s="1"/>
  <c r="A1356" i="3" s="1"/>
  <c r="C1360" i="2"/>
  <c r="G1359" i="2" s="1"/>
  <c r="E1360" i="2"/>
  <c r="F1360" i="2" s="1"/>
  <c r="D1359" i="2"/>
  <c r="B1361" i="2"/>
  <c r="A1362" i="2"/>
  <c r="E1355" i="3"/>
  <c r="B1355" i="3" s="1"/>
  <c r="F1355" i="3" s="1"/>
  <c r="D1355" i="3"/>
  <c r="H1353" i="3"/>
  <c r="M1353" i="3" s="1"/>
  <c r="N1353" i="3" s="1"/>
  <c r="O1353" i="3" s="1"/>
  <c r="F1354" i="3"/>
  <c r="I1354" i="3"/>
  <c r="C1354" i="3"/>
  <c r="J1354" i="3" s="1"/>
  <c r="G1354" i="3"/>
  <c r="L1360" i="3" l="1"/>
  <c r="K1362" i="2"/>
  <c r="H1359" i="2"/>
  <c r="I1359" i="2" s="1"/>
  <c r="L1359" i="2" s="1"/>
  <c r="A1357" i="3" s="1"/>
  <c r="D1360" i="2"/>
  <c r="A1363" i="2"/>
  <c r="B1362" i="2"/>
  <c r="C1361" i="2"/>
  <c r="G1360" i="2" s="1"/>
  <c r="E1361" i="2"/>
  <c r="F1361" i="2" s="1"/>
  <c r="I1355" i="3"/>
  <c r="G1355" i="3"/>
  <c r="H1355" i="3" s="1"/>
  <c r="C1355" i="3"/>
  <c r="J1355" i="3" s="1"/>
  <c r="E1356" i="3"/>
  <c r="B1356" i="3" s="1"/>
  <c r="D1356" i="3"/>
  <c r="H1354" i="3"/>
  <c r="M1354" i="3" s="1"/>
  <c r="N1354" i="3" s="1"/>
  <c r="O1354" i="3" s="1"/>
  <c r="L1361" i="3" l="1"/>
  <c r="K1363" i="2"/>
  <c r="H1360" i="2"/>
  <c r="I1360" i="2" s="1"/>
  <c r="L1360" i="2" s="1"/>
  <c r="A1358" i="3" s="1"/>
  <c r="C1362" i="2"/>
  <c r="G1361" i="2" s="1"/>
  <c r="E1362" i="2"/>
  <c r="F1362" i="2" s="1"/>
  <c r="D1361" i="2"/>
  <c r="A1364" i="2"/>
  <c r="B1363" i="2"/>
  <c r="M1355" i="3"/>
  <c r="N1355" i="3" s="1"/>
  <c r="O1355" i="3" s="1"/>
  <c r="E1357" i="3"/>
  <c r="B1357" i="3" s="1"/>
  <c r="C1357" i="3" s="1"/>
  <c r="J1357" i="3" s="1"/>
  <c r="D1357" i="3"/>
  <c r="G1356" i="3"/>
  <c r="F1356" i="3"/>
  <c r="I1356" i="3"/>
  <c r="C1356" i="3"/>
  <c r="J1356" i="3" s="1"/>
  <c r="L1362" i="3" l="1"/>
  <c r="K1364" i="2"/>
  <c r="H1361" i="2"/>
  <c r="I1361" i="2" s="1"/>
  <c r="L1361" i="2" s="1"/>
  <c r="A1359" i="3" s="1"/>
  <c r="D1362" i="2"/>
  <c r="E1363" i="2"/>
  <c r="F1363" i="2" s="1"/>
  <c r="C1363" i="2"/>
  <c r="G1362" i="2" s="1"/>
  <c r="B1364" i="2"/>
  <c r="A1365" i="2"/>
  <c r="F1357" i="3"/>
  <c r="I1357" i="3"/>
  <c r="E1358" i="3"/>
  <c r="B1358" i="3" s="1"/>
  <c r="F1358" i="3" s="1"/>
  <c r="D1358" i="3"/>
  <c r="G1357" i="3"/>
  <c r="H1356" i="3"/>
  <c r="M1356" i="3" s="1"/>
  <c r="N1356" i="3" s="1"/>
  <c r="O1356" i="3" s="1"/>
  <c r="L1363" i="3" l="1"/>
  <c r="K1365" i="2"/>
  <c r="D1363" i="2"/>
  <c r="H1363" i="2" s="1"/>
  <c r="H1362" i="2"/>
  <c r="I1362" i="2" s="1"/>
  <c r="L1362" i="2" s="1"/>
  <c r="A1360" i="3" s="1"/>
  <c r="C1364" i="2"/>
  <c r="G1363" i="2" s="1"/>
  <c r="E1364" i="2"/>
  <c r="F1364" i="2" s="1"/>
  <c r="A1366" i="2"/>
  <c r="K1366" i="2" s="1"/>
  <c r="B1365" i="2"/>
  <c r="H1357" i="3"/>
  <c r="M1357" i="3" s="1"/>
  <c r="N1357" i="3" s="1"/>
  <c r="O1357" i="3" s="1"/>
  <c r="G1358" i="3"/>
  <c r="H1358" i="3" s="1"/>
  <c r="I1358" i="3"/>
  <c r="C1358" i="3"/>
  <c r="J1358" i="3" s="1"/>
  <c r="E1359" i="3"/>
  <c r="B1359" i="3" s="1"/>
  <c r="D1359" i="3"/>
  <c r="L1364" i="3" l="1"/>
  <c r="I1363" i="2"/>
  <c r="L1363" i="2" s="1"/>
  <c r="A1361" i="3" s="1"/>
  <c r="C1365" i="2"/>
  <c r="G1364" i="2" s="1"/>
  <c r="E1365" i="2"/>
  <c r="F1365" i="2" s="1"/>
  <c r="D1364" i="2"/>
  <c r="A1367" i="2"/>
  <c r="B1366" i="2"/>
  <c r="M1358" i="3"/>
  <c r="N1358" i="3" s="1"/>
  <c r="O1358" i="3" s="1"/>
  <c r="E1360" i="3"/>
  <c r="B1360" i="3" s="1"/>
  <c r="D1360" i="3"/>
  <c r="G1359" i="3"/>
  <c r="F1359" i="3"/>
  <c r="C1359" i="3"/>
  <c r="J1359" i="3" s="1"/>
  <c r="I1359" i="3"/>
  <c r="L1365" i="3" l="1"/>
  <c r="K1367" i="2"/>
  <c r="D1365" i="2"/>
  <c r="H1365" i="2" s="1"/>
  <c r="I1365" i="2" s="1"/>
  <c r="H1364" i="2"/>
  <c r="I1364" i="2" s="1"/>
  <c r="L1364" i="2" s="1"/>
  <c r="A1362" i="3" s="1"/>
  <c r="C1366" i="2"/>
  <c r="G1365" i="2" s="1"/>
  <c r="E1366" i="2"/>
  <c r="F1366" i="2" s="1"/>
  <c r="A1368" i="2"/>
  <c r="K1368" i="2" s="1"/>
  <c r="B1367" i="2"/>
  <c r="E1361" i="3"/>
  <c r="B1361" i="3" s="1"/>
  <c r="D1361" i="3"/>
  <c r="H1359" i="3"/>
  <c r="M1359" i="3" s="1"/>
  <c r="N1359" i="3" s="1"/>
  <c r="O1359" i="3" s="1"/>
  <c r="F1360" i="3"/>
  <c r="I1360" i="3"/>
  <c r="G1360" i="3"/>
  <c r="C1360" i="3"/>
  <c r="J1360" i="3" s="1"/>
  <c r="L1366" i="3" l="1"/>
  <c r="L1365" i="2"/>
  <c r="A1363" i="3" s="1"/>
  <c r="C1367" i="2"/>
  <c r="G1366" i="2" s="1"/>
  <c r="E1367" i="2"/>
  <c r="F1367" i="2" s="1"/>
  <c r="B1368" i="2"/>
  <c r="A1369" i="2"/>
  <c r="K1369" i="2" s="1"/>
  <c r="D1366" i="2"/>
  <c r="E1362" i="3"/>
  <c r="B1362" i="3" s="1"/>
  <c r="I1362" i="3" s="1"/>
  <c r="D1362" i="3"/>
  <c r="H1360" i="3"/>
  <c r="M1360" i="3" s="1"/>
  <c r="N1360" i="3" s="1"/>
  <c r="O1360" i="3" s="1"/>
  <c r="C1361" i="3"/>
  <c r="J1361" i="3" s="1"/>
  <c r="F1361" i="3"/>
  <c r="I1361" i="3"/>
  <c r="G1361" i="3"/>
  <c r="L1367" i="3" l="1"/>
  <c r="D1367" i="2"/>
  <c r="H1367" i="2" s="1"/>
  <c r="I1367" i="2" s="1"/>
  <c r="H1366" i="2"/>
  <c r="I1366" i="2" s="1"/>
  <c r="L1366" i="2" s="1"/>
  <c r="A1364" i="3" s="1"/>
  <c r="E1368" i="2"/>
  <c r="F1368" i="2" s="1"/>
  <c r="C1368" i="2"/>
  <c r="G1367" i="2" s="1"/>
  <c r="A1370" i="2"/>
  <c r="B1369" i="2"/>
  <c r="F1362" i="3"/>
  <c r="C1362" i="3"/>
  <c r="J1362" i="3" s="1"/>
  <c r="G1362" i="3"/>
  <c r="E1363" i="3"/>
  <c r="B1363" i="3" s="1"/>
  <c r="D1363" i="3"/>
  <c r="H1361" i="3"/>
  <c r="M1361" i="3" s="1"/>
  <c r="N1361" i="3" s="1"/>
  <c r="O1361" i="3" s="1"/>
  <c r="L1368" i="3" l="1"/>
  <c r="K1370" i="2"/>
  <c r="L1367" i="2"/>
  <c r="A1365" i="3" s="1"/>
  <c r="A1371" i="2"/>
  <c r="K1371" i="2" s="1"/>
  <c r="B1370" i="2"/>
  <c r="D1368" i="2"/>
  <c r="E1369" i="2"/>
  <c r="F1369" i="2" s="1"/>
  <c r="C1369" i="2"/>
  <c r="G1368" i="2" s="1"/>
  <c r="H1362" i="3"/>
  <c r="M1362" i="3" s="1"/>
  <c r="N1362" i="3" s="1"/>
  <c r="O1362" i="3" s="1"/>
  <c r="E1364" i="3"/>
  <c r="B1364" i="3" s="1"/>
  <c r="I1364" i="3" s="1"/>
  <c r="D1364" i="3"/>
  <c r="F1363" i="3"/>
  <c r="I1363" i="3"/>
  <c r="G1363" i="3"/>
  <c r="C1363" i="3"/>
  <c r="J1363" i="3" s="1"/>
  <c r="L1369" i="3" l="1"/>
  <c r="H1368" i="2"/>
  <c r="I1368" i="2" s="1"/>
  <c r="L1368" i="2" s="1"/>
  <c r="A1366" i="3" s="1"/>
  <c r="D1369" i="2"/>
  <c r="H1369" i="2" s="1"/>
  <c r="E1370" i="2"/>
  <c r="F1370" i="2" s="1"/>
  <c r="C1370" i="2"/>
  <c r="G1369" i="2" s="1"/>
  <c r="B1371" i="2"/>
  <c r="A1372" i="2"/>
  <c r="F1364" i="3"/>
  <c r="G1364" i="3"/>
  <c r="E1365" i="3"/>
  <c r="B1365" i="3" s="1"/>
  <c r="C1365" i="3" s="1"/>
  <c r="J1365" i="3" s="1"/>
  <c r="D1365" i="3"/>
  <c r="C1364" i="3"/>
  <c r="J1364" i="3" s="1"/>
  <c r="H1363" i="3"/>
  <c r="M1363" i="3" s="1"/>
  <c r="N1363" i="3" s="1"/>
  <c r="O1363" i="3" s="1"/>
  <c r="L1370" i="3" l="1"/>
  <c r="K1372" i="2"/>
  <c r="D1370" i="2"/>
  <c r="H1370" i="2" s="1"/>
  <c r="B1372" i="2"/>
  <c r="A1373" i="2"/>
  <c r="C1371" i="2"/>
  <c r="G1370" i="2" s="1"/>
  <c r="E1371" i="2"/>
  <c r="F1371" i="2" s="1"/>
  <c r="I1369" i="2"/>
  <c r="L1369" i="2" s="1"/>
  <c r="A1367" i="3" s="1"/>
  <c r="H1364" i="3"/>
  <c r="M1364" i="3" s="1"/>
  <c r="N1364" i="3" s="1"/>
  <c r="O1364" i="3" s="1"/>
  <c r="G1365" i="3"/>
  <c r="I1365" i="3"/>
  <c r="F1365" i="3"/>
  <c r="E1366" i="3"/>
  <c r="B1366" i="3" s="1"/>
  <c r="D1366" i="3"/>
  <c r="L1371" i="3" l="1"/>
  <c r="K1373" i="2"/>
  <c r="A1374" i="2"/>
  <c r="K1374" i="2" s="1"/>
  <c r="B1373" i="2"/>
  <c r="D1371" i="2"/>
  <c r="E1372" i="2"/>
  <c r="F1372" i="2" s="1"/>
  <c r="C1372" i="2"/>
  <c r="G1371" i="2" s="1"/>
  <c r="I1370" i="2"/>
  <c r="L1370" i="2" s="1"/>
  <c r="A1368" i="3" s="1"/>
  <c r="H1365" i="3"/>
  <c r="M1365" i="3" s="1"/>
  <c r="N1365" i="3" s="1"/>
  <c r="O1365" i="3" s="1"/>
  <c r="E1367" i="3"/>
  <c r="B1367" i="3" s="1"/>
  <c r="C1367" i="3" s="1"/>
  <c r="J1367" i="3" s="1"/>
  <c r="D1367" i="3"/>
  <c r="C1366" i="3"/>
  <c r="J1366" i="3" s="1"/>
  <c r="F1366" i="3"/>
  <c r="I1366" i="3"/>
  <c r="G1366" i="3"/>
  <c r="L1372" i="3" l="1"/>
  <c r="H1371" i="2"/>
  <c r="I1371" i="2" s="1"/>
  <c r="L1371" i="2" s="1"/>
  <c r="A1369" i="3" s="1"/>
  <c r="D1372" i="2"/>
  <c r="H1372" i="2" s="1"/>
  <c r="E1373" i="2"/>
  <c r="F1373" i="2" s="1"/>
  <c r="C1373" i="2"/>
  <c r="G1372" i="2" s="1"/>
  <c r="B1374" i="2"/>
  <c r="A1375" i="2"/>
  <c r="I1367" i="3"/>
  <c r="F1367" i="3"/>
  <c r="G1367" i="3"/>
  <c r="E1368" i="3"/>
  <c r="B1368" i="3" s="1"/>
  <c r="I1368" i="3" s="1"/>
  <c r="D1368" i="3"/>
  <c r="H1366" i="3"/>
  <c r="M1366" i="3" s="1"/>
  <c r="N1366" i="3" s="1"/>
  <c r="O1366" i="3" s="1"/>
  <c r="L1373" i="3" l="1"/>
  <c r="K1375" i="2"/>
  <c r="I1372" i="2"/>
  <c r="L1372" i="2" s="1"/>
  <c r="A1370" i="3" s="1"/>
  <c r="B1375" i="2"/>
  <c r="A1376" i="2"/>
  <c r="C1374" i="2"/>
  <c r="G1373" i="2" s="1"/>
  <c r="E1374" i="2"/>
  <c r="F1374" i="2" s="1"/>
  <c r="D1373" i="2"/>
  <c r="H1367" i="3"/>
  <c r="M1367" i="3" s="1"/>
  <c r="N1367" i="3" s="1"/>
  <c r="O1367" i="3" s="1"/>
  <c r="G1368" i="3"/>
  <c r="F1368" i="3"/>
  <c r="C1368" i="3"/>
  <c r="J1368" i="3" s="1"/>
  <c r="E1369" i="3"/>
  <c r="B1369" i="3" s="1"/>
  <c r="D1369" i="3"/>
  <c r="L1374" i="3" l="1"/>
  <c r="K1376" i="2"/>
  <c r="H1373" i="2"/>
  <c r="I1373" i="2" s="1"/>
  <c r="L1373" i="2" s="1"/>
  <c r="A1371" i="3" s="1"/>
  <c r="A1377" i="2"/>
  <c r="K1377" i="2" s="1"/>
  <c r="B1376" i="2"/>
  <c r="D1374" i="2"/>
  <c r="H1374" i="2" s="1"/>
  <c r="E1375" i="2"/>
  <c r="F1375" i="2" s="1"/>
  <c r="C1375" i="2"/>
  <c r="G1374" i="2" s="1"/>
  <c r="H1368" i="3"/>
  <c r="M1368" i="3" s="1"/>
  <c r="N1368" i="3" s="1"/>
  <c r="O1368" i="3" s="1"/>
  <c r="E1370" i="3"/>
  <c r="B1370" i="3" s="1"/>
  <c r="D1370" i="3"/>
  <c r="I1369" i="3"/>
  <c r="G1369" i="3"/>
  <c r="F1369" i="3"/>
  <c r="C1369" i="3"/>
  <c r="J1369" i="3" s="1"/>
  <c r="L1375" i="3" l="1"/>
  <c r="D1375" i="2"/>
  <c r="I1374" i="2"/>
  <c r="L1374" i="2" s="1"/>
  <c r="A1372" i="3" s="1"/>
  <c r="E1376" i="2"/>
  <c r="F1376" i="2" s="1"/>
  <c r="C1376" i="2"/>
  <c r="G1375" i="2" s="1"/>
  <c r="A1378" i="2"/>
  <c r="K1378" i="2" s="1"/>
  <c r="B1377" i="2"/>
  <c r="E1371" i="3"/>
  <c r="B1371" i="3" s="1"/>
  <c r="G1371" i="3" s="1"/>
  <c r="D1371" i="3"/>
  <c r="H1369" i="3"/>
  <c r="M1369" i="3" s="1"/>
  <c r="N1369" i="3" s="1"/>
  <c r="O1369" i="3" s="1"/>
  <c r="I1370" i="3"/>
  <c r="C1370" i="3"/>
  <c r="J1370" i="3" s="1"/>
  <c r="G1370" i="3"/>
  <c r="F1370" i="3"/>
  <c r="L1376" i="3" l="1"/>
  <c r="H1375" i="2"/>
  <c r="I1375" i="2" s="1"/>
  <c r="L1375" i="2" s="1"/>
  <c r="A1373" i="3" s="1"/>
  <c r="E1377" i="2"/>
  <c r="F1377" i="2" s="1"/>
  <c r="C1377" i="2"/>
  <c r="G1376" i="2" s="1"/>
  <c r="A1379" i="2"/>
  <c r="K1379" i="2" s="1"/>
  <c r="B1378" i="2"/>
  <c r="D1376" i="2"/>
  <c r="F1371" i="3"/>
  <c r="H1371" i="3" s="1"/>
  <c r="I1371" i="3"/>
  <c r="C1371" i="3"/>
  <c r="J1371" i="3" s="1"/>
  <c r="E1372" i="3"/>
  <c r="B1372" i="3" s="1"/>
  <c r="C1372" i="3" s="1"/>
  <c r="J1372" i="3" s="1"/>
  <c r="D1372" i="3"/>
  <c r="H1370" i="3"/>
  <c r="M1370" i="3" s="1"/>
  <c r="N1370" i="3" s="1"/>
  <c r="O1370" i="3" s="1"/>
  <c r="L1377" i="3" l="1"/>
  <c r="H1376" i="2"/>
  <c r="I1376" i="2" s="1"/>
  <c r="L1376" i="2" s="1"/>
  <c r="A1374" i="3" s="1"/>
  <c r="B1379" i="2"/>
  <c r="A1380" i="2"/>
  <c r="D1377" i="2"/>
  <c r="E1378" i="2"/>
  <c r="F1378" i="2" s="1"/>
  <c r="C1378" i="2"/>
  <c r="G1377" i="2" s="1"/>
  <c r="I1372" i="3"/>
  <c r="M1371" i="3"/>
  <c r="N1371" i="3" s="1"/>
  <c r="O1371" i="3" s="1"/>
  <c r="F1372" i="3"/>
  <c r="G1372" i="3"/>
  <c r="E1373" i="3"/>
  <c r="B1373" i="3" s="1"/>
  <c r="F1373" i="3" s="1"/>
  <c r="D1373" i="3"/>
  <c r="L1378" i="3" l="1"/>
  <c r="K1380" i="2"/>
  <c r="H1377" i="2"/>
  <c r="I1377" i="2" s="1"/>
  <c r="L1377" i="2" s="1"/>
  <c r="A1375" i="3" s="1"/>
  <c r="D1378" i="2"/>
  <c r="B1380" i="2"/>
  <c r="A1381" i="2"/>
  <c r="E1379" i="2"/>
  <c r="F1379" i="2" s="1"/>
  <c r="C1379" i="2"/>
  <c r="G1378" i="2" s="1"/>
  <c r="H1372" i="3"/>
  <c r="M1372" i="3" s="1"/>
  <c r="N1372" i="3" s="1"/>
  <c r="O1372" i="3" s="1"/>
  <c r="C1373" i="3"/>
  <c r="J1373" i="3" s="1"/>
  <c r="G1373" i="3"/>
  <c r="H1373" i="3" s="1"/>
  <c r="I1373" i="3"/>
  <c r="E1374" i="3"/>
  <c r="B1374" i="3" s="1"/>
  <c r="D1374" i="3"/>
  <c r="L1379" i="3" l="1"/>
  <c r="K1381" i="2"/>
  <c r="H1378" i="2"/>
  <c r="I1378" i="2" s="1"/>
  <c r="L1378" i="2" s="1"/>
  <c r="A1376" i="3" s="1"/>
  <c r="A1382" i="2"/>
  <c r="K1382" i="2" s="1"/>
  <c r="B1381" i="2"/>
  <c r="D1379" i="2"/>
  <c r="C1380" i="2"/>
  <c r="G1379" i="2" s="1"/>
  <c r="E1380" i="2"/>
  <c r="F1380" i="2" s="1"/>
  <c r="M1373" i="3"/>
  <c r="N1373" i="3" s="1"/>
  <c r="O1373" i="3" s="1"/>
  <c r="E1375" i="3"/>
  <c r="B1375" i="3" s="1"/>
  <c r="F1375" i="3" s="1"/>
  <c r="D1375" i="3"/>
  <c r="I1374" i="3"/>
  <c r="G1374" i="3"/>
  <c r="C1374" i="3"/>
  <c r="J1374" i="3" s="1"/>
  <c r="F1374" i="3"/>
  <c r="L1380" i="3" l="1"/>
  <c r="H1379" i="2"/>
  <c r="I1379" i="2" s="1"/>
  <c r="L1379" i="2" s="1"/>
  <c r="A1377" i="3" s="1"/>
  <c r="C1381" i="2"/>
  <c r="G1380" i="2" s="1"/>
  <c r="E1381" i="2"/>
  <c r="F1381" i="2" s="1"/>
  <c r="D1380" i="2"/>
  <c r="B1382" i="2"/>
  <c r="A1383" i="2"/>
  <c r="C1375" i="3"/>
  <c r="J1375" i="3" s="1"/>
  <c r="I1375" i="3"/>
  <c r="H1374" i="3"/>
  <c r="M1374" i="3" s="1"/>
  <c r="N1374" i="3" s="1"/>
  <c r="O1374" i="3" s="1"/>
  <c r="G1375" i="3"/>
  <c r="H1375" i="3" s="1"/>
  <c r="E1376" i="3"/>
  <c r="B1376" i="3" s="1"/>
  <c r="D1376" i="3"/>
  <c r="L1381" i="3" l="1"/>
  <c r="K1383" i="2"/>
  <c r="H1380" i="2"/>
  <c r="I1380" i="2" s="1"/>
  <c r="L1380" i="2" s="1"/>
  <c r="A1378" i="3" s="1"/>
  <c r="D1381" i="2"/>
  <c r="A1384" i="2"/>
  <c r="B1383" i="2"/>
  <c r="C1382" i="2"/>
  <c r="G1381" i="2" s="1"/>
  <c r="E1382" i="2"/>
  <c r="F1382" i="2" s="1"/>
  <c r="M1375" i="3"/>
  <c r="N1375" i="3" s="1"/>
  <c r="O1375" i="3" s="1"/>
  <c r="E1377" i="3"/>
  <c r="B1377" i="3" s="1"/>
  <c r="D1377" i="3"/>
  <c r="G1376" i="3"/>
  <c r="F1376" i="3"/>
  <c r="I1376" i="3"/>
  <c r="C1376" i="3"/>
  <c r="J1376" i="3" s="1"/>
  <c r="L1382" i="3" l="1"/>
  <c r="K1384" i="2"/>
  <c r="H1381" i="2"/>
  <c r="I1381" i="2" s="1"/>
  <c r="L1381" i="2" s="1"/>
  <c r="A1379" i="3" s="1"/>
  <c r="E1383" i="2"/>
  <c r="F1383" i="2" s="1"/>
  <c r="C1383" i="2"/>
  <c r="G1382" i="2" s="1"/>
  <c r="D1382" i="2"/>
  <c r="B1384" i="2"/>
  <c r="A1385" i="2"/>
  <c r="K1385" i="2" s="1"/>
  <c r="E1378" i="3"/>
  <c r="B1378" i="3" s="1"/>
  <c r="F1378" i="3" s="1"/>
  <c r="D1378" i="3"/>
  <c r="H1376" i="3"/>
  <c r="M1376" i="3" s="1"/>
  <c r="N1376" i="3" s="1"/>
  <c r="O1376" i="3" s="1"/>
  <c r="C1377" i="3"/>
  <c r="J1377" i="3" s="1"/>
  <c r="G1377" i="3"/>
  <c r="I1377" i="3"/>
  <c r="F1377" i="3"/>
  <c r="L1383" i="3" l="1"/>
  <c r="H1382" i="2"/>
  <c r="I1382" i="2" s="1"/>
  <c r="L1382" i="2" s="1"/>
  <c r="A1380" i="3" s="1"/>
  <c r="D1383" i="2"/>
  <c r="B1385" i="2"/>
  <c r="A1386" i="2"/>
  <c r="K1386" i="2" s="1"/>
  <c r="E1384" i="2"/>
  <c r="F1384" i="2" s="1"/>
  <c r="C1384" i="2"/>
  <c r="G1383" i="2" s="1"/>
  <c r="I1378" i="3"/>
  <c r="G1378" i="3"/>
  <c r="H1378" i="3" s="1"/>
  <c r="C1378" i="3"/>
  <c r="J1378" i="3" s="1"/>
  <c r="E1379" i="3"/>
  <c r="B1379" i="3" s="1"/>
  <c r="D1379" i="3"/>
  <c r="H1377" i="3"/>
  <c r="M1377" i="3" s="1"/>
  <c r="N1377" i="3" s="1"/>
  <c r="O1377" i="3" s="1"/>
  <c r="L1384" i="3" l="1"/>
  <c r="H1383" i="2"/>
  <c r="I1383" i="2" s="1"/>
  <c r="L1383" i="2" s="1"/>
  <c r="B1386" i="2"/>
  <c r="A1387" i="2"/>
  <c r="D1384" i="2"/>
  <c r="H1384" i="2" s="1"/>
  <c r="C1385" i="2"/>
  <c r="G1384" i="2" s="1"/>
  <c r="E1385" i="2"/>
  <c r="F1385" i="2" s="1"/>
  <c r="M1378" i="3"/>
  <c r="N1378" i="3" s="1"/>
  <c r="O1378" i="3" s="1"/>
  <c r="E1380" i="3"/>
  <c r="B1380" i="3" s="1"/>
  <c r="D1380" i="3"/>
  <c r="I1379" i="3"/>
  <c r="F1379" i="3"/>
  <c r="C1379" i="3"/>
  <c r="J1379" i="3" s="1"/>
  <c r="G1379" i="3"/>
  <c r="L1385" i="3" l="1"/>
  <c r="K1387" i="2"/>
  <c r="I1384" i="2"/>
  <c r="L1384" i="2" s="1"/>
  <c r="D1385" i="2"/>
  <c r="A1388" i="2"/>
  <c r="B1387" i="2"/>
  <c r="E1386" i="2"/>
  <c r="F1386" i="2" s="1"/>
  <c r="C1386" i="2"/>
  <c r="G1385" i="2" s="1"/>
  <c r="A1381" i="3"/>
  <c r="E1381" i="3" s="1"/>
  <c r="B1381" i="3" s="1"/>
  <c r="H1379" i="3"/>
  <c r="M1379" i="3" s="1"/>
  <c r="N1379" i="3" s="1"/>
  <c r="O1379" i="3" s="1"/>
  <c r="C1380" i="3"/>
  <c r="J1380" i="3" s="1"/>
  <c r="I1380" i="3"/>
  <c r="F1380" i="3"/>
  <c r="G1380" i="3"/>
  <c r="L1386" i="3" l="1"/>
  <c r="K1388" i="2"/>
  <c r="H1385" i="2"/>
  <c r="I1385" i="2" s="1"/>
  <c r="L1385" i="2" s="1"/>
  <c r="A1383" i="3" s="1"/>
  <c r="D1386" i="2"/>
  <c r="H1386" i="2" s="1"/>
  <c r="B1388" i="2"/>
  <c r="A1389" i="2"/>
  <c r="C1387" i="2"/>
  <c r="G1386" i="2" s="1"/>
  <c r="E1387" i="2"/>
  <c r="F1387" i="2" s="1"/>
  <c r="A1382" i="3"/>
  <c r="D1382" i="3" s="1"/>
  <c r="D1381" i="3"/>
  <c r="H1380" i="3"/>
  <c r="M1380" i="3" s="1"/>
  <c r="N1380" i="3" s="1"/>
  <c r="O1380" i="3" s="1"/>
  <c r="F1381" i="3"/>
  <c r="G1381" i="3"/>
  <c r="C1381" i="3"/>
  <c r="J1381" i="3" s="1"/>
  <c r="I1381" i="3"/>
  <c r="L1387" i="3" l="1"/>
  <c r="K1389" i="2"/>
  <c r="B1389" i="2"/>
  <c r="A1390" i="2"/>
  <c r="K1390" i="2" s="1"/>
  <c r="E1388" i="2"/>
  <c r="F1388" i="2" s="1"/>
  <c r="C1388" i="2"/>
  <c r="G1387" i="2" s="1"/>
  <c r="D1387" i="2"/>
  <c r="I1386" i="2"/>
  <c r="L1386" i="2" s="1"/>
  <c r="A1384" i="3" s="1"/>
  <c r="E1382" i="3"/>
  <c r="B1382" i="3" s="1"/>
  <c r="G1382" i="3" s="1"/>
  <c r="E1383" i="3"/>
  <c r="B1383" i="3" s="1"/>
  <c r="D1383" i="3"/>
  <c r="H1381" i="3"/>
  <c r="M1381" i="3" s="1"/>
  <c r="N1381" i="3" s="1"/>
  <c r="O1381" i="3" s="1"/>
  <c r="L1388" i="3" l="1"/>
  <c r="H1387" i="2"/>
  <c r="I1387" i="2" s="1"/>
  <c r="L1387" i="2" s="1"/>
  <c r="A1385" i="3" s="1"/>
  <c r="B1390" i="2"/>
  <c r="A1391" i="2"/>
  <c r="D1388" i="2"/>
  <c r="E1389" i="2"/>
  <c r="F1389" i="2" s="1"/>
  <c r="C1389" i="2"/>
  <c r="G1388" i="2" s="1"/>
  <c r="F1382" i="3"/>
  <c r="H1382" i="3" s="1"/>
  <c r="I1382" i="3"/>
  <c r="C1382" i="3"/>
  <c r="J1382" i="3" s="1"/>
  <c r="E1384" i="3"/>
  <c r="B1384" i="3" s="1"/>
  <c r="D1384" i="3"/>
  <c r="G1383" i="3"/>
  <c r="F1383" i="3"/>
  <c r="I1383" i="3"/>
  <c r="C1383" i="3"/>
  <c r="J1383" i="3" s="1"/>
  <c r="L1389" i="3" l="1"/>
  <c r="K1391" i="2"/>
  <c r="H1388" i="2"/>
  <c r="I1388" i="2" s="1"/>
  <c r="L1388" i="2" s="1"/>
  <c r="A1386" i="3" s="1"/>
  <c r="D1389" i="2"/>
  <c r="A1392" i="2"/>
  <c r="B1391" i="2"/>
  <c r="C1390" i="2"/>
  <c r="G1389" i="2" s="1"/>
  <c r="E1390" i="2"/>
  <c r="F1390" i="2" s="1"/>
  <c r="M1382" i="3"/>
  <c r="N1382" i="3" s="1"/>
  <c r="O1382" i="3" s="1"/>
  <c r="E1385" i="3"/>
  <c r="B1385" i="3" s="1"/>
  <c r="D1385" i="3"/>
  <c r="H1383" i="3"/>
  <c r="M1383" i="3" s="1"/>
  <c r="F1384" i="3"/>
  <c r="G1384" i="3"/>
  <c r="C1384" i="3"/>
  <c r="J1384" i="3" s="1"/>
  <c r="I1384" i="3"/>
  <c r="L1390" i="3" l="1"/>
  <c r="K1392" i="2"/>
  <c r="H1389" i="2"/>
  <c r="I1389" i="2" s="1"/>
  <c r="L1389" i="2" s="1"/>
  <c r="A1387" i="3" s="1"/>
  <c r="E1391" i="2"/>
  <c r="F1391" i="2" s="1"/>
  <c r="C1391" i="2"/>
  <c r="G1390" i="2" s="1"/>
  <c r="D1390" i="2"/>
  <c r="A1393" i="2"/>
  <c r="B1392" i="2"/>
  <c r="N1383" i="3"/>
  <c r="O1383" i="3" s="1"/>
  <c r="E1386" i="3"/>
  <c r="B1386" i="3" s="1"/>
  <c r="F1386" i="3" s="1"/>
  <c r="D1386" i="3"/>
  <c r="H1384" i="3"/>
  <c r="M1384" i="3" s="1"/>
  <c r="N1384" i="3" s="1"/>
  <c r="C1385" i="3"/>
  <c r="J1385" i="3" s="1"/>
  <c r="F1385" i="3"/>
  <c r="G1385" i="3"/>
  <c r="I1385" i="3"/>
  <c r="L1391" i="3" l="1"/>
  <c r="K1393" i="2"/>
  <c r="O1384" i="3"/>
  <c r="H1390" i="2"/>
  <c r="I1390" i="2" s="1"/>
  <c r="L1390" i="2" s="1"/>
  <c r="A1388" i="3" s="1"/>
  <c r="C1392" i="2"/>
  <c r="G1391" i="2" s="1"/>
  <c r="E1392" i="2"/>
  <c r="F1392" i="2" s="1"/>
  <c r="D1391" i="2"/>
  <c r="H1391" i="2" s="1"/>
  <c r="B1393" i="2"/>
  <c r="A1394" i="2"/>
  <c r="G1386" i="3"/>
  <c r="H1386" i="3" s="1"/>
  <c r="C1386" i="3"/>
  <c r="J1386" i="3" s="1"/>
  <c r="E1387" i="3"/>
  <c r="B1387" i="3" s="1"/>
  <c r="I1387" i="3" s="1"/>
  <c r="D1387" i="3"/>
  <c r="I1386" i="3"/>
  <c r="H1385" i="3"/>
  <c r="M1385" i="3" s="1"/>
  <c r="N1385" i="3" s="1"/>
  <c r="O1385" i="3" s="1"/>
  <c r="L1392" i="3" l="1"/>
  <c r="K1394" i="2"/>
  <c r="D1392" i="2"/>
  <c r="H1392" i="2" s="1"/>
  <c r="A1395" i="2"/>
  <c r="B1394" i="2"/>
  <c r="C1393" i="2"/>
  <c r="G1392" i="2" s="1"/>
  <c r="E1393" i="2"/>
  <c r="F1393" i="2" s="1"/>
  <c r="I1391" i="2"/>
  <c r="L1391" i="2" s="1"/>
  <c r="A1389" i="3" s="1"/>
  <c r="M1386" i="3"/>
  <c r="N1386" i="3" s="1"/>
  <c r="O1386" i="3" s="1"/>
  <c r="C1387" i="3"/>
  <c r="J1387" i="3" s="1"/>
  <c r="G1387" i="3"/>
  <c r="E1388" i="3"/>
  <c r="B1388" i="3" s="1"/>
  <c r="D1388" i="3"/>
  <c r="F1387" i="3"/>
  <c r="L1393" i="3" l="1"/>
  <c r="K1395" i="2"/>
  <c r="E1394" i="2"/>
  <c r="F1394" i="2" s="1"/>
  <c r="C1394" i="2"/>
  <c r="G1393" i="2" s="1"/>
  <c r="D1393" i="2"/>
  <c r="A1396" i="2"/>
  <c r="B1395" i="2"/>
  <c r="I1392" i="2"/>
  <c r="L1392" i="2" s="1"/>
  <c r="A1390" i="3" s="1"/>
  <c r="H1387" i="3"/>
  <c r="M1387" i="3" s="1"/>
  <c r="N1387" i="3" s="1"/>
  <c r="O1387" i="3" s="1"/>
  <c r="E1389" i="3"/>
  <c r="B1389" i="3" s="1"/>
  <c r="C1389" i="3" s="1"/>
  <c r="J1389" i="3" s="1"/>
  <c r="D1389" i="3"/>
  <c r="F1388" i="3"/>
  <c r="I1388" i="3"/>
  <c r="C1388" i="3"/>
  <c r="J1388" i="3" s="1"/>
  <c r="G1388" i="3"/>
  <c r="L1394" i="3" l="1"/>
  <c r="K1396" i="2"/>
  <c r="H1393" i="2"/>
  <c r="I1393" i="2" s="1"/>
  <c r="L1393" i="2" s="1"/>
  <c r="A1391" i="3" s="1"/>
  <c r="D1394" i="2"/>
  <c r="H1394" i="2" s="1"/>
  <c r="C1395" i="2"/>
  <c r="G1394" i="2" s="1"/>
  <c r="E1395" i="2"/>
  <c r="F1395" i="2" s="1"/>
  <c r="B1396" i="2"/>
  <c r="A1397" i="2"/>
  <c r="I1389" i="3"/>
  <c r="F1389" i="3"/>
  <c r="E1390" i="3"/>
  <c r="B1390" i="3" s="1"/>
  <c r="D1390" i="3"/>
  <c r="G1389" i="3"/>
  <c r="H1388" i="3"/>
  <c r="M1388" i="3" s="1"/>
  <c r="N1388" i="3" s="1"/>
  <c r="O1388" i="3" s="1"/>
  <c r="L1395" i="3" l="1"/>
  <c r="K1397" i="2"/>
  <c r="D1395" i="2"/>
  <c r="A1398" i="2"/>
  <c r="K1398" i="2" s="1"/>
  <c r="B1397" i="2"/>
  <c r="E1396" i="2"/>
  <c r="F1396" i="2" s="1"/>
  <c r="C1396" i="2"/>
  <c r="G1395" i="2" s="1"/>
  <c r="I1394" i="2"/>
  <c r="L1394" i="2" s="1"/>
  <c r="A1392" i="3" s="1"/>
  <c r="H1389" i="3"/>
  <c r="M1389" i="3" s="1"/>
  <c r="N1389" i="3" s="1"/>
  <c r="O1389" i="3" s="1"/>
  <c r="E1391" i="3"/>
  <c r="B1391" i="3" s="1"/>
  <c r="F1391" i="3" s="1"/>
  <c r="D1391" i="3"/>
  <c r="C1390" i="3"/>
  <c r="J1390" i="3" s="1"/>
  <c r="G1390" i="3"/>
  <c r="I1390" i="3"/>
  <c r="F1390" i="3"/>
  <c r="L1396" i="3" l="1"/>
  <c r="H1395" i="2"/>
  <c r="I1395" i="2" s="1"/>
  <c r="L1395" i="2" s="1"/>
  <c r="A1393" i="3" s="1"/>
  <c r="E1397" i="2"/>
  <c r="F1397" i="2" s="1"/>
  <c r="C1397" i="2"/>
  <c r="G1396" i="2" s="1"/>
  <c r="D1396" i="2"/>
  <c r="B1398" i="2"/>
  <c r="A1399" i="2"/>
  <c r="H1390" i="3"/>
  <c r="M1390" i="3" s="1"/>
  <c r="N1390" i="3" s="1"/>
  <c r="O1390" i="3" s="1"/>
  <c r="C1391" i="3"/>
  <c r="J1391" i="3" s="1"/>
  <c r="I1391" i="3"/>
  <c r="G1391" i="3"/>
  <c r="H1391" i="3" s="1"/>
  <c r="E1392" i="3"/>
  <c r="B1392" i="3" s="1"/>
  <c r="D1392" i="3"/>
  <c r="L1397" i="3" l="1"/>
  <c r="K1399" i="2"/>
  <c r="H1396" i="2"/>
  <c r="I1396" i="2" s="1"/>
  <c r="L1396" i="2" s="1"/>
  <c r="A1394" i="3" s="1"/>
  <c r="D1397" i="2"/>
  <c r="A1400" i="2"/>
  <c r="B1399" i="2"/>
  <c r="C1398" i="2"/>
  <c r="G1397" i="2" s="1"/>
  <c r="E1398" i="2"/>
  <c r="F1398" i="2" s="1"/>
  <c r="M1391" i="3"/>
  <c r="N1391" i="3" s="1"/>
  <c r="O1391" i="3" s="1"/>
  <c r="E1393" i="3"/>
  <c r="B1393" i="3" s="1"/>
  <c r="D1393" i="3"/>
  <c r="F1392" i="3"/>
  <c r="I1392" i="3"/>
  <c r="G1392" i="3"/>
  <c r="C1392" i="3"/>
  <c r="J1392" i="3" s="1"/>
  <c r="L1398" i="3" l="1"/>
  <c r="K1400" i="2"/>
  <c r="H1397" i="2"/>
  <c r="I1397" i="2" s="1"/>
  <c r="L1397" i="2" s="1"/>
  <c r="A1395" i="3" s="1"/>
  <c r="E1399" i="2"/>
  <c r="F1399" i="2" s="1"/>
  <c r="C1399" i="2"/>
  <c r="G1398" i="2" s="1"/>
  <c r="D1398" i="2"/>
  <c r="B1400" i="2"/>
  <c r="A1401" i="2"/>
  <c r="E1394" i="3"/>
  <c r="B1394" i="3" s="1"/>
  <c r="D1394" i="3"/>
  <c r="I1393" i="3"/>
  <c r="C1393" i="3"/>
  <c r="J1393" i="3" s="1"/>
  <c r="G1393" i="3"/>
  <c r="F1393" i="3"/>
  <c r="H1392" i="3"/>
  <c r="M1392" i="3" s="1"/>
  <c r="N1392" i="3" s="1"/>
  <c r="O1392" i="3" s="1"/>
  <c r="L1399" i="3" l="1"/>
  <c r="K1401" i="2"/>
  <c r="H1398" i="2"/>
  <c r="I1398" i="2" s="1"/>
  <c r="L1398" i="2" s="1"/>
  <c r="A1396" i="3" s="1"/>
  <c r="D1399" i="2"/>
  <c r="H1399" i="2" s="1"/>
  <c r="B1401" i="2"/>
  <c r="A1402" i="2"/>
  <c r="C1400" i="2"/>
  <c r="G1399" i="2" s="1"/>
  <c r="E1400" i="2"/>
  <c r="F1400" i="2" s="1"/>
  <c r="E1395" i="3"/>
  <c r="B1395" i="3" s="1"/>
  <c r="D1395" i="3"/>
  <c r="H1393" i="3"/>
  <c r="M1393" i="3" s="1"/>
  <c r="N1393" i="3" s="1"/>
  <c r="O1393" i="3" s="1"/>
  <c r="C1394" i="3"/>
  <c r="J1394" i="3" s="1"/>
  <c r="G1394" i="3"/>
  <c r="F1394" i="3"/>
  <c r="I1394" i="3"/>
  <c r="L1400" i="3" l="1"/>
  <c r="K1402" i="2"/>
  <c r="A1403" i="2"/>
  <c r="K1403" i="2" s="1"/>
  <c r="B1402" i="2"/>
  <c r="D1400" i="2"/>
  <c r="H1400" i="2" s="1"/>
  <c r="C1401" i="2"/>
  <c r="G1400" i="2" s="1"/>
  <c r="E1401" i="2"/>
  <c r="F1401" i="2" s="1"/>
  <c r="I1399" i="2"/>
  <c r="L1399" i="2" s="1"/>
  <c r="A1397" i="3" s="1"/>
  <c r="E1396" i="3"/>
  <c r="B1396" i="3" s="1"/>
  <c r="D1396" i="3"/>
  <c r="H1394" i="3"/>
  <c r="M1394" i="3" s="1"/>
  <c r="N1394" i="3" s="1"/>
  <c r="O1394" i="3" s="1"/>
  <c r="I1395" i="3"/>
  <c r="G1395" i="3"/>
  <c r="C1395" i="3"/>
  <c r="J1395" i="3" s="1"/>
  <c r="F1395" i="3"/>
  <c r="L1401" i="3" l="1"/>
  <c r="I1400" i="2"/>
  <c r="L1400" i="2" s="1"/>
  <c r="A1398" i="3" s="1"/>
  <c r="D1401" i="2"/>
  <c r="E1402" i="2"/>
  <c r="F1402" i="2" s="1"/>
  <c r="C1402" i="2"/>
  <c r="G1401" i="2" s="1"/>
  <c r="A1404" i="2"/>
  <c r="K1404" i="2" s="1"/>
  <c r="B1403" i="2"/>
  <c r="E1397" i="3"/>
  <c r="B1397" i="3" s="1"/>
  <c r="D1397" i="3"/>
  <c r="C1396" i="3"/>
  <c r="J1396" i="3" s="1"/>
  <c r="G1396" i="3"/>
  <c r="I1396" i="3"/>
  <c r="F1396" i="3"/>
  <c r="H1395" i="3"/>
  <c r="M1395" i="3" s="1"/>
  <c r="N1395" i="3" s="1"/>
  <c r="O1395" i="3" s="1"/>
  <c r="L1402" i="3" l="1"/>
  <c r="H1401" i="2"/>
  <c r="I1401" i="2" s="1"/>
  <c r="L1401" i="2" s="1"/>
  <c r="A1399" i="3" s="1"/>
  <c r="D1402" i="2"/>
  <c r="H1402" i="2" s="1"/>
  <c r="C1403" i="2"/>
  <c r="G1402" i="2" s="1"/>
  <c r="E1403" i="2"/>
  <c r="F1403" i="2" s="1"/>
  <c r="B1404" i="2"/>
  <c r="A1405" i="2"/>
  <c r="E1398" i="3"/>
  <c r="B1398" i="3" s="1"/>
  <c r="D1398" i="3"/>
  <c r="H1396" i="3"/>
  <c r="M1396" i="3" s="1"/>
  <c r="N1396" i="3" s="1"/>
  <c r="O1396" i="3" s="1"/>
  <c r="F1397" i="3"/>
  <c r="C1397" i="3"/>
  <c r="J1397" i="3" s="1"/>
  <c r="G1397" i="3"/>
  <c r="I1397" i="3"/>
  <c r="L1403" i="3" l="1"/>
  <c r="K1405" i="2"/>
  <c r="I1402" i="2"/>
  <c r="L1402" i="2" s="1"/>
  <c r="A1400" i="3" s="1"/>
  <c r="E1404" i="2"/>
  <c r="F1404" i="2" s="1"/>
  <c r="C1404" i="2"/>
  <c r="G1403" i="2" s="1"/>
  <c r="D1403" i="2"/>
  <c r="A1406" i="2"/>
  <c r="B1405" i="2"/>
  <c r="E1399" i="3"/>
  <c r="B1399" i="3" s="1"/>
  <c r="D1399" i="3"/>
  <c r="H1397" i="3"/>
  <c r="M1397" i="3" s="1"/>
  <c r="N1397" i="3" s="1"/>
  <c r="O1397" i="3" s="1"/>
  <c r="F1398" i="3"/>
  <c r="C1398" i="3"/>
  <c r="J1398" i="3" s="1"/>
  <c r="I1398" i="3"/>
  <c r="G1398" i="3"/>
  <c r="L1404" i="3" l="1"/>
  <c r="K1406" i="2"/>
  <c r="H1403" i="2"/>
  <c r="I1403" i="2" s="1"/>
  <c r="L1403" i="2" s="1"/>
  <c r="A1401" i="3" s="1"/>
  <c r="D1404" i="2"/>
  <c r="E1405" i="2"/>
  <c r="F1405" i="2" s="1"/>
  <c r="C1405" i="2"/>
  <c r="G1404" i="2" s="1"/>
  <c r="B1406" i="2"/>
  <c r="A1407" i="2"/>
  <c r="E1400" i="3"/>
  <c r="B1400" i="3" s="1"/>
  <c r="C1400" i="3" s="1"/>
  <c r="J1400" i="3" s="1"/>
  <c r="D1400" i="3"/>
  <c r="H1398" i="3"/>
  <c r="M1398" i="3" s="1"/>
  <c r="N1398" i="3" s="1"/>
  <c r="O1398" i="3" s="1"/>
  <c r="I1399" i="3"/>
  <c r="C1399" i="3"/>
  <c r="J1399" i="3" s="1"/>
  <c r="F1399" i="3"/>
  <c r="G1399" i="3"/>
  <c r="L1405" i="3" l="1"/>
  <c r="K1407" i="2"/>
  <c r="H1404" i="2"/>
  <c r="I1404" i="2" s="1"/>
  <c r="L1404" i="2" s="1"/>
  <c r="A1402" i="3" s="1"/>
  <c r="D1405" i="2"/>
  <c r="A1408" i="2"/>
  <c r="B1407" i="2"/>
  <c r="E1406" i="2"/>
  <c r="F1406" i="2" s="1"/>
  <c r="C1406" i="2"/>
  <c r="G1405" i="2" s="1"/>
  <c r="F1400" i="3"/>
  <c r="G1400" i="3"/>
  <c r="I1400" i="3"/>
  <c r="E1401" i="3"/>
  <c r="B1401" i="3" s="1"/>
  <c r="D1401" i="3"/>
  <c r="H1399" i="3"/>
  <c r="M1399" i="3" s="1"/>
  <c r="N1399" i="3" s="1"/>
  <c r="O1399" i="3" s="1"/>
  <c r="L1406" i="3" l="1"/>
  <c r="K1408" i="2"/>
  <c r="H1405" i="2"/>
  <c r="I1405" i="2" s="1"/>
  <c r="L1405" i="2" s="1"/>
  <c r="A1403" i="3" s="1"/>
  <c r="C1407" i="2"/>
  <c r="G1406" i="2" s="1"/>
  <c r="E1407" i="2"/>
  <c r="F1407" i="2" s="1"/>
  <c r="D1406" i="2"/>
  <c r="B1408" i="2"/>
  <c r="A1409" i="2"/>
  <c r="H1400" i="3"/>
  <c r="M1400" i="3" s="1"/>
  <c r="N1400" i="3" s="1"/>
  <c r="O1400" i="3" s="1"/>
  <c r="E1402" i="3"/>
  <c r="B1402" i="3" s="1"/>
  <c r="D1402" i="3"/>
  <c r="I1401" i="3"/>
  <c r="C1401" i="3"/>
  <c r="J1401" i="3" s="1"/>
  <c r="G1401" i="3"/>
  <c r="F1401" i="3"/>
  <c r="L1407" i="3" l="1"/>
  <c r="K1409" i="2"/>
  <c r="H1406" i="2"/>
  <c r="I1406" i="2" s="1"/>
  <c r="L1406" i="2" s="1"/>
  <c r="A1404" i="3" s="1"/>
  <c r="A1410" i="2"/>
  <c r="B1409" i="2"/>
  <c r="D1407" i="2"/>
  <c r="H1407" i="2" s="1"/>
  <c r="E1408" i="2"/>
  <c r="F1408" i="2" s="1"/>
  <c r="C1408" i="2"/>
  <c r="G1407" i="2" s="1"/>
  <c r="E1403" i="3"/>
  <c r="B1403" i="3" s="1"/>
  <c r="D1403" i="3"/>
  <c r="H1401" i="3"/>
  <c r="M1401" i="3" s="1"/>
  <c r="N1401" i="3" s="1"/>
  <c r="C1402" i="3"/>
  <c r="J1402" i="3" s="1"/>
  <c r="F1402" i="3"/>
  <c r="I1402" i="3"/>
  <c r="G1402" i="3"/>
  <c r="L1408" i="3" l="1"/>
  <c r="K1410" i="2"/>
  <c r="D1408" i="2"/>
  <c r="H1408" i="2" s="1"/>
  <c r="I1408" i="2" s="1"/>
  <c r="I1407" i="2"/>
  <c r="L1407" i="2" s="1"/>
  <c r="A1405" i="3" s="1"/>
  <c r="C1409" i="2"/>
  <c r="G1408" i="2" s="1"/>
  <c r="E1409" i="2"/>
  <c r="F1409" i="2" s="1"/>
  <c r="A1411" i="2"/>
  <c r="B1410" i="2"/>
  <c r="O1401" i="3"/>
  <c r="E1404" i="3"/>
  <c r="B1404" i="3" s="1"/>
  <c r="D1404" i="3"/>
  <c r="H1402" i="3"/>
  <c r="M1402" i="3" s="1"/>
  <c r="N1402" i="3" s="1"/>
  <c r="I1403" i="3"/>
  <c r="C1403" i="3"/>
  <c r="J1403" i="3" s="1"/>
  <c r="G1403" i="3"/>
  <c r="F1403" i="3"/>
  <c r="L1409" i="3" l="1"/>
  <c r="K1411" i="2"/>
  <c r="L1408" i="2"/>
  <c r="A1406" i="3" s="1"/>
  <c r="D1409" i="2"/>
  <c r="E1410" i="2"/>
  <c r="F1410" i="2" s="1"/>
  <c r="C1410" i="2"/>
  <c r="G1409" i="2" s="1"/>
  <c r="A1412" i="2"/>
  <c r="B1411" i="2"/>
  <c r="O1402" i="3"/>
  <c r="E1405" i="3"/>
  <c r="B1405" i="3" s="1"/>
  <c r="D1405" i="3"/>
  <c r="H1403" i="3"/>
  <c r="M1403" i="3" s="1"/>
  <c r="N1403" i="3" s="1"/>
  <c r="C1404" i="3"/>
  <c r="J1404" i="3" s="1"/>
  <c r="I1404" i="3"/>
  <c r="F1404" i="3"/>
  <c r="G1404" i="3"/>
  <c r="L1410" i="3" l="1"/>
  <c r="K1412" i="2"/>
  <c r="O1403" i="3"/>
  <c r="H1409" i="2"/>
  <c r="I1409" i="2" s="1"/>
  <c r="L1409" i="2" s="1"/>
  <c r="A1407" i="3" s="1"/>
  <c r="D1410" i="2"/>
  <c r="H1410" i="2" s="1"/>
  <c r="E1411" i="2"/>
  <c r="F1411" i="2" s="1"/>
  <c r="C1411" i="2"/>
  <c r="G1410" i="2" s="1"/>
  <c r="A1413" i="2"/>
  <c r="K1413" i="2" s="1"/>
  <c r="B1412" i="2"/>
  <c r="E1406" i="3"/>
  <c r="B1406" i="3" s="1"/>
  <c r="C1406" i="3" s="1"/>
  <c r="J1406" i="3" s="1"/>
  <c r="D1406" i="3"/>
  <c r="H1404" i="3"/>
  <c r="M1404" i="3" s="1"/>
  <c r="N1404" i="3" s="1"/>
  <c r="C1405" i="3"/>
  <c r="J1405" i="3" s="1"/>
  <c r="G1405" i="3"/>
  <c r="I1405" i="3"/>
  <c r="F1405" i="3"/>
  <c r="O1404" i="3" l="1"/>
  <c r="L1411" i="3"/>
  <c r="D1411" i="2"/>
  <c r="C1412" i="2"/>
  <c r="G1411" i="2" s="1"/>
  <c r="E1412" i="2"/>
  <c r="F1412" i="2" s="1"/>
  <c r="A1414" i="2"/>
  <c r="K1414" i="2" s="1"/>
  <c r="B1413" i="2"/>
  <c r="I1410" i="2"/>
  <c r="L1410" i="2" s="1"/>
  <c r="A1408" i="3" s="1"/>
  <c r="F1406" i="3"/>
  <c r="I1406" i="3"/>
  <c r="G1406" i="3"/>
  <c r="E1407" i="3"/>
  <c r="B1407" i="3" s="1"/>
  <c r="D1407" i="3"/>
  <c r="H1405" i="3"/>
  <c r="M1405" i="3" s="1"/>
  <c r="N1405" i="3" s="1"/>
  <c r="O1405" i="3" l="1"/>
  <c r="L1412" i="3"/>
  <c r="H1411" i="2"/>
  <c r="I1411" i="2" s="1"/>
  <c r="L1411" i="2" s="1"/>
  <c r="A1409" i="3" s="1"/>
  <c r="D1412" i="2"/>
  <c r="E1413" i="2"/>
  <c r="F1413" i="2" s="1"/>
  <c r="C1413" i="2"/>
  <c r="G1412" i="2" s="1"/>
  <c r="B1414" i="2"/>
  <c r="A1415" i="2"/>
  <c r="K1415" i="2" s="1"/>
  <c r="H1406" i="3"/>
  <c r="M1406" i="3" s="1"/>
  <c r="N1406" i="3" s="1"/>
  <c r="O1406" i="3" s="1"/>
  <c r="E1408" i="3"/>
  <c r="B1408" i="3" s="1"/>
  <c r="I1408" i="3" s="1"/>
  <c r="D1408" i="3"/>
  <c r="G1407" i="3"/>
  <c r="C1407" i="3"/>
  <c r="J1407" i="3" s="1"/>
  <c r="F1407" i="3"/>
  <c r="I1407" i="3"/>
  <c r="L1413" i="3" l="1"/>
  <c r="H1412" i="2"/>
  <c r="I1412" i="2" s="1"/>
  <c r="L1412" i="2" s="1"/>
  <c r="A1410" i="3" s="1"/>
  <c r="D1413" i="2"/>
  <c r="A1416" i="2"/>
  <c r="B1415" i="2"/>
  <c r="E1414" i="2"/>
  <c r="F1414" i="2" s="1"/>
  <c r="C1414" i="2"/>
  <c r="G1413" i="2" s="1"/>
  <c r="F1408" i="3"/>
  <c r="G1408" i="3"/>
  <c r="C1408" i="3"/>
  <c r="J1408" i="3" s="1"/>
  <c r="E1409" i="3"/>
  <c r="B1409" i="3" s="1"/>
  <c r="C1409" i="3" s="1"/>
  <c r="J1409" i="3" s="1"/>
  <c r="D1409" i="3"/>
  <c r="H1407" i="3"/>
  <c r="M1407" i="3" s="1"/>
  <c r="N1407" i="3" s="1"/>
  <c r="O1407" i="3" s="1"/>
  <c r="L1414" i="3" l="1"/>
  <c r="K1416" i="2"/>
  <c r="H1413" i="2"/>
  <c r="I1413" i="2" s="1"/>
  <c r="L1413" i="2" s="1"/>
  <c r="A1411" i="3" s="1"/>
  <c r="C1415" i="2"/>
  <c r="G1414" i="2" s="1"/>
  <c r="E1415" i="2"/>
  <c r="F1415" i="2" s="1"/>
  <c r="D1414" i="2"/>
  <c r="A1417" i="2"/>
  <c r="K1417" i="2" s="1"/>
  <c r="B1416" i="2"/>
  <c r="H1408" i="3"/>
  <c r="M1408" i="3" s="1"/>
  <c r="N1408" i="3" s="1"/>
  <c r="O1408" i="3" s="1"/>
  <c r="G1409" i="3"/>
  <c r="I1409" i="3"/>
  <c r="F1409" i="3"/>
  <c r="E1410" i="3"/>
  <c r="B1410" i="3" s="1"/>
  <c r="D1410" i="3"/>
  <c r="L1415" i="3" l="1"/>
  <c r="H1414" i="2"/>
  <c r="I1414" i="2" s="1"/>
  <c r="L1414" i="2" s="1"/>
  <c r="A1412" i="3" s="1"/>
  <c r="E1416" i="2"/>
  <c r="F1416" i="2" s="1"/>
  <c r="C1416" i="2"/>
  <c r="G1415" i="2" s="1"/>
  <c r="D1415" i="2"/>
  <c r="H1415" i="2" s="1"/>
  <c r="A1418" i="2"/>
  <c r="B1417" i="2"/>
  <c r="H1409" i="3"/>
  <c r="M1409" i="3" s="1"/>
  <c r="N1409" i="3" s="1"/>
  <c r="O1409" i="3" s="1"/>
  <c r="E1411" i="3"/>
  <c r="B1411" i="3" s="1"/>
  <c r="G1411" i="3" s="1"/>
  <c r="D1411" i="3"/>
  <c r="I1410" i="3"/>
  <c r="F1410" i="3"/>
  <c r="G1410" i="3"/>
  <c r="C1410" i="3"/>
  <c r="J1410" i="3" s="1"/>
  <c r="L1416" i="3" l="1"/>
  <c r="K1418" i="2"/>
  <c r="I1415" i="2"/>
  <c r="L1415" i="2" s="1"/>
  <c r="A1413" i="3" s="1"/>
  <c r="D1416" i="2"/>
  <c r="H1416" i="2" s="1"/>
  <c r="C1417" i="2"/>
  <c r="G1416" i="2" s="1"/>
  <c r="E1417" i="2"/>
  <c r="F1417" i="2" s="1"/>
  <c r="A1419" i="2"/>
  <c r="B1418" i="2"/>
  <c r="I1411" i="3"/>
  <c r="C1411" i="3"/>
  <c r="J1411" i="3" s="1"/>
  <c r="F1411" i="3"/>
  <c r="H1411" i="3" s="1"/>
  <c r="E1412" i="3"/>
  <c r="B1412" i="3" s="1"/>
  <c r="D1412" i="3"/>
  <c r="H1410" i="3"/>
  <c r="M1410" i="3" s="1"/>
  <c r="N1410" i="3" s="1"/>
  <c r="O1410" i="3" s="1"/>
  <c r="L1417" i="3" l="1"/>
  <c r="K1419" i="2"/>
  <c r="A1420" i="2"/>
  <c r="K1420" i="2" s="1"/>
  <c r="B1419" i="2"/>
  <c r="I1416" i="2"/>
  <c r="L1416" i="2" s="1"/>
  <c r="A1414" i="3" s="1"/>
  <c r="D1417" i="2"/>
  <c r="E1418" i="2"/>
  <c r="F1418" i="2" s="1"/>
  <c r="C1418" i="2"/>
  <c r="G1417" i="2" s="1"/>
  <c r="M1411" i="3"/>
  <c r="N1411" i="3" s="1"/>
  <c r="O1411" i="3" s="1"/>
  <c r="E1413" i="3"/>
  <c r="B1413" i="3" s="1"/>
  <c r="D1413" i="3"/>
  <c r="G1412" i="3"/>
  <c r="F1412" i="3"/>
  <c r="I1412" i="3"/>
  <c r="C1412" i="3"/>
  <c r="J1412" i="3" s="1"/>
  <c r="L1418" i="3" l="1"/>
  <c r="H1417" i="2"/>
  <c r="I1417" i="2" s="1"/>
  <c r="L1417" i="2" s="1"/>
  <c r="A1415" i="3" s="1"/>
  <c r="D1418" i="2"/>
  <c r="C1419" i="2"/>
  <c r="G1418" i="2" s="1"/>
  <c r="E1419" i="2"/>
  <c r="F1419" i="2" s="1"/>
  <c r="B1420" i="2"/>
  <c r="A1421" i="2"/>
  <c r="E1414" i="3"/>
  <c r="B1414" i="3" s="1"/>
  <c r="G1414" i="3" s="1"/>
  <c r="D1414" i="3"/>
  <c r="H1412" i="3"/>
  <c r="M1412" i="3" s="1"/>
  <c r="N1412" i="3" s="1"/>
  <c r="O1412" i="3" s="1"/>
  <c r="G1413" i="3"/>
  <c r="I1413" i="3"/>
  <c r="F1413" i="3"/>
  <c r="C1413" i="3"/>
  <c r="J1413" i="3" s="1"/>
  <c r="L1419" i="3" l="1"/>
  <c r="K1421" i="2"/>
  <c r="H1418" i="2"/>
  <c r="I1418" i="2" s="1"/>
  <c r="L1418" i="2" s="1"/>
  <c r="A1416" i="3" s="1"/>
  <c r="D1419" i="2"/>
  <c r="A1422" i="2"/>
  <c r="B1421" i="2"/>
  <c r="E1420" i="2"/>
  <c r="F1420" i="2" s="1"/>
  <c r="C1420" i="2"/>
  <c r="G1419" i="2" s="1"/>
  <c r="I1414" i="3"/>
  <c r="C1414" i="3"/>
  <c r="J1414" i="3" s="1"/>
  <c r="F1414" i="3"/>
  <c r="H1414" i="3" s="1"/>
  <c r="E1415" i="3"/>
  <c r="B1415" i="3" s="1"/>
  <c r="I1415" i="3" s="1"/>
  <c r="D1415" i="3"/>
  <c r="H1413" i="3"/>
  <c r="M1413" i="3" s="1"/>
  <c r="N1413" i="3" s="1"/>
  <c r="O1413" i="3" s="1"/>
  <c r="L1420" i="3" l="1"/>
  <c r="K1422" i="2"/>
  <c r="H1419" i="2"/>
  <c r="I1419" i="2" s="1"/>
  <c r="L1419" i="2" s="1"/>
  <c r="A1417" i="3" s="1"/>
  <c r="E1421" i="2"/>
  <c r="F1421" i="2" s="1"/>
  <c r="C1421" i="2"/>
  <c r="G1420" i="2" s="1"/>
  <c r="D1420" i="2"/>
  <c r="A1423" i="2"/>
  <c r="K1423" i="2" s="1"/>
  <c r="B1422" i="2"/>
  <c r="M1414" i="3"/>
  <c r="N1414" i="3" s="1"/>
  <c r="O1414" i="3" s="1"/>
  <c r="F1415" i="3"/>
  <c r="C1415" i="3"/>
  <c r="J1415" i="3" s="1"/>
  <c r="G1415" i="3"/>
  <c r="E1416" i="3"/>
  <c r="B1416" i="3" s="1"/>
  <c r="G1416" i="3" s="1"/>
  <c r="D1416" i="3"/>
  <c r="L1421" i="3" l="1"/>
  <c r="H1420" i="2"/>
  <c r="I1420" i="2" s="1"/>
  <c r="L1420" i="2" s="1"/>
  <c r="A1418" i="3" s="1"/>
  <c r="D1421" i="2"/>
  <c r="E1422" i="2"/>
  <c r="F1422" i="2" s="1"/>
  <c r="C1422" i="2"/>
  <c r="G1421" i="2" s="1"/>
  <c r="B1423" i="2"/>
  <c r="A1424" i="2"/>
  <c r="K1424" i="2" s="1"/>
  <c r="H1415" i="3"/>
  <c r="M1415" i="3" s="1"/>
  <c r="N1415" i="3" s="1"/>
  <c r="O1415" i="3" s="1"/>
  <c r="C1416" i="3"/>
  <c r="J1416" i="3" s="1"/>
  <c r="I1416" i="3"/>
  <c r="F1416" i="3"/>
  <c r="H1416" i="3" s="1"/>
  <c r="E1417" i="3"/>
  <c r="B1417" i="3" s="1"/>
  <c r="D1417" i="3"/>
  <c r="L1422" i="3" l="1"/>
  <c r="H1421" i="2"/>
  <c r="I1421" i="2" s="1"/>
  <c r="L1421" i="2" s="1"/>
  <c r="A1419" i="3" s="1"/>
  <c r="D1422" i="2"/>
  <c r="B1424" i="2"/>
  <c r="A1425" i="2"/>
  <c r="C1423" i="2"/>
  <c r="G1422" i="2" s="1"/>
  <c r="E1423" i="2"/>
  <c r="F1423" i="2" s="1"/>
  <c r="M1416" i="3"/>
  <c r="N1416" i="3" s="1"/>
  <c r="O1416" i="3" s="1"/>
  <c r="E1418" i="3"/>
  <c r="B1418" i="3" s="1"/>
  <c r="D1418" i="3"/>
  <c r="C1417" i="3"/>
  <c r="J1417" i="3" s="1"/>
  <c r="F1417" i="3"/>
  <c r="I1417" i="3"/>
  <c r="G1417" i="3"/>
  <c r="L1423" i="3" l="1"/>
  <c r="K1425" i="2"/>
  <c r="H1422" i="2"/>
  <c r="I1422" i="2" s="1"/>
  <c r="L1422" i="2" s="1"/>
  <c r="A1420" i="3" s="1"/>
  <c r="A1426" i="2"/>
  <c r="B1425" i="2"/>
  <c r="D1423" i="2"/>
  <c r="E1424" i="2"/>
  <c r="F1424" i="2" s="1"/>
  <c r="C1424" i="2"/>
  <c r="G1423" i="2" s="1"/>
  <c r="E1419" i="3"/>
  <c r="B1419" i="3" s="1"/>
  <c r="D1419" i="3"/>
  <c r="H1417" i="3"/>
  <c r="M1417" i="3" s="1"/>
  <c r="N1417" i="3" s="1"/>
  <c r="O1417" i="3" s="1"/>
  <c r="G1418" i="3"/>
  <c r="C1418" i="3"/>
  <c r="J1418" i="3" s="1"/>
  <c r="F1418" i="3"/>
  <c r="I1418" i="3"/>
  <c r="L1424" i="3" l="1"/>
  <c r="K1426" i="2"/>
  <c r="H1423" i="2"/>
  <c r="I1423" i="2" s="1"/>
  <c r="L1423" i="2" s="1"/>
  <c r="A1421" i="3" s="1"/>
  <c r="D1424" i="2"/>
  <c r="C1425" i="2"/>
  <c r="G1424" i="2" s="1"/>
  <c r="E1425" i="2"/>
  <c r="F1425" i="2" s="1"/>
  <c r="B1426" i="2"/>
  <c r="A1427" i="2"/>
  <c r="E1420" i="3"/>
  <c r="B1420" i="3" s="1"/>
  <c r="C1420" i="3" s="1"/>
  <c r="J1420" i="3" s="1"/>
  <c r="D1420" i="3"/>
  <c r="H1418" i="3"/>
  <c r="M1418" i="3" s="1"/>
  <c r="N1418" i="3" s="1"/>
  <c r="O1418" i="3" s="1"/>
  <c r="F1419" i="3"/>
  <c r="G1419" i="3"/>
  <c r="C1419" i="3"/>
  <c r="J1419" i="3" s="1"/>
  <c r="I1419" i="3"/>
  <c r="L1425" i="3" l="1"/>
  <c r="K1427" i="2"/>
  <c r="H1424" i="2"/>
  <c r="I1424" i="2" s="1"/>
  <c r="L1424" i="2" s="1"/>
  <c r="A1422" i="3" s="1"/>
  <c r="D1425" i="2"/>
  <c r="B1427" i="2"/>
  <c r="A1428" i="2"/>
  <c r="K1428" i="2" s="1"/>
  <c r="E1426" i="2"/>
  <c r="F1426" i="2" s="1"/>
  <c r="C1426" i="2"/>
  <c r="G1425" i="2" s="1"/>
  <c r="I1420" i="3"/>
  <c r="F1420" i="3"/>
  <c r="E1421" i="3"/>
  <c r="B1421" i="3" s="1"/>
  <c r="D1421" i="3"/>
  <c r="G1420" i="3"/>
  <c r="H1419" i="3"/>
  <c r="M1419" i="3" s="1"/>
  <c r="N1419" i="3" s="1"/>
  <c r="O1419" i="3" s="1"/>
  <c r="L1426" i="3" l="1"/>
  <c r="H1425" i="2"/>
  <c r="I1425" i="2" s="1"/>
  <c r="L1425" i="2" s="1"/>
  <c r="A1423" i="3" s="1"/>
  <c r="B1428" i="2"/>
  <c r="A1429" i="2"/>
  <c r="D1426" i="2"/>
  <c r="C1427" i="2"/>
  <c r="G1426" i="2" s="1"/>
  <c r="E1427" i="2"/>
  <c r="F1427" i="2" s="1"/>
  <c r="H1420" i="3"/>
  <c r="M1420" i="3" s="1"/>
  <c r="N1420" i="3" s="1"/>
  <c r="O1420" i="3" s="1"/>
  <c r="E1422" i="3"/>
  <c r="B1422" i="3" s="1"/>
  <c r="D1422" i="3"/>
  <c r="I1421" i="3"/>
  <c r="F1421" i="3"/>
  <c r="G1421" i="3"/>
  <c r="C1421" i="3"/>
  <c r="J1421" i="3" s="1"/>
  <c r="L1427" i="3" l="1"/>
  <c r="K1429" i="2"/>
  <c r="H1426" i="2"/>
  <c r="I1426" i="2" s="1"/>
  <c r="L1426" i="2" s="1"/>
  <c r="A1424" i="3" s="1"/>
  <c r="D1427" i="2"/>
  <c r="A1430" i="2"/>
  <c r="B1429" i="2"/>
  <c r="E1428" i="2"/>
  <c r="F1428" i="2" s="1"/>
  <c r="C1428" i="2"/>
  <c r="G1427" i="2" s="1"/>
  <c r="E1423" i="3"/>
  <c r="B1423" i="3" s="1"/>
  <c r="C1423" i="3" s="1"/>
  <c r="J1423" i="3" s="1"/>
  <c r="D1423" i="3"/>
  <c r="H1421" i="3"/>
  <c r="M1421" i="3" s="1"/>
  <c r="N1421" i="3" s="1"/>
  <c r="O1421" i="3" s="1"/>
  <c r="G1422" i="3"/>
  <c r="C1422" i="3"/>
  <c r="J1422" i="3" s="1"/>
  <c r="I1422" i="3"/>
  <c r="F1422" i="3"/>
  <c r="L1428" i="3" l="1"/>
  <c r="K1430" i="2"/>
  <c r="H1427" i="2"/>
  <c r="I1427" i="2" s="1"/>
  <c r="L1427" i="2" s="1"/>
  <c r="A1425" i="3" s="1"/>
  <c r="E1429" i="2"/>
  <c r="F1429" i="2" s="1"/>
  <c r="C1429" i="2"/>
  <c r="G1428" i="2" s="1"/>
  <c r="D1428" i="2"/>
  <c r="B1430" i="2"/>
  <c r="A1431" i="2"/>
  <c r="K1431" i="2" s="1"/>
  <c r="I1423" i="3"/>
  <c r="F1423" i="3"/>
  <c r="G1423" i="3"/>
  <c r="E1424" i="3"/>
  <c r="B1424" i="3" s="1"/>
  <c r="D1424" i="3"/>
  <c r="H1422" i="3"/>
  <c r="M1422" i="3" s="1"/>
  <c r="N1422" i="3" s="1"/>
  <c r="O1422" i="3" s="1"/>
  <c r="H1428" i="2" l="1"/>
  <c r="I1428" i="2" s="1"/>
  <c r="L1428" i="2" s="1"/>
  <c r="A1426" i="3" s="1"/>
  <c r="D1429" i="2"/>
  <c r="A1432" i="2"/>
  <c r="K1432" i="2" s="1"/>
  <c r="B1431" i="2"/>
  <c r="L1429" i="3"/>
  <c r="C1430" i="2"/>
  <c r="G1429" i="2" s="1"/>
  <c r="E1430" i="2"/>
  <c r="F1430" i="2" s="1"/>
  <c r="H1423" i="3"/>
  <c r="M1423" i="3" s="1"/>
  <c r="N1423" i="3" s="1"/>
  <c r="O1423" i="3" s="1"/>
  <c r="E1425" i="3"/>
  <c r="B1425" i="3" s="1"/>
  <c r="C1425" i="3" s="1"/>
  <c r="J1425" i="3" s="1"/>
  <c r="D1425" i="3"/>
  <c r="I1424" i="3"/>
  <c r="F1424" i="3"/>
  <c r="G1424" i="3"/>
  <c r="C1424" i="3"/>
  <c r="J1424" i="3" s="1"/>
  <c r="L1430" i="3" l="1"/>
  <c r="H1429" i="2"/>
  <c r="I1429" i="2" s="1"/>
  <c r="L1429" i="2" s="1"/>
  <c r="A1427" i="3" s="1"/>
  <c r="C1431" i="2"/>
  <c r="G1430" i="2" s="1"/>
  <c r="E1431" i="2"/>
  <c r="F1431" i="2" s="1"/>
  <c r="D1430" i="2"/>
  <c r="A1433" i="2"/>
  <c r="K1433" i="2" s="1"/>
  <c r="B1432" i="2"/>
  <c r="G1425" i="3"/>
  <c r="F1425" i="3"/>
  <c r="I1425" i="3"/>
  <c r="E1426" i="3"/>
  <c r="B1426" i="3" s="1"/>
  <c r="D1426" i="3"/>
  <c r="H1424" i="3"/>
  <c r="M1424" i="3" s="1"/>
  <c r="N1424" i="3" s="1"/>
  <c r="O1424" i="3" s="1"/>
  <c r="L1431" i="3" l="1"/>
  <c r="H1430" i="2"/>
  <c r="I1430" i="2" s="1"/>
  <c r="L1430" i="2" s="1"/>
  <c r="A1428" i="3" s="1"/>
  <c r="C1432" i="2"/>
  <c r="G1431" i="2" s="1"/>
  <c r="E1432" i="2"/>
  <c r="F1432" i="2" s="1"/>
  <c r="D1431" i="2"/>
  <c r="A1434" i="2"/>
  <c r="B1433" i="2"/>
  <c r="H1425" i="3"/>
  <c r="M1425" i="3" s="1"/>
  <c r="N1425" i="3" s="1"/>
  <c r="O1425" i="3" s="1"/>
  <c r="E1427" i="3"/>
  <c r="B1427" i="3" s="1"/>
  <c r="I1427" i="3" s="1"/>
  <c r="D1427" i="3"/>
  <c r="I1426" i="3"/>
  <c r="G1426" i="3"/>
  <c r="F1426" i="3"/>
  <c r="C1426" i="3"/>
  <c r="J1426" i="3" s="1"/>
  <c r="L1432" i="3" l="1"/>
  <c r="K1434" i="2"/>
  <c r="H1431" i="2"/>
  <c r="I1431" i="2" s="1"/>
  <c r="L1431" i="2" s="1"/>
  <c r="A1429" i="3" s="1"/>
  <c r="D1432" i="2"/>
  <c r="C1433" i="2"/>
  <c r="G1432" i="2" s="1"/>
  <c r="E1433" i="2"/>
  <c r="F1433" i="2" s="1"/>
  <c r="B1434" i="2"/>
  <c r="A1435" i="2"/>
  <c r="C1427" i="3"/>
  <c r="J1427" i="3" s="1"/>
  <c r="F1427" i="3"/>
  <c r="G1427" i="3"/>
  <c r="E1428" i="3"/>
  <c r="B1428" i="3" s="1"/>
  <c r="D1428" i="3"/>
  <c r="H1426" i="3"/>
  <c r="M1426" i="3" s="1"/>
  <c r="N1426" i="3" s="1"/>
  <c r="O1426" i="3" s="1"/>
  <c r="L1433" i="3" l="1"/>
  <c r="K1435" i="2"/>
  <c r="H1432" i="2"/>
  <c r="I1432" i="2" s="1"/>
  <c r="L1432" i="2" s="1"/>
  <c r="A1430" i="3" s="1"/>
  <c r="D1433" i="2"/>
  <c r="B1435" i="2"/>
  <c r="A1436" i="2"/>
  <c r="E1434" i="2"/>
  <c r="F1434" i="2" s="1"/>
  <c r="C1434" i="2"/>
  <c r="G1433" i="2" s="1"/>
  <c r="H1427" i="3"/>
  <c r="M1427" i="3" s="1"/>
  <c r="N1427" i="3" s="1"/>
  <c r="O1427" i="3" s="1"/>
  <c r="E1429" i="3"/>
  <c r="B1429" i="3" s="1"/>
  <c r="D1429" i="3"/>
  <c r="C1428" i="3"/>
  <c r="J1428" i="3" s="1"/>
  <c r="I1428" i="3"/>
  <c r="F1428" i="3"/>
  <c r="G1428" i="3"/>
  <c r="L1434" i="3" l="1"/>
  <c r="K1436" i="2"/>
  <c r="H1433" i="2"/>
  <c r="I1433" i="2" s="1"/>
  <c r="L1433" i="2" s="1"/>
  <c r="A1431" i="3" s="1"/>
  <c r="B1436" i="2"/>
  <c r="A1437" i="2"/>
  <c r="D1434" i="2"/>
  <c r="E1435" i="2"/>
  <c r="F1435" i="2" s="1"/>
  <c r="C1435" i="2"/>
  <c r="G1434" i="2" s="1"/>
  <c r="E1430" i="3"/>
  <c r="B1430" i="3" s="1"/>
  <c r="F1430" i="3" s="1"/>
  <c r="D1430" i="3"/>
  <c r="H1428" i="3"/>
  <c r="M1428" i="3" s="1"/>
  <c r="N1428" i="3" s="1"/>
  <c r="O1428" i="3" s="1"/>
  <c r="C1429" i="3"/>
  <c r="J1429" i="3" s="1"/>
  <c r="G1429" i="3"/>
  <c r="I1429" i="3"/>
  <c r="F1429" i="3"/>
  <c r="L1435" i="3" l="1"/>
  <c r="K1437" i="2"/>
  <c r="H1434" i="2"/>
  <c r="I1434" i="2" s="1"/>
  <c r="L1434" i="2" s="1"/>
  <c r="A1432" i="3" s="1"/>
  <c r="D1435" i="2"/>
  <c r="A1438" i="2"/>
  <c r="B1437" i="2"/>
  <c r="C1436" i="2"/>
  <c r="G1435" i="2" s="1"/>
  <c r="E1436" i="2"/>
  <c r="F1436" i="2" s="1"/>
  <c r="C1430" i="3"/>
  <c r="J1430" i="3" s="1"/>
  <c r="I1430" i="3"/>
  <c r="G1430" i="3"/>
  <c r="H1430" i="3" s="1"/>
  <c r="E1431" i="3"/>
  <c r="B1431" i="3" s="1"/>
  <c r="D1431" i="3"/>
  <c r="H1429" i="3"/>
  <c r="M1429" i="3" s="1"/>
  <c r="N1429" i="3" s="1"/>
  <c r="O1429" i="3" s="1"/>
  <c r="L1436" i="3" l="1"/>
  <c r="K1438" i="2"/>
  <c r="H1435" i="2"/>
  <c r="I1435" i="2" s="1"/>
  <c r="L1435" i="2" s="1"/>
  <c r="A1433" i="3" s="1"/>
  <c r="C1437" i="2"/>
  <c r="G1436" i="2" s="1"/>
  <c r="E1437" i="2"/>
  <c r="F1437" i="2" s="1"/>
  <c r="D1436" i="2"/>
  <c r="B1438" i="2"/>
  <c r="A1439" i="2"/>
  <c r="M1430" i="3"/>
  <c r="N1430" i="3" s="1"/>
  <c r="O1430" i="3" s="1"/>
  <c r="E1432" i="3"/>
  <c r="B1432" i="3" s="1"/>
  <c r="D1432" i="3"/>
  <c r="F1431" i="3"/>
  <c r="I1431" i="3"/>
  <c r="C1431" i="3"/>
  <c r="J1431" i="3" s="1"/>
  <c r="G1431" i="3"/>
  <c r="L1437" i="3" l="1"/>
  <c r="K1439" i="2"/>
  <c r="H1436" i="2"/>
  <c r="I1436" i="2" s="1"/>
  <c r="L1436" i="2" s="1"/>
  <c r="A1434" i="3" s="1"/>
  <c r="D1437" i="2"/>
  <c r="A1440" i="2"/>
  <c r="B1439" i="2"/>
  <c r="E1438" i="2"/>
  <c r="F1438" i="2" s="1"/>
  <c r="C1438" i="2"/>
  <c r="G1437" i="2" s="1"/>
  <c r="E1433" i="3"/>
  <c r="B1433" i="3" s="1"/>
  <c r="I1433" i="3" s="1"/>
  <c r="D1433" i="3"/>
  <c r="H1431" i="3"/>
  <c r="M1431" i="3" s="1"/>
  <c r="N1431" i="3" s="1"/>
  <c r="O1431" i="3" s="1"/>
  <c r="C1432" i="3"/>
  <c r="J1432" i="3" s="1"/>
  <c r="F1432" i="3"/>
  <c r="I1432" i="3"/>
  <c r="G1432" i="3"/>
  <c r="L1438" i="3" l="1"/>
  <c r="K1440" i="2"/>
  <c r="H1437" i="2"/>
  <c r="I1437" i="2" s="1"/>
  <c r="L1437" i="2" s="1"/>
  <c r="A1435" i="3" s="1"/>
  <c r="C1439" i="2"/>
  <c r="G1438" i="2" s="1"/>
  <c r="E1439" i="2"/>
  <c r="F1439" i="2" s="1"/>
  <c r="D1438" i="2"/>
  <c r="B1440" i="2"/>
  <c r="A1441" i="2"/>
  <c r="C1433" i="3"/>
  <c r="J1433" i="3" s="1"/>
  <c r="G1433" i="3"/>
  <c r="F1433" i="3"/>
  <c r="E1434" i="3"/>
  <c r="B1434" i="3" s="1"/>
  <c r="G1434" i="3" s="1"/>
  <c r="D1434" i="3"/>
  <c r="H1432" i="3"/>
  <c r="M1432" i="3" s="1"/>
  <c r="N1432" i="3" s="1"/>
  <c r="O1432" i="3" s="1"/>
  <c r="L1439" i="3" l="1"/>
  <c r="K1441" i="2"/>
  <c r="H1438" i="2"/>
  <c r="I1438" i="2" s="1"/>
  <c r="L1438" i="2" s="1"/>
  <c r="A1436" i="3" s="1"/>
  <c r="A1442" i="2"/>
  <c r="B1441" i="2"/>
  <c r="D1439" i="2"/>
  <c r="H1439" i="2" s="1"/>
  <c r="E1440" i="2"/>
  <c r="F1440" i="2" s="1"/>
  <c r="C1440" i="2"/>
  <c r="G1439" i="2" s="1"/>
  <c r="H1433" i="3"/>
  <c r="M1433" i="3" s="1"/>
  <c r="N1433" i="3" s="1"/>
  <c r="O1433" i="3" s="1"/>
  <c r="I1434" i="3"/>
  <c r="F1434" i="3"/>
  <c r="H1434" i="3" s="1"/>
  <c r="E1435" i="3"/>
  <c r="B1435" i="3" s="1"/>
  <c r="D1435" i="3"/>
  <c r="C1434" i="3"/>
  <c r="J1434" i="3" s="1"/>
  <c r="L1440" i="3" l="1"/>
  <c r="K1442" i="2"/>
  <c r="I1439" i="2"/>
  <c r="L1439" i="2" s="1"/>
  <c r="A1437" i="3" s="1"/>
  <c r="D1440" i="2"/>
  <c r="H1440" i="2" s="1"/>
  <c r="E1441" i="2"/>
  <c r="F1441" i="2" s="1"/>
  <c r="C1441" i="2"/>
  <c r="G1440" i="2" s="1"/>
  <c r="B1442" i="2"/>
  <c r="A1443" i="2"/>
  <c r="K1443" i="2" s="1"/>
  <c r="M1434" i="3"/>
  <c r="N1434" i="3" s="1"/>
  <c r="O1434" i="3" s="1"/>
  <c r="E1436" i="3"/>
  <c r="B1436" i="3" s="1"/>
  <c r="D1436" i="3"/>
  <c r="C1435" i="3"/>
  <c r="J1435" i="3" s="1"/>
  <c r="G1435" i="3"/>
  <c r="I1435" i="3"/>
  <c r="F1435" i="3"/>
  <c r="L1441" i="3" l="1"/>
  <c r="E1442" i="2"/>
  <c r="F1442" i="2" s="1"/>
  <c r="C1442" i="2"/>
  <c r="G1441" i="2" s="1"/>
  <c r="I1440" i="2"/>
  <c r="L1440" i="2" s="1"/>
  <c r="A1438" i="3" s="1"/>
  <c r="D1441" i="2"/>
  <c r="A1444" i="2"/>
  <c r="K1444" i="2" s="1"/>
  <c r="B1443" i="2"/>
  <c r="E1437" i="3"/>
  <c r="B1437" i="3" s="1"/>
  <c r="D1437" i="3"/>
  <c r="H1435" i="3"/>
  <c r="M1435" i="3" s="1"/>
  <c r="N1435" i="3" s="1"/>
  <c r="O1435" i="3" s="1"/>
  <c r="F1436" i="3"/>
  <c r="G1436" i="3"/>
  <c r="I1436" i="3"/>
  <c r="C1436" i="3"/>
  <c r="J1436" i="3" s="1"/>
  <c r="L1442" i="3" l="1"/>
  <c r="H1441" i="2"/>
  <c r="I1441" i="2" s="1"/>
  <c r="L1441" i="2" s="1"/>
  <c r="A1439" i="3" s="1"/>
  <c r="E1443" i="2"/>
  <c r="F1443" i="2" s="1"/>
  <c r="C1443" i="2"/>
  <c r="G1442" i="2" s="1"/>
  <c r="A1445" i="2"/>
  <c r="B1444" i="2"/>
  <c r="D1442" i="2"/>
  <c r="H1442" i="2" s="1"/>
  <c r="E1438" i="3"/>
  <c r="B1438" i="3" s="1"/>
  <c r="G1438" i="3" s="1"/>
  <c r="D1438" i="3"/>
  <c r="H1436" i="3"/>
  <c r="M1436" i="3" s="1"/>
  <c r="N1436" i="3" s="1"/>
  <c r="O1436" i="3" s="1"/>
  <c r="F1437" i="3"/>
  <c r="G1437" i="3"/>
  <c r="C1437" i="3"/>
  <c r="J1437" i="3" s="1"/>
  <c r="I1437" i="3"/>
  <c r="L1443" i="3" l="1"/>
  <c r="K1445" i="2"/>
  <c r="A1446" i="2"/>
  <c r="K1446" i="2" s="1"/>
  <c r="B1445" i="2"/>
  <c r="I1442" i="2"/>
  <c r="L1442" i="2" s="1"/>
  <c r="A1440" i="3" s="1"/>
  <c r="E1444" i="2"/>
  <c r="F1444" i="2" s="1"/>
  <c r="C1444" i="2"/>
  <c r="G1443" i="2" s="1"/>
  <c r="D1443" i="2"/>
  <c r="C1438" i="3"/>
  <c r="J1438" i="3" s="1"/>
  <c r="I1438" i="3"/>
  <c r="E1439" i="3"/>
  <c r="B1439" i="3" s="1"/>
  <c r="C1439" i="3" s="1"/>
  <c r="J1439" i="3" s="1"/>
  <c r="D1439" i="3"/>
  <c r="F1438" i="3"/>
  <c r="H1438" i="3" s="1"/>
  <c r="L1444" i="3"/>
  <c r="H1437" i="3"/>
  <c r="M1437" i="3" s="1"/>
  <c r="N1437" i="3" s="1"/>
  <c r="O1437" i="3" s="1"/>
  <c r="H1443" i="2" l="1"/>
  <c r="I1443" i="2" s="1"/>
  <c r="L1443" i="2" s="1"/>
  <c r="A1441" i="3" s="1"/>
  <c r="D1444" i="2"/>
  <c r="H1444" i="2" s="1"/>
  <c r="E1445" i="2"/>
  <c r="F1445" i="2" s="1"/>
  <c r="C1445" i="2"/>
  <c r="G1444" i="2" s="1"/>
  <c r="B1446" i="2"/>
  <c r="A1447" i="2"/>
  <c r="M1438" i="3"/>
  <c r="N1438" i="3" s="1"/>
  <c r="O1438" i="3" s="1"/>
  <c r="G1439" i="3"/>
  <c r="I1439" i="3"/>
  <c r="F1439" i="3"/>
  <c r="E1440" i="3"/>
  <c r="B1440" i="3" s="1"/>
  <c r="D1440" i="3"/>
  <c r="L1445" i="3" l="1"/>
  <c r="K1447" i="2"/>
  <c r="D1445" i="2"/>
  <c r="H1445" i="2" s="1"/>
  <c r="A1448" i="2"/>
  <c r="K1448" i="2" s="1"/>
  <c r="B1447" i="2"/>
  <c r="E1446" i="2"/>
  <c r="F1446" i="2" s="1"/>
  <c r="C1446" i="2"/>
  <c r="G1445" i="2" s="1"/>
  <c r="I1444" i="2"/>
  <c r="L1444" i="2" s="1"/>
  <c r="A1442" i="3" s="1"/>
  <c r="H1439" i="3"/>
  <c r="M1439" i="3" s="1"/>
  <c r="N1439" i="3" s="1"/>
  <c r="O1439" i="3" s="1"/>
  <c r="E1441" i="3"/>
  <c r="B1441" i="3" s="1"/>
  <c r="D1441" i="3"/>
  <c r="F1440" i="3"/>
  <c r="I1440" i="3"/>
  <c r="G1440" i="3"/>
  <c r="C1440" i="3"/>
  <c r="J1440" i="3" s="1"/>
  <c r="L1446" i="3" l="1"/>
  <c r="E1447" i="2"/>
  <c r="F1447" i="2" s="1"/>
  <c r="C1447" i="2"/>
  <c r="G1446" i="2" s="1"/>
  <c r="D1446" i="2"/>
  <c r="B1448" i="2"/>
  <c r="A1449" i="2"/>
  <c r="K1449" i="2" s="1"/>
  <c r="I1445" i="2"/>
  <c r="L1445" i="2" s="1"/>
  <c r="A1443" i="3" s="1"/>
  <c r="E1442" i="3"/>
  <c r="B1442" i="3" s="1"/>
  <c r="C1442" i="3" s="1"/>
  <c r="J1442" i="3" s="1"/>
  <c r="D1442" i="3"/>
  <c r="H1440" i="3"/>
  <c r="M1440" i="3" s="1"/>
  <c r="N1440" i="3" s="1"/>
  <c r="O1440" i="3" s="1"/>
  <c r="F1441" i="3"/>
  <c r="I1441" i="3"/>
  <c r="C1441" i="3"/>
  <c r="J1441" i="3" s="1"/>
  <c r="G1441" i="3"/>
  <c r="L1447" i="3" l="1"/>
  <c r="H1446" i="2"/>
  <c r="I1446" i="2" s="1"/>
  <c r="L1446" i="2" s="1"/>
  <c r="A1444" i="3" s="1"/>
  <c r="B1449" i="2"/>
  <c r="A1450" i="2"/>
  <c r="D1447" i="2"/>
  <c r="H1447" i="2" s="1"/>
  <c r="C1448" i="2"/>
  <c r="G1447" i="2" s="1"/>
  <c r="E1448" i="2"/>
  <c r="F1448" i="2" s="1"/>
  <c r="I1442" i="3"/>
  <c r="F1442" i="3"/>
  <c r="G1442" i="3"/>
  <c r="E1443" i="3"/>
  <c r="B1443" i="3" s="1"/>
  <c r="D1443" i="3"/>
  <c r="H1441" i="3"/>
  <c r="M1441" i="3" s="1"/>
  <c r="N1441" i="3" s="1"/>
  <c r="O1441" i="3" s="1"/>
  <c r="L1448" i="3" l="1"/>
  <c r="K1450" i="2"/>
  <c r="I1447" i="2"/>
  <c r="L1447" i="2" s="1"/>
  <c r="A1445" i="3" s="1"/>
  <c r="D1448" i="2"/>
  <c r="H1448" i="2" s="1"/>
  <c r="A1451" i="2"/>
  <c r="B1450" i="2"/>
  <c r="C1449" i="2"/>
  <c r="G1448" i="2" s="1"/>
  <c r="E1449" i="2"/>
  <c r="F1449" i="2" s="1"/>
  <c r="H1442" i="3"/>
  <c r="M1442" i="3" s="1"/>
  <c r="N1442" i="3" s="1"/>
  <c r="O1442" i="3" s="1"/>
  <c r="E1444" i="3"/>
  <c r="B1444" i="3" s="1"/>
  <c r="I1444" i="3" s="1"/>
  <c r="D1444" i="3"/>
  <c r="C1443" i="3"/>
  <c r="J1443" i="3" s="1"/>
  <c r="G1443" i="3"/>
  <c r="I1443" i="3"/>
  <c r="F1443" i="3"/>
  <c r="L1449" i="3" l="1"/>
  <c r="K1451" i="2"/>
  <c r="D1449" i="2"/>
  <c r="A1452" i="2"/>
  <c r="B1451" i="2"/>
  <c r="I1448" i="2"/>
  <c r="L1448" i="2" s="1"/>
  <c r="A1446" i="3" s="1"/>
  <c r="E1450" i="2"/>
  <c r="F1450" i="2" s="1"/>
  <c r="C1450" i="2"/>
  <c r="G1449" i="2" s="1"/>
  <c r="G1444" i="3"/>
  <c r="F1444" i="3"/>
  <c r="C1444" i="3"/>
  <c r="J1444" i="3" s="1"/>
  <c r="E1445" i="3"/>
  <c r="B1445" i="3" s="1"/>
  <c r="D1445" i="3"/>
  <c r="H1443" i="3"/>
  <c r="M1443" i="3" s="1"/>
  <c r="N1443" i="3" s="1"/>
  <c r="O1443" i="3" s="1"/>
  <c r="L1450" i="3" l="1"/>
  <c r="K1452" i="2"/>
  <c r="H1449" i="2"/>
  <c r="I1449" i="2" s="1"/>
  <c r="L1449" i="2" s="1"/>
  <c r="A1447" i="3" s="1"/>
  <c r="D1450" i="2"/>
  <c r="H1450" i="2" s="1"/>
  <c r="E1451" i="2"/>
  <c r="F1451" i="2" s="1"/>
  <c r="C1451" i="2"/>
  <c r="G1450" i="2" s="1"/>
  <c r="A1453" i="2"/>
  <c r="B1452" i="2"/>
  <c r="H1444" i="3"/>
  <c r="M1444" i="3" s="1"/>
  <c r="N1444" i="3" s="1"/>
  <c r="O1444" i="3" s="1"/>
  <c r="E1446" i="3"/>
  <c r="B1446" i="3" s="1"/>
  <c r="D1446" i="3"/>
  <c r="F1445" i="3"/>
  <c r="C1445" i="3"/>
  <c r="J1445" i="3" s="1"/>
  <c r="G1445" i="3"/>
  <c r="I1445" i="3"/>
  <c r="L1451" i="3" l="1"/>
  <c r="K1453" i="2"/>
  <c r="E1452" i="2"/>
  <c r="F1452" i="2" s="1"/>
  <c r="C1452" i="2"/>
  <c r="G1451" i="2" s="1"/>
  <c r="D1451" i="2"/>
  <c r="B1453" i="2"/>
  <c r="A1454" i="2"/>
  <c r="K1454" i="2" s="1"/>
  <c r="I1450" i="2"/>
  <c r="L1450" i="2" s="1"/>
  <c r="A1448" i="3" s="1"/>
  <c r="E1447" i="3"/>
  <c r="B1447" i="3" s="1"/>
  <c r="D1447" i="3"/>
  <c r="H1445" i="3"/>
  <c r="M1445" i="3" s="1"/>
  <c r="N1445" i="3" s="1"/>
  <c r="O1445" i="3" s="1"/>
  <c r="C1446" i="3"/>
  <c r="J1446" i="3" s="1"/>
  <c r="G1446" i="3"/>
  <c r="I1446" i="3"/>
  <c r="F1446" i="3"/>
  <c r="H1451" i="2" l="1"/>
  <c r="I1451" i="2" s="1"/>
  <c r="L1451" i="2" s="1"/>
  <c r="A1449" i="3" s="1"/>
  <c r="D1452" i="2"/>
  <c r="B1454" i="2"/>
  <c r="A1455" i="2"/>
  <c r="L1452" i="3"/>
  <c r="E1453" i="2"/>
  <c r="F1453" i="2" s="1"/>
  <c r="C1453" i="2"/>
  <c r="G1452" i="2" s="1"/>
  <c r="E1448" i="3"/>
  <c r="B1448" i="3" s="1"/>
  <c r="D1448" i="3"/>
  <c r="H1446" i="3"/>
  <c r="M1446" i="3" s="1"/>
  <c r="N1446" i="3" s="1"/>
  <c r="O1446" i="3" s="1"/>
  <c r="C1447" i="3"/>
  <c r="J1447" i="3" s="1"/>
  <c r="I1447" i="3"/>
  <c r="F1447" i="3"/>
  <c r="G1447" i="3"/>
  <c r="L1453" i="3" l="1"/>
  <c r="K1455" i="2"/>
  <c r="H1452" i="2"/>
  <c r="I1452" i="2" s="1"/>
  <c r="L1452" i="2" s="1"/>
  <c r="A1450" i="3" s="1"/>
  <c r="D1453" i="2"/>
  <c r="A1456" i="2"/>
  <c r="B1455" i="2"/>
  <c r="E1454" i="2"/>
  <c r="F1454" i="2" s="1"/>
  <c r="C1454" i="2"/>
  <c r="G1453" i="2" s="1"/>
  <c r="E1449" i="3"/>
  <c r="B1449" i="3" s="1"/>
  <c r="D1449" i="3"/>
  <c r="H1447" i="3"/>
  <c r="M1447" i="3" s="1"/>
  <c r="N1447" i="3" s="1"/>
  <c r="O1447" i="3" s="1"/>
  <c r="F1448" i="3"/>
  <c r="C1448" i="3"/>
  <c r="J1448" i="3" s="1"/>
  <c r="G1448" i="3"/>
  <c r="I1448" i="3"/>
  <c r="L1454" i="3" l="1"/>
  <c r="K1456" i="2"/>
  <c r="H1453" i="2"/>
  <c r="I1453" i="2" s="1"/>
  <c r="L1453" i="2" s="1"/>
  <c r="A1451" i="3" s="1"/>
  <c r="C1455" i="2"/>
  <c r="G1454" i="2" s="1"/>
  <c r="E1455" i="2"/>
  <c r="F1455" i="2" s="1"/>
  <c r="D1454" i="2"/>
  <c r="B1456" i="2"/>
  <c r="A1457" i="2"/>
  <c r="E1450" i="3"/>
  <c r="B1450" i="3" s="1"/>
  <c r="D1450" i="3"/>
  <c r="G1449" i="3"/>
  <c r="C1449" i="3"/>
  <c r="J1449" i="3" s="1"/>
  <c r="F1449" i="3"/>
  <c r="I1449" i="3"/>
  <c r="H1448" i="3"/>
  <c r="M1448" i="3" s="1"/>
  <c r="N1448" i="3" s="1"/>
  <c r="O1448" i="3" s="1"/>
  <c r="L1455" i="3" l="1"/>
  <c r="K1457" i="2"/>
  <c r="H1454" i="2"/>
  <c r="I1454" i="2" s="1"/>
  <c r="L1454" i="2" s="1"/>
  <c r="A1452" i="3" s="1"/>
  <c r="A1458" i="2"/>
  <c r="K1458" i="2" s="1"/>
  <c r="B1457" i="2"/>
  <c r="D1455" i="2"/>
  <c r="H1455" i="2" s="1"/>
  <c r="E1456" i="2"/>
  <c r="F1456" i="2" s="1"/>
  <c r="C1456" i="2"/>
  <c r="G1455" i="2" s="1"/>
  <c r="H1449" i="3"/>
  <c r="M1449" i="3" s="1"/>
  <c r="N1449" i="3" s="1"/>
  <c r="O1449" i="3" s="1"/>
  <c r="E1451" i="3"/>
  <c r="B1451" i="3" s="1"/>
  <c r="D1451" i="3"/>
  <c r="I1450" i="3"/>
  <c r="F1450" i="3"/>
  <c r="C1450" i="3"/>
  <c r="J1450" i="3" s="1"/>
  <c r="G1450" i="3"/>
  <c r="L1456" i="3" l="1"/>
  <c r="D1456" i="2"/>
  <c r="H1456" i="2" s="1"/>
  <c r="I1456" i="2" s="1"/>
  <c r="I1455" i="2"/>
  <c r="L1455" i="2" s="1"/>
  <c r="A1453" i="3" s="1"/>
  <c r="C1457" i="2"/>
  <c r="G1456" i="2" s="1"/>
  <c r="E1457" i="2"/>
  <c r="F1457" i="2" s="1"/>
  <c r="B1458" i="2"/>
  <c r="A1459" i="2"/>
  <c r="E1452" i="3"/>
  <c r="B1452" i="3" s="1"/>
  <c r="D1452" i="3"/>
  <c r="H1450" i="3"/>
  <c r="M1450" i="3" s="1"/>
  <c r="N1450" i="3" s="1"/>
  <c r="O1450" i="3" s="1"/>
  <c r="G1451" i="3"/>
  <c r="F1451" i="3"/>
  <c r="C1451" i="3"/>
  <c r="J1451" i="3" s="1"/>
  <c r="I1451" i="3"/>
  <c r="L1457" i="3" l="1"/>
  <c r="K1459" i="2"/>
  <c r="L1456" i="2"/>
  <c r="A1454" i="3" s="1"/>
  <c r="D1457" i="2"/>
  <c r="A1460" i="2"/>
  <c r="B1459" i="2"/>
  <c r="E1458" i="2"/>
  <c r="F1458" i="2" s="1"/>
  <c r="C1458" i="2"/>
  <c r="G1457" i="2" s="1"/>
  <c r="E1453" i="3"/>
  <c r="B1453" i="3" s="1"/>
  <c r="D1453" i="3"/>
  <c r="H1451" i="3"/>
  <c r="M1451" i="3" s="1"/>
  <c r="N1451" i="3" s="1"/>
  <c r="O1451" i="3" s="1"/>
  <c r="I1452" i="3"/>
  <c r="G1452" i="3"/>
  <c r="F1452" i="3"/>
  <c r="C1452" i="3"/>
  <c r="J1452" i="3" s="1"/>
  <c r="L1458" i="3" l="1"/>
  <c r="K1460" i="2"/>
  <c r="H1457" i="2"/>
  <c r="I1457" i="2" s="1"/>
  <c r="L1457" i="2" s="1"/>
  <c r="A1455" i="3" s="1"/>
  <c r="C1459" i="2"/>
  <c r="G1458" i="2" s="1"/>
  <c r="E1459" i="2"/>
  <c r="F1459" i="2" s="1"/>
  <c r="D1458" i="2"/>
  <c r="H1458" i="2" s="1"/>
  <c r="B1460" i="2"/>
  <c r="A1461" i="2"/>
  <c r="E1454" i="3"/>
  <c r="B1454" i="3" s="1"/>
  <c r="F1454" i="3" s="1"/>
  <c r="D1454" i="3"/>
  <c r="H1452" i="3"/>
  <c r="M1452" i="3" s="1"/>
  <c r="N1452" i="3" s="1"/>
  <c r="O1452" i="3" s="1"/>
  <c r="F1453" i="3"/>
  <c r="G1453" i="3"/>
  <c r="C1453" i="3"/>
  <c r="J1453" i="3" s="1"/>
  <c r="I1453" i="3"/>
  <c r="L1459" i="3" l="1"/>
  <c r="K1461" i="2"/>
  <c r="I1458" i="2"/>
  <c r="L1458" i="2" s="1"/>
  <c r="A1456" i="3" s="1"/>
  <c r="A1462" i="2"/>
  <c r="B1461" i="2"/>
  <c r="D1459" i="2"/>
  <c r="E1460" i="2"/>
  <c r="F1460" i="2" s="1"/>
  <c r="C1460" i="2"/>
  <c r="G1459" i="2" s="1"/>
  <c r="G1454" i="3"/>
  <c r="H1454" i="3" s="1"/>
  <c r="I1454" i="3"/>
  <c r="E1455" i="3"/>
  <c r="B1455" i="3" s="1"/>
  <c r="D1455" i="3"/>
  <c r="C1454" i="3"/>
  <c r="J1454" i="3" s="1"/>
  <c r="H1453" i="3"/>
  <c r="M1453" i="3" s="1"/>
  <c r="N1453" i="3" s="1"/>
  <c r="O1453" i="3" s="1"/>
  <c r="L1460" i="3" l="1"/>
  <c r="K1462" i="2"/>
  <c r="H1459" i="2"/>
  <c r="I1459" i="2" s="1"/>
  <c r="L1459" i="2" s="1"/>
  <c r="A1457" i="3" s="1"/>
  <c r="D1460" i="2"/>
  <c r="E1461" i="2"/>
  <c r="F1461" i="2" s="1"/>
  <c r="C1461" i="2"/>
  <c r="G1460" i="2" s="1"/>
  <c r="B1462" i="2"/>
  <c r="A1463" i="2"/>
  <c r="K1463" i="2" s="1"/>
  <c r="M1454" i="3"/>
  <c r="N1454" i="3" s="1"/>
  <c r="O1454" i="3" s="1"/>
  <c r="E1456" i="3"/>
  <c r="B1456" i="3" s="1"/>
  <c r="G1456" i="3" s="1"/>
  <c r="D1456" i="3"/>
  <c r="I1455" i="3"/>
  <c r="F1455" i="3"/>
  <c r="C1455" i="3"/>
  <c r="J1455" i="3" s="1"/>
  <c r="G1455" i="3"/>
  <c r="L1461" i="3" l="1"/>
  <c r="H1460" i="2"/>
  <c r="I1460" i="2" s="1"/>
  <c r="L1460" i="2" s="1"/>
  <c r="A1458" i="3" s="1"/>
  <c r="D1461" i="2"/>
  <c r="A1464" i="2"/>
  <c r="B1463" i="2"/>
  <c r="E1462" i="2"/>
  <c r="F1462" i="2" s="1"/>
  <c r="C1462" i="2"/>
  <c r="G1461" i="2" s="1"/>
  <c r="F1456" i="3"/>
  <c r="H1456" i="3" s="1"/>
  <c r="C1456" i="3"/>
  <c r="J1456" i="3" s="1"/>
  <c r="I1456" i="3"/>
  <c r="E1457" i="3"/>
  <c r="B1457" i="3" s="1"/>
  <c r="D1457" i="3"/>
  <c r="H1455" i="3"/>
  <c r="M1455" i="3" s="1"/>
  <c r="N1455" i="3" s="1"/>
  <c r="O1455" i="3" s="1"/>
  <c r="L1462" i="3" l="1"/>
  <c r="K1464" i="2"/>
  <c r="H1461" i="2"/>
  <c r="I1461" i="2" s="1"/>
  <c r="L1461" i="2" s="1"/>
  <c r="A1459" i="3" s="1"/>
  <c r="E1463" i="2"/>
  <c r="F1463" i="2" s="1"/>
  <c r="C1463" i="2"/>
  <c r="G1462" i="2" s="1"/>
  <c r="D1462" i="2"/>
  <c r="B1464" i="2"/>
  <c r="A1465" i="2"/>
  <c r="K1465" i="2" s="1"/>
  <c r="M1456" i="3"/>
  <c r="N1456" i="3" s="1"/>
  <c r="O1456" i="3" s="1"/>
  <c r="E1458" i="3"/>
  <c r="B1458" i="3" s="1"/>
  <c r="D1458" i="3"/>
  <c r="I1457" i="3"/>
  <c r="G1457" i="3"/>
  <c r="C1457" i="3"/>
  <c r="J1457" i="3" s="1"/>
  <c r="F1457" i="3"/>
  <c r="L1463" i="3" l="1"/>
  <c r="H1462" i="2"/>
  <c r="I1462" i="2" s="1"/>
  <c r="L1462" i="2" s="1"/>
  <c r="A1460" i="3" s="1"/>
  <c r="A1466" i="2"/>
  <c r="B1465" i="2"/>
  <c r="D1463" i="2"/>
  <c r="H1463" i="2" s="1"/>
  <c r="E1464" i="2"/>
  <c r="F1464" i="2" s="1"/>
  <c r="C1464" i="2"/>
  <c r="G1463" i="2" s="1"/>
  <c r="E1459" i="3"/>
  <c r="B1459" i="3" s="1"/>
  <c r="F1459" i="3" s="1"/>
  <c r="D1459" i="3"/>
  <c r="H1457" i="3"/>
  <c r="M1457" i="3" s="1"/>
  <c r="N1457" i="3" s="1"/>
  <c r="O1457" i="3" s="1"/>
  <c r="C1458" i="3"/>
  <c r="J1458" i="3" s="1"/>
  <c r="F1458" i="3"/>
  <c r="I1458" i="3"/>
  <c r="G1458" i="3"/>
  <c r="L1464" i="3" l="1"/>
  <c r="K1466" i="2"/>
  <c r="I1463" i="2"/>
  <c r="L1463" i="2" s="1"/>
  <c r="A1461" i="3" s="1"/>
  <c r="D1464" i="2"/>
  <c r="H1464" i="2" s="1"/>
  <c r="C1465" i="2"/>
  <c r="G1464" i="2" s="1"/>
  <c r="E1465" i="2"/>
  <c r="F1465" i="2" s="1"/>
  <c r="B1466" i="2"/>
  <c r="A1467" i="2"/>
  <c r="K1467" i="2" s="1"/>
  <c r="G1459" i="3"/>
  <c r="H1459" i="3" s="1"/>
  <c r="I1459" i="3"/>
  <c r="E1460" i="3"/>
  <c r="B1460" i="3" s="1"/>
  <c r="D1460" i="3"/>
  <c r="C1459" i="3"/>
  <c r="J1459" i="3" s="1"/>
  <c r="H1458" i="3"/>
  <c r="M1458" i="3" s="1"/>
  <c r="N1458" i="3" s="1"/>
  <c r="O1458" i="3" s="1"/>
  <c r="A1468" i="2" l="1"/>
  <c r="K1468" i="2" s="1"/>
  <c r="B1467" i="2"/>
  <c r="E1466" i="2"/>
  <c r="F1466" i="2" s="1"/>
  <c r="C1466" i="2"/>
  <c r="G1465" i="2" s="1"/>
  <c r="I1464" i="2"/>
  <c r="L1464" i="2" s="1"/>
  <c r="A1462" i="3" s="1"/>
  <c r="L1465" i="3"/>
  <c r="D1465" i="2"/>
  <c r="M1459" i="3"/>
  <c r="N1459" i="3" s="1"/>
  <c r="O1459" i="3" s="1"/>
  <c r="E1461" i="3"/>
  <c r="B1461" i="3" s="1"/>
  <c r="D1461" i="3"/>
  <c r="G1460" i="3"/>
  <c r="C1460" i="3"/>
  <c r="J1460" i="3" s="1"/>
  <c r="F1460" i="3"/>
  <c r="I1460" i="3"/>
  <c r="L1466" i="3" l="1"/>
  <c r="H1465" i="2"/>
  <c r="I1465" i="2" s="1"/>
  <c r="L1465" i="2" s="1"/>
  <c r="A1463" i="3" s="1"/>
  <c r="E1467" i="2"/>
  <c r="F1467" i="2" s="1"/>
  <c r="C1467" i="2"/>
  <c r="G1466" i="2" s="1"/>
  <c r="D1466" i="2"/>
  <c r="H1466" i="2" s="1"/>
  <c r="A1469" i="2"/>
  <c r="B1468" i="2"/>
  <c r="E1462" i="3"/>
  <c r="B1462" i="3" s="1"/>
  <c r="C1462" i="3" s="1"/>
  <c r="J1462" i="3" s="1"/>
  <c r="D1462" i="3"/>
  <c r="H1460" i="3"/>
  <c r="M1460" i="3" s="1"/>
  <c r="N1460" i="3" s="1"/>
  <c r="O1460" i="3" s="1"/>
  <c r="I1461" i="3"/>
  <c r="G1461" i="3"/>
  <c r="C1461" i="3"/>
  <c r="J1461" i="3" s="1"/>
  <c r="F1461" i="3"/>
  <c r="L1467" i="3" l="1"/>
  <c r="K1469" i="2"/>
  <c r="I1466" i="2"/>
  <c r="L1466" i="2" s="1"/>
  <c r="A1464" i="3" s="1"/>
  <c r="E1468" i="2"/>
  <c r="F1468" i="2" s="1"/>
  <c r="C1468" i="2"/>
  <c r="G1467" i="2" s="1"/>
  <c r="A1470" i="2"/>
  <c r="B1469" i="2"/>
  <c r="D1467" i="2"/>
  <c r="I1462" i="3"/>
  <c r="G1462" i="3"/>
  <c r="F1462" i="3"/>
  <c r="E1463" i="3"/>
  <c r="B1463" i="3" s="1"/>
  <c r="D1463" i="3"/>
  <c r="H1461" i="3"/>
  <c r="M1461" i="3" s="1"/>
  <c r="N1461" i="3" s="1"/>
  <c r="O1461" i="3" s="1"/>
  <c r="L1468" i="3" l="1"/>
  <c r="K1470" i="2"/>
  <c r="H1467" i="2"/>
  <c r="I1467" i="2" s="1"/>
  <c r="L1467" i="2" s="1"/>
  <c r="A1465" i="3" s="1"/>
  <c r="E1469" i="2"/>
  <c r="F1469" i="2" s="1"/>
  <c r="C1469" i="2"/>
  <c r="G1468" i="2" s="1"/>
  <c r="B1470" i="2"/>
  <c r="A1471" i="2"/>
  <c r="D1468" i="2"/>
  <c r="H1462" i="3"/>
  <c r="M1462" i="3" s="1"/>
  <c r="N1462" i="3" s="1"/>
  <c r="O1462" i="3" s="1"/>
  <c r="E1464" i="3"/>
  <c r="B1464" i="3" s="1"/>
  <c r="D1464" i="3"/>
  <c r="I1463" i="3"/>
  <c r="F1463" i="3"/>
  <c r="C1463" i="3"/>
  <c r="J1463" i="3" s="1"/>
  <c r="G1463" i="3"/>
  <c r="L1469" i="3" l="1"/>
  <c r="K1471" i="2"/>
  <c r="H1468" i="2"/>
  <c r="I1468" i="2" s="1"/>
  <c r="L1468" i="2" s="1"/>
  <c r="A1466" i="3" s="1"/>
  <c r="E1470" i="2"/>
  <c r="F1470" i="2" s="1"/>
  <c r="C1470" i="2"/>
  <c r="G1469" i="2" s="1"/>
  <c r="D1469" i="2"/>
  <c r="A1472" i="2"/>
  <c r="K1472" i="2" s="1"/>
  <c r="B1471" i="2"/>
  <c r="E1465" i="3"/>
  <c r="B1465" i="3" s="1"/>
  <c r="D1465" i="3"/>
  <c r="H1463" i="3"/>
  <c r="M1463" i="3" s="1"/>
  <c r="N1463" i="3" s="1"/>
  <c r="O1463" i="3" s="1"/>
  <c r="C1464" i="3"/>
  <c r="J1464" i="3" s="1"/>
  <c r="F1464" i="3"/>
  <c r="G1464" i="3"/>
  <c r="I1464" i="3"/>
  <c r="L1470" i="3" l="1"/>
  <c r="H1469" i="2"/>
  <c r="I1469" i="2" s="1"/>
  <c r="L1469" i="2" s="1"/>
  <c r="A1467" i="3" s="1"/>
  <c r="D1470" i="2"/>
  <c r="C1471" i="2"/>
  <c r="G1470" i="2" s="1"/>
  <c r="E1471" i="2"/>
  <c r="F1471" i="2" s="1"/>
  <c r="B1472" i="2"/>
  <c r="A1473" i="2"/>
  <c r="E1466" i="3"/>
  <c r="B1466" i="3" s="1"/>
  <c r="D1466" i="3"/>
  <c r="H1464" i="3"/>
  <c r="M1464" i="3" s="1"/>
  <c r="N1464" i="3" s="1"/>
  <c r="O1464" i="3" s="1"/>
  <c r="C1465" i="3"/>
  <c r="J1465" i="3" s="1"/>
  <c r="F1465" i="3"/>
  <c r="I1465" i="3"/>
  <c r="G1465" i="3"/>
  <c r="L1471" i="3" l="1"/>
  <c r="K1473" i="2"/>
  <c r="H1470" i="2"/>
  <c r="I1470" i="2" s="1"/>
  <c r="L1470" i="2" s="1"/>
  <c r="A1468" i="3" s="1"/>
  <c r="D1471" i="2"/>
  <c r="H1471" i="2" s="1"/>
  <c r="A1474" i="2"/>
  <c r="B1473" i="2"/>
  <c r="E1472" i="2"/>
  <c r="F1472" i="2" s="1"/>
  <c r="C1472" i="2"/>
  <c r="G1471" i="2" s="1"/>
  <c r="E1467" i="3"/>
  <c r="B1467" i="3" s="1"/>
  <c r="D1467" i="3"/>
  <c r="H1465" i="3"/>
  <c r="M1465" i="3" s="1"/>
  <c r="N1465" i="3" s="1"/>
  <c r="O1465" i="3" s="1"/>
  <c r="F1466" i="3"/>
  <c r="C1466" i="3"/>
  <c r="J1466" i="3" s="1"/>
  <c r="G1466" i="3"/>
  <c r="I1466" i="3"/>
  <c r="L1472" i="3" l="1"/>
  <c r="K1474" i="2"/>
  <c r="C1473" i="2"/>
  <c r="G1472" i="2" s="1"/>
  <c r="E1473" i="2"/>
  <c r="F1473" i="2" s="1"/>
  <c r="D1472" i="2"/>
  <c r="H1472" i="2" s="1"/>
  <c r="A1475" i="2"/>
  <c r="B1474" i="2"/>
  <c r="I1471" i="2"/>
  <c r="L1471" i="2" s="1"/>
  <c r="A1469" i="3" s="1"/>
  <c r="E1468" i="3"/>
  <c r="B1468" i="3" s="1"/>
  <c r="C1468" i="3" s="1"/>
  <c r="J1468" i="3" s="1"/>
  <c r="D1468" i="3"/>
  <c r="H1466" i="3"/>
  <c r="M1466" i="3" s="1"/>
  <c r="N1466" i="3" s="1"/>
  <c r="O1466" i="3" s="1"/>
  <c r="C1467" i="3"/>
  <c r="J1467" i="3" s="1"/>
  <c r="G1467" i="3"/>
  <c r="I1467" i="3"/>
  <c r="F1467" i="3"/>
  <c r="L1473" i="3" l="1"/>
  <c r="K1475" i="2"/>
  <c r="I1472" i="2"/>
  <c r="L1472" i="2" s="1"/>
  <c r="A1470" i="3" s="1"/>
  <c r="D1473" i="2"/>
  <c r="E1474" i="2"/>
  <c r="F1474" i="2" s="1"/>
  <c r="C1474" i="2"/>
  <c r="G1473" i="2" s="1"/>
  <c r="A1476" i="2"/>
  <c r="K1476" i="2" s="1"/>
  <c r="B1475" i="2"/>
  <c r="F1468" i="3"/>
  <c r="G1468" i="3"/>
  <c r="I1468" i="3"/>
  <c r="E1469" i="3"/>
  <c r="B1469" i="3" s="1"/>
  <c r="D1469" i="3"/>
  <c r="H1467" i="3"/>
  <c r="M1467" i="3" s="1"/>
  <c r="N1467" i="3" s="1"/>
  <c r="O1467" i="3" s="1"/>
  <c r="L1474" i="3" l="1"/>
  <c r="H1473" i="2"/>
  <c r="I1473" i="2" s="1"/>
  <c r="L1473" i="2" s="1"/>
  <c r="A1471" i="3" s="1"/>
  <c r="D1474" i="2"/>
  <c r="H1474" i="2" s="1"/>
  <c r="I1474" i="2" s="1"/>
  <c r="E1475" i="2"/>
  <c r="F1475" i="2" s="1"/>
  <c r="C1475" i="2"/>
  <c r="G1474" i="2" s="1"/>
  <c r="A1477" i="2"/>
  <c r="K1477" i="2" s="1"/>
  <c r="B1476" i="2"/>
  <c r="H1468" i="3"/>
  <c r="M1468" i="3" s="1"/>
  <c r="N1468" i="3" s="1"/>
  <c r="O1468" i="3" s="1"/>
  <c r="E1470" i="3"/>
  <c r="B1470" i="3" s="1"/>
  <c r="D1470" i="3"/>
  <c r="I1469" i="3"/>
  <c r="G1469" i="3"/>
  <c r="C1469" i="3"/>
  <c r="J1469" i="3" s="1"/>
  <c r="F1469" i="3"/>
  <c r="L1475" i="3" l="1"/>
  <c r="L1474" i="2"/>
  <c r="A1472" i="3" s="1"/>
  <c r="A1478" i="2"/>
  <c r="B1477" i="2"/>
  <c r="D1475" i="2"/>
  <c r="C1476" i="2"/>
  <c r="G1475" i="2" s="1"/>
  <c r="E1476" i="2"/>
  <c r="F1476" i="2" s="1"/>
  <c r="E1471" i="3"/>
  <c r="B1471" i="3" s="1"/>
  <c r="D1471" i="3"/>
  <c r="H1469" i="3"/>
  <c r="M1469" i="3" s="1"/>
  <c r="N1469" i="3" s="1"/>
  <c r="O1469" i="3" s="1"/>
  <c r="F1470" i="3"/>
  <c r="I1470" i="3"/>
  <c r="G1470" i="3"/>
  <c r="C1470" i="3"/>
  <c r="J1470" i="3" s="1"/>
  <c r="L1476" i="3" l="1"/>
  <c r="K1478" i="2"/>
  <c r="H1475" i="2"/>
  <c r="I1475" i="2" s="1"/>
  <c r="L1475" i="2" s="1"/>
  <c r="A1473" i="3" s="1"/>
  <c r="D1476" i="2"/>
  <c r="E1477" i="2"/>
  <c r="F1477" i="2" s="1"/>
  <c r="C1477" i="2"/>
  <c r="G1476" i="2" s="1"/>
  <c r="B1478" i="2"/>
  <c r="A1479" i="2"/>
  <c r="E1472" i="3"/>
  <c r="B1472" i="3" s="1"/>
  <c r="D1472" i="3"/>
  <c r="H1470" i="3"/>
  <c r="M1470" i="3" s="1"/>
  <c r="N1470" i="3" s="1"/>
  <c r="O1470" i="3" s="1"/>
  <c r="I1471" i="3"/>
  <c r="F1471" i="3"/>
  <c r="C1471" i="3"/>
  <c r="J1471" i="3" s="1"/>
  <c r="G1471" i="3"/>
  <c r="L1477" i="3" l="1"/>
  <c r="K1479" i="2"/>
  <c r="H1476" i="2"/>
  <c r="I1476" i="2" s="1"/>
  <c r="L1476" i="2" s="1"/>
  <c r="A1474" i="3" s="1"/>
  <c r="D1477" i="2"/>
  <c r="A1480" i="2"/>
  <c r="B1479" i="2"/>
  <c r="E1478" i="2"/>
  <c r="F1478" i="2" s="1"/>
  <c r="C1478" i="2"/>
  <c r="G1477" i="2" s="1"/>
  <c r="E1473" i="3"/>
  <c r="B1473" i="3" s="1"/>
  <c r="D1473" i="3"/>
  <c r="F1472" i="3"/>
  <c r="C1472" i="3"/>
  <c r="J1472" i="3" s="1"/>
  <c r="G1472" i="3"/>
  <c r="I1472" i="3"/>
  <c r="H1471" i="3"/>
  <c r="M1471" i="3" s="1"/>
  <c r="N1471" i="3" s="1"/>
  <c r="O1471" i="3" s="1"/>
  <c r="L1478" i="3" l="1"/>
  <c r="K1480" i="2"/>
  <c r="H1477" i="2"/>
  <c r="I1477" i="2" s="1"/>
  <c r="L1477" i="2" s="1"/>
  <c r="A1475" i="3" s="1"/>
  <c r="C1479" i="2"/>
  <c r="G1478" i="2" s="1"/>
  <c r="E1479" i="2"/>
  <c r="F1479" i="2" s="1"/>
  <c r="D1478" i="2"/>
  <c r="B1480" i="2"/>
  <c r="A1481" i="2"/>
  <c r="E1474" i="3"/>
  <c r="B1474" i="3" s="1"/>
  <c r="C1474" i="3" s="1"/>
  <c r="J1474" i="3" s="1"/>
  <c r="D1474" i="3"/>
  <c r="H1472" i="3"/>
  <c r="M1472" i="3" s="1"/>
  <c r="N1472" i="3" s="1"/>
  <c r="O1472" i="3" s="1"/>
  <c r="I1473" i="3"/>
  <c r="F1473" i="3"/>
  <c r="C1473" i="3"/>
  <c r="J1473" i="3" s="1"/>
  <c r="G1473" i="3"/>
  <c r="L1479" i="3" l="1"/>
  <c r="K1481" i="2"/>
  <c r="H1478" i="2"/>
  <c r="I1478" i="2" s="1"/>
  <c r="L1478" i="2" s="1"/>
  <c r="A1476" i="3" s="1"/>
  <c r="D1479" i="2"/>
  <c r="H1479" i="2" s="1"/>
  <c r="A1482" i="2"/>
  <c r="B1481" i="2"/>
  <c r="E1480" i="2"/>
  <c r="F1480" i="2" s="1"/>
  <c r="C1480" i="2"/>
  <c r="G1479" i="2" s="1"/>
  <c r="I1474" i="3"/>
  <c r="G1474" i="3"/>
  <c r="E1475" i="3"/>
  <c r="B1475" i="3" s="1"/>
  <c r="D1475" i="3"/>
  <c r="F1474" i="3"/>
  <c r="H1473" i="3"/>
  <c r="M1473" i="3" s="1"/>
  <c r="N1473" i="3" s="1"/>
  <c r="O1473" i="3" s="1"/>
  <c r="L1480" i="3" l="1"/>
  <c r="K1482" i="2"/>
  <c r="I1479" i="2"/>
  <c r="L1479" i="2" s="1"/>
  <c r="A1477" i="3" s="1"/>
  <c r="D1480" i="2"/>
  <c r="H1480" i="2" s="1"/>
  <c r="C1481" i="2"/>
  <c r="G1480" i="2" s="1"/>
  <c r="E1481" i="2"/>
  <c r="F1481" i="2" s="1"/>
  <c r="A1483" i="2"/>
  <c r="B1482" i="2"/>
  <c r="H1474" i="3"/>
  <c r="M1474" i="3" s="1"/>
  <c r="N1474" i="3" s="1"/>
  <c r="O1474" i="3" s="1"/>
  <c r="E1476" i="3"/>
  <c r="B1476" i="3" s="1"/>
  <c r="D1476" i="3"/>
  <c r="I1475" i="3"/>
  <c r="F1475" i="3"/>
  <c r="C1475" i="3"/>
  <c r="J1475" i="3" s="1"/>
  <c r="G1475" i="3"/>
  <c r="L1481" i="3" l="1"/>
  <c r="K1483" i="2"/>
  <c r="I1480" i="2"/>
  <c r="L1480" i="2" s="1"/>
  <c r="A1478" i="3" s="1"/>
  <c r="E1482" i="2"/>
  <c r="F1482" i="2" s="1"/>
  <c r="C1482" i="2"/>
  <c r="G1481" i="2" s="1"/>
  <c r="A1484" i="2"/>
  <c r="B1483" i="2"/>
  <c r="D1481" i="2"/>
  <c r="E1477" i="3"/>
  <c r="B1477" i="3" s="1"/>
  <c r="D1477" i="3"/>
  <c r="H1475" i="3"/>
  <c r="M1475" i="3" s="1"/>
  <c r="N1475" i="3" s="1"/>
  <c r="O1475" i="3" s="1"/>
  <c r="C1476" i="3"/>
  <c r="J1476" i="3" s="1"/>
  <c r="F1476" i="3"/>
  <c r="I1476" i="3"/>
  <c r="G1476" i="3"/>
  <c r="L1482" i="3" l="1"/>
  <c r="K1484" i="2"/>
  <c r="H1481" i="2"/>
  <c r="I1481" i="2" s="1"/>
  <c r="L1481" i="2" s="1"/>
  <c r="A1479" i="3" s="1"/>
  <c r="A1485" i="2"/>
  <c r="B1484" i="2"/>
  <c r="D1482" i="2"/>
  <c r="H1482" i="2" s="1"/>
  <c r="E1483" i="2"/>
  <c r="F1483" i="2" s="1"/>
  <c r="C1483" i="2"/>
  <c r="G1482" i="2" s="1"/>
  <c r="E1478" i="3"/>
  <c r="B1478" i="3" s="1"/>
  <c r="I1478" i="3" s="1"/>
  <c r="D1478" i="3"/>
  <c r="H1476" i="3"/>
  <c r="M1476" i="3" s="1"/>
  <c r="N1476" i="3" s="1"/>
  <c r="O1476" i="3" s="1"/>
  <c r="F1477" i="3"/>
  <c r="C1477" i="3"/>
  <c r="J1477" i="3" s="1"/>
  <c r="G1477" i="3"/>
  <c r="I1477" i="3"/>
  <c r="L1483" i="3" l="1"/>
  <c r="K1485" i="2"/>
  <c r="D1483" i="2"/>
  <c r="I1482" i="2"/>
  <c r="L1482" i="2" s="1"/>
  <c r="A1480" i="3" s="1"/>
  <c r="C1484" i="2"/>
  <c r="G1483" i="2" s="1"/>
  <c r="E1484" i="2"/>
  <c r="F1484" i="2" s="1"/>
  <c r="A1486" i="2"/>
  <c r="B1485" i="2"/>
  <c r="F1478" i="3"/>
  <c r="C1478" i="3"/>
  <c r="J1478" i="3" s="1"/>
  <c r="E1479" i="3"/>
  <c r="B1479" i="3" s="1"/>
  <c r="F1479" i="3" s="1"/>
  <c r="D1479" i="3"/>
  <c r="G1478" i="3"/>
  <c r="H1477" i="3"/>
  <c r="M1477" i="3" s="1"/>
  <c r="N1477" i="3" s="1"/>
  <c r="O1477" i="3" s="1"/>
  <c r="L1484" i="3" l="1"/>
  <c r="K1486" i="2"/>
  <c r="D1484" i="2"/>
  <c r="H1483" i="2"/>
  <c r="I1483" i="2" s="1"/>
  <c r="L1483" i="2" s="1"/>
  <c r="A1481" i="3" s="1"/>
  <c r="E1485" i="2"/>
  <c r="F1485" i="2" s="1"/>
  <c r="C1485" i="2"/>
  <c r="G1484" i="2" s="1"/>
  <c r="B1486" i="2"/>
  <c r="A1487" i="2"/>
  <c r="H1478" i="3"/>
  <c r="M1478" i="3" s="1"/>
  <c r="N1478" i="3" s="1"/>
  <c r="O1478" i="3" s="1"/>
  <c r="G1479" i="3"/>
  <c r="H1479" i="3" s="1"/>
  <c r="I1479" i="3"/>
  <c r="C1479" i="3"/>
  <c r="J1479" i="3" s="1"/>
  <c r="E1480" i="3"/>
  <c r="B1480" i="3" s="1"/>
  <c r="D1480" i="3"/>
  <c r="L1485" i="3" l="1"/>
  <c r="K1487" i="2"/>
  <c r="H1484" i="2"/>
  <c r="I1484" i="2" s="1"/>
  <c r="L1484" i="2" s="1"/>
  <c r="A1482" i="3" s="1"/>
  <c r="E1486" i="2"/>
  <c r="F1486" i="2" s="1"/>
  <c r="C1486" i="2"/>
  <c r="G1485" i="2" s="1"/>
  <c r="D1485" i="2"/>
  <c r="H1485" i="2" s="1"/>
  <c r="A1488" i="2"/>
  <c r="B1487" i="2"/>
  <c r="M1479" i="3"/>
  <c r="N1479" i="3" s="1"/>
  <c r="O1479" i="3" s="1"/>
  <c r="E1481" i="3"/>
  <c r="B1481" i="3" s="1"/>
  <c r="D1481" i="3"/>
  <c r="G1480" i="3"/>
  <c r="F1480" i="3"/>
  <c r="C1480" i="3"/>
  <c r="J1480" i="3" s="1"/>
  <c r="I1480" i="3"/>
  <c r="L1486" i="3" l="1"/>
  <c r="K1488" i="2"/>
  <c r="I1485" i="2"/>
  <c r="L1485" i="2" s="1"/>
  <c r="A1483" i="3" s="1"/>
  <c r="D1486" i="2"/>
  <c r="E1487" i="2"/>
  <c r="F1487" i="2" s="1"/>
  <c r="C1487" i="2"/>
  <c r="G1486" i="2" s="1"/>
  <c r="B1488" i="2"/>
  <c r="A1489" i="2"/>
  <c r="K1489" i="2" s="1"/>
  <c r="E1482" i="3"/>
  <c r="B1482" i="3" s="1"/>
  <c r="D1482" i="3"/>
  <c r="H1480" i="3"/>
  <c r="M1480" i="3" s="1"/>
  <c r="N1480" i="3" s="1"/>
  <c r="O1480" i="3" s="1"/>
  <c r="C1481" i="3"/>
  <c r="J1481" i="3" s="1"/>
  <c r="F1481" i="3"/>
  <c r="I1481" i="3"/>
  <c r="G1481" i="3"/>
  <c r="L1487" i="3" l="1"/>
  <c r="H1486" i="2"/>
  <c r="I1486" i="2" s="1"/>
  <c r="L1486" i="2" s="1"/>
  <c r="A1484" i="3" s="1"/>
  <c r="D1487" i="2"/>
  <c r="H1487" i="2" s="1"/>
  <c r="A1490" i="2"/>
  <c r="B1489" i="2"/>
  <c r="E1488" i="2"/>
  <c r="F1488" i="2" s="1"/>
  <c r="C1488" i="2"/>
  <c r="G1487" i="2" s="1"/>
  <c r="E1483" i="3"/>
  <c r="B1483" i="3" s="1"/>
  <c r="D1483" i="3"/>
  <c r="H1481" i="3"/>
  <c r="M1481" i="3" s="1"/>
  <c r="N1481" i="3" s="1"/>
  <c r="O1481" i="3" s="1"/>
  <c r="C1482" i="3"/>
  <c r="J1482" i="3" s="1"/>
  <c r="I1482" i="3"/>
  <c r="G1482" i="3"/>
  <c r="F1482" i="3"/>
  <c r="L1488" i="3" l="1"/>
  <c r="K1490" i="2"/>
  <c r="I1487" i="2"/>
  <c r="L1487" i="2" s="1"/>
  <c r="A1485" i="3" s="1"/>
  <c r="C1489" i="2"/>
  <c r="G1488" i="2" s="1"/>
  <c r="E1489" i="2"/>
  <c r="F1489" i="2" s="1"/>
  <c r="D1488" i="2"/>
  <c r="H1488" i="2" s="1"/>
  <c r="A1491" i="2"/>
  <c r="K1491" i="2" s="1"/>
  <c r="B1490" i="2"/>
  <c r="E1484" i="3"/>
  <c r="B1484" i="3" s="1"/>
  <c r="D1484" i="3"/>
  <c r="H1482" i="3"/>
  <c r="M1482" i="3" s="1"/>
  <c r="N1482" i="3" s="1"/>
  <c r="O1482" i="3" s="1"/>
  <c r="I1483" i="3"/>
  <c r="G1483" i="3"/>
  <c r="C1483" i="3"/>
  <c r="J1483" i="3" s="1"/>
  <c r="F1483" i="3"/>
  <c r="L1489" i="3" l="1"/>
  <c r="D1489" i="2"/>
  <c r="I1488" i="2"/>
  <c r="L1488" i="2" s="1"/>
  <c r="A1486" i="3" s="1"/>
  <c r="E1490" i="2"/>
  <c r="F1490" i="2" s="1"/>
  <c r="C1490" i="2"/>
  <c r="G1489" i="2" s="1"/>
  <c r="A1492" i="2"/>
  <c r="K1492" i="2" s="1"/>
  <c r="B1491" i="2"/>
  <c r="E1485" i="3"/>
  <c r="B1485" i="3" s="1"/>
  <c r="D1485" i="3"/>
  <c r="H1483" i="3"/>
  <c r="M1483" i="3" s="1"/>
  <c r="N1483" i="3" s="1"/>
  <c r="O1483" i="3" s="1"/>
  <c r="I1484" i="3"/>
  <c r="C1484" i="3"/>
  <c r="J1484" i="3" s="1"/>
  <c r="F1484" i="3"/>
  <c r="G1484" i="3"/>
  <c r="L1490" i="3" l="1"/>
  <c r="H1489" i="2"/>
  <c r="I1489" i="2" s="1"/>
  <c r="L1489" i="2" s="1"/>
  <c r="A1487" i="3" s="1"/>
  <c r="E1491" i="2"/>
  <c r="F1491" i="2" s="1"/>
  <c r="C1491" i="2"/>
  <c r="G1490" i="2" s="1"/>
  <c r="A1493" i="2"/>
  <c r="B1492" i="2"/>
  <c r="D1490" i="2"/>
  <c r="H1490" i="2" s="1"/>
  <c r="E1486" i="3"/>
  <c r="B1486" i="3" s="1"/>
  <c r="D1486" i="3"/>
  <c r="H1484" i="3"/>
  <c r="M1484" i="3" s="1"/>
  <c r="N1484" i="3" s="1"/>
  <c r="O1484" i="3" s="1"/>
  <c r="G1485" i="3"/>
  <c r="F1485" i="3"/>
  <c r="I1485" i="3"/>
  <c r="C1485" i="3"/>
  <c r="J1485" i="3" s="1"/>
  <c r="L1491" i="3" l="1"/>
  <c r="K1493" i="2"/>
  <c r="A1494" i="2"/>
  <c r="K1494" i="2" s="1"/>
  <c r="B1493" i="2"/>
  <c r="I1490" i="2"/>
  <c r="L1490" i="2" s="1"/>
  <c r="A1488" i="3" s="1"/>
  <c r="C1492" i="2"/>
  <c r="G1491" i="2" s="1"/>
  <c r="E1492" i="2"/>
  <c r="F1492" i="2" s="1"/>
  <c r="D1491" i="2"/>
  <c r="E1487" i="3"/>
  <c r="B1487" i="3" s="1"/>
  <c r="D1487" i="3"/>
  <c r="F1486" i="3"/>
  <c r="I1486" i="3"/>
  <c r="G1486" i="3"/>
  <c r="C1486" i="3"/>
  <c r="J1486" i="3" s="1"/>
  <c r="H1485" i="3"/>
  <c r="M1485" i="3" s="1"/>
  <c r="N1485" i="3" s="1"/>
  <c r="O1485" i="3" s="1"/>
  <c r="L1492" i="3" l="1"/>
  <c r="H1491" i="2"/>
  <c r="I1491" i="2" s="1"/>
  <c r="L1491" i="2" s="1"/>
  <c r="A1489" i="3" s="1"/>
  <c r="D1492" i="2"/>
  <c r="E1493" i="2"/>
  <c r="F1493" i="2" s="1"/>
  <c r="C1493" i="2"/>
  <c r="G1492" i="2" s="1"/>
  <c r="B1494" i="2"/>
  <c r="A1495" i="2"/>
  <c r="E1488" i="3"/>
  <c r="B1488" i="3" s="1"/>
  <c r="D1488" i="3"/>
  <c r="I1487" i="3"/>
  <c r="G1487" i="3"/>
  <c r="C1487" i="3"/>
  <c r="J1487" i="3" s="1"/>
  <c r="F1487" i="3"/>
  <c r="H1486" i="3"/>
  <c r="M1486" i="3" s="1"/>
  <c r="N1486" i="3" s="1"/>
  <c r="O1486" i="3" s="1"/>
  <c r="L1493" i="3" l="1"/>
  <c r="K1495" i="2"/>
  <c r="H1492" i="2"/>
  <c r="I1492" i="2" s="1"/>
  <c r="L1492" i="2" s="1"/>
  <c r="A1490" i="3" s="1"/>
  <c r="D1493" i="2"/>
  <c r="H1493" i="2" s="1"/>
  <c r="A1496" i="2"/>
  <c r="B1495" i="2"/>
  <c r="E1494" i="2"/>
  <c r="F1494" i="2" s="1"/>
  <c r="C1494" i="2"/>
  <c r="G1493" i="2" s="1"/>
  <c r="E1489" i="3"/>
  <c r="B1489" i="3" s="1"/>
  <c r="D1489" i="3"/>
  <c r="H1487" i="3"/>
  <c r="M1487" i="3" s="1"/>
  <c r="N1487" i="3" s="1"/>
  <c r="O1487" i="3" s="1"/>
  <c r="F1488" i="3"/>
  <c r="I1488" i="3"/>
  <c r="C1488" i="3"/>
  <c r="J1488" i="3" s="1"/>
  <c r="G1488" i="3"/>
  <c r="L1494" i="3" l="1"/>
  <c r="K1496" i="2"/>
  <c r="C1495" i="2"/>
  <c r="G1494" i="2" s="1"/>
  <c r="E1495" i="2"/>
  <c r="F1495" i="2" s="1"/>
  <c r="D1494" i="2"/>
  <c r="B1496" i="2"/>
  <c r="A1497" i="2"/>
  <c r="K1497" i="2" s="1"/>
  <c r="I1493" i="2"/>
  <c r="L1493" i="2" s="1"/>
  <c r="A1491" i="3" s="1"/>
  <c r="E1490" i="3"/>
  <c r="B1490" i="3" s="1"/>
  <c r="D1490" i="3"/>
  <c r="H1488" i="3"/>
  <c r="M1488" i="3" s="1"/>
  <c r="N1488" i="3" s="1"/>
  <c r="O1488" i="3" s="1"/>
  <c r="F1489" i="3"/>
  <c r="I1489" i="3"/>
  <c r="C1489" i="3"/>
  <c r="J1489" i="3" s="1"/>
  <c r="G1489" i="3"/>
  <c r="L1495" i="3" l="1"/>
  <c r="D1495" i="2"/>
  <c r="H1495" i="2" s="1"/>
  <c r="I1495" i="2" s="1"/>
  <c r="H1494" i="2"/>
  <c r="I1494" i="2" s="1"/>
  <c r="L1494" i="2" s="1"/>
  <c r="A1492" i="3" s="1"/>
  <c r="A1498" i="2"/>
  <c r="B1497" i="2"/>
  <c r="E1496" i="2"/>
  <c r="F1496" i="2" s="1"/>
  <c r="C1496" i="2"/>
  <c r="G1495" i="2" s="1"/>
  <c r="E1491" i="3"/>
  <c r="B1491" i="3" s="1"/>
  <c r="D1491" i="3"/>
  <c r="F1490" i="3"/>
  <c r="C1490" i="3"/>
  <c r="J1490" i="3" s="1"/>
  <c r="I1490" i="3"/>
  <c r="G1490" i="3"/>
  <c r="H1489" i="3"/>
  <c r="M1489" i="3" s="1"/>
  <c r="N1489" i="3" s="1"/>
  <c r="O1489" i="3" s="1"/>
  <c r="L1496" i="3" l="1"/>
  <c r="K1498" i="2"/>
  <c r="L1495" i="2"/>
  <c r="A1493" i="3" s="1"/>
  <c r="D1496" i="2"/>
  <c r="H1496" i="2" s="1"/>
  <c r="I1496" i="2" s="1"/>
  <c r="C1497" i="2"/>
  <c r="G1496" i="2" s="1"/>
  <c r="E1497" i="2"/>
  <c r="F1497" i="2" s="1"/>
  <c r="A1499" i="2"/>
  <c r="B1498" i="2"/>
  <c r="E1492" i="3"/>
  <c r="B1492" i="3" s="1"/>
  <c r="C1492" i="3" s="1"/>
  <c r="J1492" i="3" s="1"/>
  <c r="D1492" i="3"/>
  <c r="H1490" i="3"/>
  <c r="M1490" i="3" s="1"/>
  <c r="N1490" i="3" s="1"/>
  <c r="O1490" i="3" s="1"/>
  <c r="G1491" i="3"/>
  <c r="F1491" i="3"/>
  <c r="C1491" i="3"/>
  <c r="J1491" i="3" s="1"/>
  <c r="I1491" i="3"/>
  <c r="L1497" i="3" l="1"/>
  <c r="K1499" i="2"/>
  <c r="L1496" i="2"/>
  <c r="D1497" i="2"/>
  <c r="B1499" i="2"/>
  <c r="A1500" i="2"/>
  <c r="E1498" i="2"/>
  <c r="F1498" i="2" s="1"/>
  <c r="C1498" i="2"/>
  <c r="G1497" i="2" s="1"/>
  <c r="G1492" i="3"/>
  <c r="F1492" i="3"/>
  <c r="E1493" i="3"/>
  <c r="B1493" i="3" s="1"/>
  <c r="D1493" i="3"/>
  <c r="I1492" i="3"/>
  <c r="H1491" i="3"/>
  <c r="M1491" i="3" s="1"/>
  <c r="N1491" i="3" s="1"/>
  <c r="O1491" i="3" s="1"/>
  <c r="A1494" i="3"/>
  <c r="L1498" i="3" l="1"/>
  <c r="K1500" i="2"/>
  <c r="H1497" i="2"/>
  <c r="I1497" i="2" s="1"/>
  <c r="L1497" i="2" s="1"/>
  <c r="A1495" i="3" s="1"/>
  <c r="B1500" i="2"/>
  <c r="A1501" i="2"/>
  <c r="D1498" i="2"/>
  <c r="E1499" i="2"/>
  <c r="F1499" i="2" s="1"/>
  <c r="C1499" i="2"/>
  <c r="G1498" i="2" s="1"/>
  <c r="H1492" i="3"/>
  <c r="M1492" i="3" s="1"/>
  <c r="N1492" i="3" s="1"/>
  <c r="O1492" i="3" s="1"/>
  <c r="E1494" i="3"/>
  <c r="B1494" i="3" s="1"/>
  <c r="D1494" i="3"/>
  <c r="F1493" i="3"/>
  <c r="I1493" i="3"/>
  <c r="C1493" i="3"/>
  <c r="J1493" i="3" s="1"/>
  <c r="G1493" i="3"/>
  <c r="L1499" i="3" l="1"/>
  <c r="K1501" i="2"/>
  <c r="H1498" i="2"/>
  <c r="I1498" i="2" s="1"/>
  <c r="L1498" i="2" s="1"/>
  <c r="A1496" i="3" s="1"/>
  <c r="D1499" i="2"/>
  <c r="A1502" i="2"/>
  <c r="B1501" i="2"/>
  <c r="C1500" i="2"/>
  <c r="G1499" i="2" s="1"/>
  <c r="E1500" i="2"/>
  <c r="F1500" i="2" s="1"/>
  <c r="E1495" i="3"/>
  <c r="B1495" i="3" s="1"/>
  <c r="C1495" i="3" s="1"/>
  <c r="J1495" i="3" s="1"/>
  <c r="D1495" i="3"/>
  <c r="H1493" i="3"/>
  <c r="M1493" i="3" s="1"/>
  <c r="N1493" i="3" s="1"/>
  <c r="O1493" i="3" s="1"/>
  <c r="C1494" i="3"/>
  <c r="J1494" i="3" s="1"/>
  <c r="F1494" i="3"/>
  <c r="I1494" i="3"/>
  <c r="G1494" i="3"/>
  <c r="L1500" i="3" l="1"/>
  <c r="K1502" i="2"/>
  <c r="D1500" i="2"/>
  <c r="H1500" i="2" s="1"/>
  <c r="I1500" i="2" s="1"/>
  <c r="H1499" i="2"/>
  <c r="I1499" i="2" s="1"/>
  <c r="L1499" i="2" s="1"/>
  <c r="A1497" i="3" s="1"/>
  <c r="C1501" i="2"/>
  <c r="G1500" i="2" s="1"/>
  <c r="E1501" i="2"/>
  <c r="F1501" i="2" s="1"/>
  <c r="A1503" i="2"/>
  <c r="B1502" i="2"/>
  <c r="F1495" i="3"/>
  <c r="G1495" i="3"/>
  <c r="I1495" i="3"/>
  <c r="E1496" i="3"/>
  <c r="B1496" i="3" s="1"/>
  <c r="I1496" i="3" s="1"/>
  <c r="D1496" i="3"/>
  <c r="H1494" i="3"/>
  <c r="M1494" i="3" s="1"/>
  <c r="N1494" i="3" s="1"/>
  <c r="O1494" i="3" s="1"/>
  <c r="L1501" i="3" l="1"/>
  <c r="K1503" i="2"/>
  <c r="L1500" i="2"/>
  <c r="D1501" i="2"/>
  <c r="H1501" i="2" s="1"/>
  <c r="I1501" i="2" s="1"/>
  <c r="B1503" i="2"/>
  <c r="A1504" i="2"/>
  <c r="E1502" i="2"/>
  <c r="F1502" i="2" s="1"/>
  <c r="C1502" i="2"/>
  <c r="G1501" i="2" s="1"/>
  <c r="H1495" i="3"/>
  <c r="M1495" i="3" s="1"/>
  <c r="N1495" i="3" s="1"/>
  <c r="O1495" i="3" s="1"/>
  <c r="F1496" i="3"/>
  <c r="C1496" i="3"/>
  <c r="J1496" i="3" s="1"/>
  <c r="G1496" i="3"/>
  <c r="E1497" i="3"/>
  <c r="B1497" i="3" s="1"/>
  <c r="D1497" i="3"/>
  <c r="A1498" i="3"/>
  <c r="L1502" i="3" l="1"/>
  <c r="K1504" i="2"/>
  <c r="L1501" i="2"/>
  <c r="A1499" i="3" s="1"/>
  <c r="B1504" i="2"/>
  <c r="A1505" i="2"/>
  <c r="D1502" i="2"/>
  <c r="C1503" i="2"/>
  <c r="G1502" i="2" s="1"/>
  <c r="E1503" i="2"/>
  <c r="F1503" i="2" s="1"/>
  <c r="H1496" i="3"/>
  <c r="M1496" i="3" s="1"/>
  <c r="N1496" i="3" s="1"/>
  <c r="O1496" i="3" s="1"/>
  <c r="E1498" i="3"/>
  <c r="B1498" i="3" s="1"/>
  <c r="C1498" i="3" s="1"/>
  <c r="J1498" i="3" s="1"/>
  <c r="D1498" i="3"/>
  <c r="F1497" i="3"/>
  <c r="C1497" i="3"/>
  <c r="J1497" i="3" s="1"/>
  <c r="G1497" i="3"/>
  <c r="I1497" i="3"/>
  <c r="L1503" i="3" l="1"/>
  <c r="K1505" i="2"/>
  <c r="H1502" i="2"/>
  <c r="I1502" i="2" s="1"/>
  <c r="L1502" i="2" s="1"/>
  <c r="A1500" i="3" s="1"/>
  <c r="D1503" i="2"/>
  <c r="B1505" i="2"/>
  <c r="A1506" i="2"/>
  <c r="K1506" i="2" s="1"/>
  <c r="E1504" i="2"/>
  <c r="F1504" i="2" s="1"/>
  <c r="C1504" i="2"/>
  <c r="G1503" i="2" s="1"/>
  <c r="F1498" i="3"/>
  <c r="G1498" i="3"/>
  <c r="I1498" i="3"/>
  <c r="E1499" i="3"/>
  <c r="B1499" i="3" s="1"/>
  <c r="C1499" i="3" s="1"/>
  <c r="J1499" i="3" s="1"/>
  <c r="D1499" i="3"/>
  <c r="H1497" i="3"/>
  <c r="M1497" i="3" s="1"/>
  <c r="N1497" i="3" s="1"/>
  <c r="O1497" i="3" s="1"/>
  <c r="L1504" i="3" l="1"/>
  <c r="H1503" i="2"/>
  <c r="I1503" i="2" s="1"/>
  <c r="L1503" i="2" s="1"/>
  <c r="A1501" i="3" s="1"/>
  <c r="B1506" i="2"/>
  <c r="A1507" i="2"/>
  <c r="D1504" i="2"/>
  <c r="C1505" i="2"/>
  <c r="G1504" i="2" s="1"/>
  <c r="E1505" i="2"/>
  <c r="F1505" i="2" s="1"/>
  <c r="H1498" i="3"/>
  <c r="M1498" i="3" s="1"/>
  <c r="N1498" i="3" s="1"/>
  <c r="O1498" i="3" s="1"/>
  <c r="I1499" i="3"/>
  <c r="F1499" i="3"/>
  <c r="E1500" i="3"/>
  <c r="B1500" i="3" s="1"/>
  <c r="C1500" i="3" s="1"/>
  <c r="J1500" i="3" s="1"/>
  <c r="D1500" i="3"/>
  <c r="G1499" i="3"/>
  <c r="L1505" i="3" l="1"/>
  <c r="K1507" i="2"/>
  <c r="H1504" i="2"/>
  <c r="I1504" i="2" s="1"/>
  <c r="L1504" i="2" s="1"/>
  <c r="A1502" i="3" s="1"/>
  <c r="D1505" i="2"/>
  <c r="H1505" i="2" s="1"/>
  <c r="A1508" i="2"/>
  <c r="B1507" i="2"/>
  <c r="C1506" i="2"/>
  <c r="G1505" i="2" s="1"/>
  <c r="E1506" i="2"/>
  <c r="F1506" i="2" s="1"/>
  <c r="H1499" i="3"/>
  <c r="M1499" i="3" s="1"/>
  <c r="N1499" i="3" s="1"/>
  <c r="O1499" i="3" s="1"/>
  <c r="F1500" i="3"/>
  <c r="G1500" i="3"/>
  <c r="I1500" i="3"/>
  <c r="E1501" i="3"/>
  <c r="B1501" i="3" s="1"/>
  <c r="D1501" i="3"/>
  <c r="L1506" i="3" l="1"/>
  <c r="K1508" i="2"/>
  <c r="E1507" i="2"/>
  <c r="F1507" i="2" s="1"/>
  <c r="C1507" i="2"/>
  <c r="G1506" i="2" s="1"/>
  <c r="D1506" i="2"/>
  <c r="A1509" i="2"/>
  <c r="B1508" i="2"/>
  <c r="I1505" i="2"/>
  <c r="L1505" i="2" s="1"/>
  <c r="A1503" i="3" s="1"/>
  <c r="H1500" i="3"/>
  <c r="M1500" i="3" s="1"/>
  <c r="N1500" i="3" s="1"/>
  <c r="O1500" i="3" s="1"/>
  <c r="E1502" i="3"/>
  <c r="B1502" i="3" s="1"/>
  <c r="C1502" i="3" s="1"/>
  <c r="J1502" i="3" s="1"/>
  <c r="D1502" i="3"/>
  <c r="F1501" i="3"/>
  <c r="I1501" i="3"/>
  <c r="C1501" i="3"/>
  <c r="J1501" i="3" s="1"/>
  <c r="G1501" i="3"/>
  <c r="L1507" i="3" l="1"/>
  <c r="K1509" i="2"/>
  <c r="H1506" i="2"/>
  <c r="I1506" i="2" s="1"/>
  <c r="L1506" i="2" s="1"/>
  <c r="A1504" i="3" s="1"/>
  <c r="D1507" i="2"/>
  <c r="E1508" i="2"/>
  <c r="F1508" i="2" s="1"/>
  <c r="C1508" i="2"/>
  <c r="G1507" i="2" s="1"/>
  <c r="A1510" i="2"/>
  <c r="B1509" i="2"/>
  <c r="I1502" i="3"/>
  <c r="G1502" i="3"/>
  <c r="E1503" i="3"/>
  <c r="B1503" i="3" s="1"/>
  <c r="D1503" i="3"/>
  <c r="F1502" i="3"/>
  <c r="H1501" i="3"/>
  <c r="M1501" i="3" s="1"/>
  <c r="N1501" i="3" s="1"/>
  <c r="L1508" i="3" l="1"/>
  <c r="K1510" i="2"/>
  <c r="H1507" i="2"/>
  <c r="I1507" i="2" s="1"/>
  <c r="L1507" i="2" s="1"/>
  <c r="A1505" i="3" s="1"/>
  <c r="D1508" i="2"/>
  <c r="H1508" i="2" s="1"/>
  <c r="E1509" i="2"/>
  <c r="F1509" i="2" s="1"/>
  <c r="C1509" i="2"/>
  <c r="G1508" i="2" s="1"/>
  <c r="B1510" i="2"/>
  <c r="A1511" i="2"/>
  <c r="H1502" i="3"/>
  <c r="M1502" i="3" s="1"/>
  <c r="N1502" i="3" s="1"/>
  <c r="E1504" i="3"/>
  <c r="B1504" i="3" s="1"/>
  <c r="G1504" i="3" s="1"/>
  <c r="D1504" i="3"/>
  <c r="O1501" i="3"/>
  <c r="F1503" i="3"/>
  <c r="I1503" i="3"/>
  <c r="G1503" i="3"/>
  <c r="C1503" i="3"/>
  <c r="J1503" i="3" s="1"/>
  <c r="L1509" i="3" l="1"/>
  <c r="K1511" i="2"/>
  <c r="D1509" i="2"/>
  <c r="B1511" i="2"/>
  <c r="A1512" i="2"/>
  <c r="E1510" i="2"/>
  <c r="F1510" i="2" s="1"/>
  <c r="C1510" i="2"/>
  <c r="G1509" i="2" s="1"/>
  <c r="I1508" i="2"/>
  <c r="L1508" i="2" s="1"/>
  <c r="A1506" i="3" s="1"/>
  <c r="O1502" i="3"/>
  <c r="C1504" i="3"/>
  <c r="J1504" i="3" s="1"/>
  <c r="F1504" i="3"/>
  <c r="H1504" i="3" s="1"/>
  <c r="I1504" i="3"/>
  <c r="E1505" i="3"/>
  <c r="B1505" i="3" s="1"/>
  <c r="F1505" i="3" s="1"/>
  <c r="D1505" i="3"/>
  <c r="H1503" i="3"/>
  <c r="M1503" i="3" s="1"/>
  <c r="N1503" i="3" s="1"/>
  <c r="L1510" i="3" l="1"/>
  <c r="K1512" i="2"/>
  <c r="O1503" i="3"/>
  <c r="H1509" i="2"/>
  <c r="I1509" i="2" s="1"/>
  <c r="L1509" i="2" s="1"/>
  <c r="A1507" i="3" s="1"/>
  <c r="A1513" i="2"/>
  <c r="B1512" i="2"/>
  <c r="D1510" i="2"/>
  <c r="H1510" i="2" s="1"/>
  <c r="E1511" i="2"/>
  <c r="F1511" i="2" s="1"/>
  <c r="C1511" i="2"/>
  <c r="G1510" i="2" s="1"/>
  <c r="M1504" i="3"/>
  <c r="N1504" i="3" s="1"/>
  <c r="I1505" i="3"/>
  <c r="E1506" i="3"/>
  <c r="B1506" i="3" s="1"/>
  <c r="D1506" i="3"/>
  <c r="G1505" i="3"/>
  <c r="H1505" i="3" s="1"/>
  <c r="C1505" i="3"/>
  <c r="J1505" i="3" s="1"/>
  <c r="L1511" i="3" l="1"/>
  <c r="K1513" i="2"/>
  <c r="O1504" i="3"/>
  <c r="D1511" i="2"/>
  <c r="H1511" i="2" s="1"/>
  <c r="I1511" i="2" s="1"/>
  <c r="I1510" i="2"/>
  <c r="L1510" i="2" s="1"/>
  <c r="A1508" i="3" s="1"/>
  <c r="E1512" i="2"/>
  <c r="F1512" i="2" s="1"/>
  <c r="C1512" i="2"/>
  <c r="G1511" i="2" s="1"/>
  <c r="A1514" i="2"/>
  <c r="B1513" i="2"/>
  <c r="M1505" i="3"/>
  <c r="N1505" i="3" s="1"/>
  <c r="E1507" i="3"/>
  <c r="B1507" i="3" s="1"/>
  <c r="D1507" i="3"/>
  <c r="C1506" i="3"/>
  <c r="J1506" i="3" s="1"/>
  <c r="I1506" i="3"/>
  <c r="G1506" i="3"/>
  <c r="F1506" i="3"/>
  <c r="L1512" i="3" l="1"/>
  <c r="K1514" i="2"/>
  <c r="O1505" i="3"/>
  <c r="L1511" i="2"/>
  <c r="A1509" i="3" s="1"/>
  <c r="D1512" i="2"/>
  <c r="B1514" i="2"/>
  <c r="A1515" i="2"/>
  <c r="C1513" i="2"/>
  <c r="G1512" i="2" s="1"/>
  <c r="E1513" i="2"/>
  <c r="F1513" i="2" s="1"/>
  <c r="E1508" i="3"/>
  <c r="B1508" i="3" s="1"/>
  <c r="G1508" i="3" s="1"/>
  <c r="D1508" i="3"/>
  <c r="H1506" i="3"/>
  <c r="M1506" i="3" s="1"/>
  <c r="N1506" i="3" s="1"/>
  <c r="C1507" i="3"/>
  <c r="J1507" i="3" s="1"/>
  <c r="I1507" i="3"/>
  <c r="G1507" i="3"/>
  <c r="F1507" i="3"/>
  <c r="L1513" i="3" l="1"/>
  <c r="K1515" i="2"/>
  <c r="O1506" i="3"/>
  <c r="H1512" i="2"/>
  <c r="I1512" i="2" s="1"/>
  <c r="L1512" i="2" s="1"/>
  <c r="A1510" i="3" s="1"/>
  <c r="B1515" i="2"/>
  <c r="A1516" i="2"/>
  <c r="D1513" i="2"/>
  <c r="H1513" i="2" s="1"/>
  <c r="E1514" i="2"/>
  <c r="F1514" i="2" s="1"/>
  <c r="C1514" i="2"/>
  <c r="G1513" i="2" s="1"/>
  <c r="F1508" i="3"/>
  <c r="H1508" i="3" s="1"/>
  <c r="I1508" i="3"/>
  <c r="C1508" i="3"/>
  <c r="J1508" i="3" s="1"/>
  <c r="E1509" i="3"/>
  <c r="B1509" i="3" s="1"/>
  <c r="D1509" i="3"/>
  <c r="H1507" i="3"/>
  <c r="M1507" i="3" s="1"/>
  <c r="N1507" i="3" s="1"/>
  <c r="O1507" i="3" s="1"/>
  <c r="L1514" i="3" l="1"/>
  <c r="K1516" i="2"/>
  <c r="I1513" i="2"/>
  <c r="L1513" i="2" s="1"/>
  <c r="A1511" i="3" s="1"/>
  <c r="D1514" i="2"/>
  <c r="H1514" i="2" s="1"/>
  <c r="A1517" i="2"/>
  <c r="B1516" i="2"/>
  <c r="E1515" i="2"/>
  <c r="F1515" i="2" s="1"/>
  <c r="C1515" i="2"/>
  <c r="G1514" i="2" s="1"/>
  <c r="M1508" i="3"/>
  <c r="N1508" i="3" s="1"/>
  <c r="O1508" i="3" s="1"/>
  <c r="E1510" i="3"/>
  <c r="B1510" i="3" s="1"/>
  <c r="F1510" i="3" s="1"/>
  <c r="D1510" i="3"/>
  <c r="F1509" i="3"/>
  <c r="I1509" i="3"/>
  <c r="C1509" i="3"/>
  <c r="J1509" i="3" s="1"/>
  <c r="G1509" i="3"/>
  <c r="L1515" i="3" l="1"/>
  <c r="K1517" i="2"/>
  <c r="D1515" i="2"/>
  <c r="B1517" i="2"/>
  <c r="A1518" i="2"/>
  <c r="I1514" i="2"/>
  <c r="L1514" i="2" s="1"/>
  <c r="A1512" i="3" s="1"/>
  <c r="E1516" i="2"/>
  <c r="F1516" i="2" s="1"/>
  <c r="C1516" i="2"/>
  <c r="G1515" i="2" s="1"/>
  <c r="G1510" i="3"/>
  <c r="H1510" i="3" s="1"/>
  <c r="C1510" i="3"/>
  <c r="J1510" i="3" s="1"/>
  <c r="I1510" i="3"/>
  <c r="E1511" i="3"/>
  <c r="B1511" i="3" s="1"/>
  <c r="D1511" i="3"/>
  <c r="H1509" i="3"/>
  <c r="M1509" i="3" s="1"/>
  <c r="N1509" i="3" s="1"/>
  <c r="O1509" i="3" s="1"/>
  <c r="L1516" i="3" l="1"/>
  <c r="K1518" i="2"/>
  <c r="H1515" i="2"/>
  <c r="I1515" i="2" s="1"/>
  <c r="L1515" i="2" s="1"/>
  <c r="A1513" i="3" s="1"/>
  <c r="A1519" i="2"/>
  <c r="K1519" i="2" s="1"/>
  <c r="B1518" i="2"/>
  <c r="D1516" i="2"/>
  <c r="E1517" i="2"/>
  <c r="F1517" i="2" s="1"/>
  <c r="C1517" i="2"/>
  <c r="G1516" i="2" s="1"/>
  <c r="M1510" i="3"/>
  <c r="N1510" i="3" s="1"/>
  <c r="O1510" i="3" s="1"/>
  <c r="E1512" i="3"/>
  <c r="B1512" i="3" s="1"/>
  <c r="D1512" i="3"/>
  <c r="I1511" i="3"/>
  <c r="G1511" i="3"/>
  <c r="C1511" i="3"/>
  <c r="J1511" i="3" s="1"/>
  <c r="F1511" i="3"/>
  <c r="L1517" i="3" l="1"/>
  <c r="H1516" i="2"/>
  <c r="I1516" i="2" s="1"/>
  <c r="L1516" i="2" s="1"/>
  <c r="A1514" i="3" s="1"/>
  <c r="D1517" i="2"/>
  <c r="E1518" i="2"/>
  <c r="F1518" i="2" s="1"/>
  <c r="C1518" i="2"/>
  <c r="G1517" i="2" s="1"/>
  <c r="A1520" i="2"/>
  <c r="K1520" i="2" s="1"/>
  <c r="B1519" i="2"/>
  <c r="E1513" i="3"/>
  <c r="B1513" i="3" s="1"/>
  <c r="D1513" i="3"/>
  <c r="H1511" i="3"/>
  <c r="M1511" i="3" s="1"/>
  <c r="N1511" i="3" s="1"/>
  <c r="O1511" i="3" s="1"/>
  <c r="C1512" i="3"/>
  <c r="J1512" i="3" s="1"/>
  <c r="F1512" i="3"/>
  <c r="G1512" i="3"/>
  <c r="I1512" i="3"/>
  <c r="H1517" i="2" l="1"/>
  <c r="I1517" i="2" s="1"/>
  <c r="L1517" i="2" s="1"/>
  <c r="A1515" i="3" s="1"/>
  <c r="B1520" i="2"/>
  <c r="A1521" i="2"/>
  <c r="K1521" i="2" s="1"/>
  <c r="L1518" i="3"/>
  <c r="D1518" i="2"/>
  <c r="C1519" i="2"/>
  <c r="G1518" i="2" s="1"/>
  <c r="E1519" i="2"/>
  <c r="F1519" i="2" s="1"/>
  <c r="E1514" i="3"/>
  <c r="B1514" i="3" s="1"/>
  <c r="D1514" i="3"/>
  <c r="H1512" i="3"/>
  <c r="M1512" i="3" s="1"/>
  <c r="N1512" i="3" s="1"/>
  <c r="O1512" i="3" s="1"/>
  <c r="G1513" i="3"/>
  <c r="F1513" i="3"/>
  <c r="I1513" i="3"/>
  <c r="C1513" i="3"/>
  <c r="J1513" i="3" s="1"/>
  <c r="L1519" i="3" l="1"/>
  <c r="H1518" i="2"/>
  <c r="I1518" i="2" s="1"/>
  <c r="L1518" i="2" s="1"/>
  <c r="A1516" i="3" s="1"/>
  <c r="D1519" i="2"/>
  <c r="H1519" i="2" s="1"/>
  <c r="B1521" i="2"/>
  <c r="A1522" i="2"/>
  <c r="E1520" i="2"/>
  <c r="F1520" i="2" s="1"/>
  <c r="C1520" i="2"/>
  <c r="G1519" i="2" s="1"/>
  <c r="E1515" i="3"/>
  <c r="B1515" i="3" s="1"/>
  <c r="G1515" i="3" s="1"/>
  <c r="D1515" i="3"/>
  <c r="H1513" i="3"/>
  <c r="M1513" i="3" s="1"/>
  <c r="N1513" i="3" s="1"/>
  <c r="O1513" i="3" s="1"/>
  <c r="G1514" i="3"/>
  <c r="F1514" i="3"/>
  <c r="C1514" i="3"/>
  <c r="J1514" i="3" s="1"/>
  <c r="I1514" i="3"/>
  <c r="L1520" i="3" l="1"/>
  <c r="K1522" i="2"/>
  <c r="A1523" i="2"/>
  <c r="B1522" i="2"/>
  <c r="D1520" i="2"/>
  <c r="C1521" i="2"/>
  <c r="G1520" i="2" s="1"/>
  <c r="E1521" i="2"/>
  <c r="F1521" i="2" s="1"/>
  <c r="I1519" i="2"/>
  <c r="L1519" i="2" s="1"/>
  <c r="A1517" i="3" s="1"/>
  <c r="I1515" i="3"/>
  <c r="F1515" i="3"/>
  <c r="H1515" i="3" s="1"/>
  <c r="C1515" i="3"/>
  <c r="J1515" i="3" s="1"/>
  <c r="E1516" i="3"/>
  <c r="B1516" i="3" s="1"/>
  <c r="D1516" i="3"/>
  <c r="H1514" i="3"/>
  <c r="M1514" i="3" s="1"/>
  <c r="N1514" i="3" s="1"/>
  <c r="O1514" i="3" s="1"/>
  <c r="L1521" i="3" l="1"/>
  <c r="K1523" i="2"/>
  <c r="H1520" i="2"/>
  <c r="I1520" i="2" s="1"/>
  <c r="L1520" i="2" s="1"/>
  <c r="A1518" i="3" s="1"/>
  <c r="D1521" i="2"/>
  <c r="E1522" i="2"/>
  <c r="F1522" i="2" s="1"/>
  <c r="C1522" i="2"/>
  <c r="G1521" i="2" s="1"/>
  <c r="A1524" i="2"/>
  <c r="B1523" i="2"/>
  <c r="M1515" i="3"/>
  <c r="N1515" i="3" s="1"/>
  <c r="O1515" i="3" s="1"/>
  <c r="E1517" i="3"/>
  <c r="B1517" i="3" s="1"/>
  <c r="D1517" i="3"/>
  <c r="I1516" i="3"/>
  <c r="F1516" i="3"/>
  <c r="C1516" i="3"/>
  <c r="J1516" i="3" s="1"/>
  <c r="G1516" i="3"/>
  <c r="L1522" i="3" l="1"/>
  <c r="K1524" i="2"/>
  <c r="H1521" i="2"/>
  <c r="I1521" i="2" s="1"/>
  <c r="L1521" i="2" s="1"/>
  <c r="A1519" i="3" s="1"/>
  <c r="D1522" i="2"/>
  <c r="C1523" i="2"/>
  <c r="G1522" i="2" s="1"/>
  <c r="E1523" i="2"/>
  <c r="F1523" i="2" s="1"/>
  <c r="B1524" i="2"/>
  <c r="A1525" i="2"/>
  <c r="E1518" i="3"/>
  <c r="B1518" i="3" s="1"/>
  <c r="C1518" i="3" s="1"/>
  <c r="J1518" i="3" s="1"/>
  <c r="D1518" i="3"/>
  <c r="H1516" i="3"/>
  <c r="M1516" i="3" s="1"/>
  <c r="N1516" i="3" s="1"/>
  <c r="O1516" i="3" s="1"/>
  <c r="G1517" i="3"/>
  <c r="F1517" i="3"/>
  <c r="I1517" i="3"/>
  <c r="C1517" i="3"/>
  <c r="J1517" i="3" s="1"/>
  <c r="L1523" i="3" l="1"/>
  <c r="K1525" i="2"/>
  <c r="H1522" i="2"/>
  <c r="I1522" i="2" s="1"/>
  <c r="L1522" i="2" s="1"/>
  <c r="A1520" i="3" s="1"/>
  <c r="D1523" i="2"/>
  <c r="H1523" i="2" s="1"/>
  <c r="A1526" i="2"/>
  <c r="B1525" i="2"/>
  <c r="E1524" i="2"/>
  <c r="F1524" i="2" s="1"/>
  <c r="C1524" i="2"/>
  <c r="G1523" i="2" s="1"/>
  <c r="F1518" i="3"/>
  <c r="G1518" i="3"/>
  <c r="I1518" i="3"/>
  <c r="E1519" i="3"/>
  <c r="B1519" i="3" s="1"/>
  <c r="F1519" i="3" s="1"/>
  <c r="D1519" i="3"/>
  <c r="H1517" i="3"/>
  <c r="M1517" i="3" s="1"/>
  <c r="N1517" i="3" s="1"/>
  <c r="O1517" i="3" s="1"/>
  <c r="L1524" i="3" l="1"/>
  <c r="K1526" i="2"/>
  <c r="D1524" i="2"/>
  <c r="H1524" i="2" s="1"/>
  <c r="C1525" i="2"/>
  <c r="G1524" i="2" s="1"/>
  <c r="E1525" i="2"/>
  <c r="F1525" i="2" s="1"/>
  <c r="A1527" i="2"/>
  <c r="B1526" i="2"/>
  <c r="I1523" i="2"/>
  <c r="L1523" i="2" s="1"/>
  <c r="A1521" i="3" s="1"/>
  <c r="H1518" i="3"/>
  <c r="M1518" i="3" s="1"/>
  <c r="N1518" i="3" s="1"/>
  <c r="O1518" i="3" s="1"/>
  <c r="C1519" i="3"/>
  <c r="J1519" i="3" s="1"/>
  <c r="G1519" i="3"/>
  <c r="H1519" i="3" s="1"/>
  <c r="I1519" i="3"/>
  <c r="E1520" i="3"/>
  <c r="B1520" i="3" s="1"/>
  <c r="D1520" i="3"/>
  <c r="L1525" i="3" l="1"/>
  <c r="K1527" i="2"/>
  <c r="D1525" i="2"/>
  <c r="E1526" i="2"/>
  <c r="F1526" i="2" s="1"/>
  <c r="C1526" i="2"/>
  <c r="G1525" i="2" s="1"/>
  <c r="A1528" i="2"/>
  <c r="B1527" i="2"/>
  <c r="I1524" i="2"/>
  <c r="L1524" i="2" s="1"/>
  <c r="A1522" i="3" s="1"/>
  <c r="M1519" i="3"/>
  <c r="N1519" i="3" s="1"/>
  <c r="O1519" i="3" s="1"/>
  <c r="E1521" i="3"/>
  <c r="B1521" i="3" s="1"/>
  <c r="D1521" i="3"/>
  <c r="G1520" i="3"/>
  <c r="I1520" i="3"/>
  <c r="C1520" i="3"/>
  <c r="J1520" i="3" s="1"/>
  <c r="F1520" i="3"/>
  <c r="L1526" i="3" l="1"/>
  <c r="K1528" i="2"/>
  <c r="H1525" i="2"/>
  <c r="I1525" i="2" s="1"/>
  <c r="L1525" i="2" s="1"/>
  <c r="A1523" i="3" s="1"/>
  <c r="D1526" i="2"/>
  <c r="E1527" i="2"/>
  <c r="F1527" i="2" s="1"/>
  <c r="C1527" i="2"/>
  <c r="G1526" i="2" s="1"/>
  <c r="B1528" i="2"/>
  <c r="A1529" i="2"/>
  <c r="H1520" i="3"/>
  <c r="M1520" i="3" s="1"/>
  <c r="N1520" i="3" s="1"/>
  <c r="O1520" i="3" s="1"/>
  <c r="E1522" i="3"/>
  <c r="B1522" i="3" s="1"/>
  <c r="D1522" i="3"/>
  <c r="C1521" i="3"/>
  <c r="J1521" i="3" s="1"/>
  <c r="G1521" i="3"/>
  <c r="F1521" i="3"/>
  <c r="I1521" i="3"/>
  <c r="L1527" i="3" l="1"/>
  <c r="K1529" i="2"/>
  <c r="H1526" i="2"/>
  <c r="I1526" i="2" s="1"/>
  <c r="L1526" i="2" s="1"/>
  <c r="A1524" i="3" s="1"/>
  <c r="D1527" i="2"/>
  <c r="A1530" i="2"/>
  <c r="B1529" i="2"/>
  <c r="E1528" i="2"/>
  <c r="F1528" i="2" s="1"/>
  <c r="C1528" i="2"/>
  <c r="G1527" i="2" s="1"/>
  <c r="E1523" i="3"/>
  <c r="B1523" i="3" s="1"/>
  <c r="D1523" i="3"/>
  <c r="H1521" i="3"/>
  <c r="M1521" i="3" s="1"/>
  <c r="N1521" i="3" s="1"/>
  <c r="O1521" i="3" s="1"/>
  <c r="C1522" i="3"/>
  <c r="J1522" i="3" s="1"/>
  <c r="I1522" i="3"/>
  <c r="G1522" i="3"/>
  <c r="F1522" i="3"/>
  <c r="L1528" i="3" l="1"/>
  <c r="K1530" i="2"/>
  <c r="H1527" i="2"/>
  <c r="I1527" i="2" s="1"/>
  <c r="L1527" i="2" s="1"/>
  <c r="A1525" i="3" s="1"/>
  <c r="C1529" i="2"/>
  <c r="G1528" i="2" s="1"/>
  <c r="E1529" i="2"/>
  <c r="F1529" i="2" s="1"/>
  <c r="D1528" i="2"/>
  <c r="H1528" i="2" s="1"/>
  <c r="A1531" i="2"/>
  <c r="B1530" i="2"/>
  <c r="E1524" i="3"/>
  <c r="B1524" i="3" s="1"/>
  <c r="D1524" i="3"/>
  <c r="H1522" i="3"/>
  <c r="M1522" i="3" s="1"/>
  <c r="N1522" i="3" s="1"/>
  <c r="O1522" i="3" s="1"/>
  <c r="F1523" i="3"/>
  <c r="I1523" i="3"/>
  <c r="G1523" i="3"/>
  <c r="C1523" i="3"/>
  <c r="J1523" i="3" s="1"/>
  <c r="L1529" i="3" l="1"/>
  <c r="K1531" i="2"/>
  <c r="D1529" i="2"/>
  <c r="H1529" i="2" s="1"/>
  <c r="E1530" i="2"/>
  <c r="F1530" i="2" s="1"/>
  <c r="C1530" i="2"/>
  <c r="G1529" i="2" s="1"/>
  <c r="B1531" i="2"/>
  <c r="A1532" i="2"/>
  <c r="K1532" i="2" s="1"/>
  <c r="I1528" i="2"/>
  <c r="L1528" i="2" s="1"/>
  <c r="A1526" i="3" s="1"/>
  <c r="E1525" i="3"/>
  <c r="B1525" i="3" s="1"/>
  <c r="D1525" i="3"/>
  <c r="H1523" i="3"/>
  <c r="M1523" i="3" s="1"/>
  <c r="N1523" i="3" s="1"/>
  <c r="O1523" i="3" s="1"/>
  <c r="F1524" i="3"/>
  <c r="C1524" i="3"/>
  <c r="J1524" i="3" s="1"/>
  <c r="G1524" i="3"/>
  <c r="I1524" i="3"/>
  <c r="L1530" i="3" l="1"/>
  <c r="I1529" i="2"/>
  <c r="L1529" i="2" s="1"/>
  <c r="A1527" i="3" s="1"/>
  <c r="A1533" i="2"/>
  <c r="B1532" i="2"/>
  <c r="E1531" i="2"/>
  <c r="F1531" i="2" s="1"/>
  <c r="C1531" i="2"/>
  <c r="G1530" i="2" s="1"/>
  <c r="D1530" i="2"/>
  <c r="E1526" i="3"/>
  <c r="B1526" i="3" s="1"/>
  <c r="D1526" i="3"/>
  <c r="H1524" i="3"/>
  <c r="M1524" i="3" s="1"/>
  <c r="N1524" i="3" s="1"/>
  <c r="O1524" i="3" s="1"/>
  <c r="F1525" i="3"/>
  <c r="I1525" i="3"/>
  <c r="C1525" i="3"/>
  <c r="J1525" i="3" s="1"/>
  <c r="G1525" i="3"/>
  <c r="L1531" i="3" l="1"/>
  <c r="K1533" i="2"/>
  <c r="H1530" i="2"/>
  <c r="I1530" i="2" s="1"/>
  <c r="L1530" i="2" s="1"/>
  <c r="A1528" i="3" s="1"/>
  <c r="E1532" i="2"/>
  <c r="F1532" i="2" s="1"/>
  <c r="C1532" i="2"/>
  <c r="G1531" i="2" s="1"/>
  <c r="D1531" i="2"/>
  <c r="H1531" i="2" s="1"/>
  <c r="A1534" i="2"/>
  <c r="K1534" i="2" s="1"/>
  <c r="B1533" i="2"/>
  <c r="E1527" i="3"/>
  <c r="B1527" i="3" s="1"/>
  <c r="F1527" i="3" s="1"/>
  <c r="D1527" i="3"/>
  <c r="I1526" i="3"/>
  <c r="G1526" i="3"/>
  <c r="C1526" i="3"/>
  <c r="J1526" i="3" s="1"/>
  <c r="F1526" i="3"/>
  <c r="H1525" i="3"/>
  <c r="M1525" i="3" s="1"/>
  <c r="N1525" i="3" s="1"/>
  <c r="O1525" i="3" s="1"/>
  <c r="L1532" i="3" l="1"/>
  <c r="I1531" i="2"/>
  <c r="L1531" i="2" s="1"/>
  <c r="A1529" i="3" s="1"/>
  <c r="D1532" i="2"/>
  <c r="H1532" i="2" s="1"/>
  <c r="C1533" i="2"/>
  <c r="G1532" i="2" s="1"/>
  <c r="E1533" i="2"/>
  <c r="F1533" i="2" s="1"/>
  <c r="A1535" i="2"/>
  <c r="B1534" i="2"/>
  <c r="C1527" i="3"/>
  <c r="J1527" i="3" s="1"/>
  <c r="E1528" i="3"/>
  <c r="B1528" i="3" s="1"/>
  <c r="D1528" i="3"/>
  <c r="G1527" i="3"/>
  <c r="H1527" i="3" s="1"/>
  <c r="I1527" i="3"/>
  <c r="H1526" i="3"/>
  <c r="M1526" i="3" s="1"/>
  <c r="N1526" i="3" s="1"/>
  <c r="O1526" i="3" s="1"/>
  <c r="L1533" i="3" l="1"/>
  <c r="K1535" i="2"/>
  <c r="C1534" i="2"/>
  <c r="G1533" i="2" s="1"/>
  <c r="E1534" i="2"/>
  <c r="F1534" i="2" s="1"/>
  <c r="D1533" i="2"/>
  <c r="A1536" i="2"/>
  <c r="B1535" i="2"/>
  <c r="I1532" i="2"/>
  <c r="L1532" i="2" s="1"/>
  <c r="A1530" i="3" s="1"/>
  <c r="M1527" i="3"/>
  <c r="N1527" i="3" s="1"/>
  <c r="O1527" i="3" s="1"/>
  <c r="E1529" i="3"/>
  <c r="B1529" i="3" s="1"/>
  <c r="D1529" i="3"/>
  <c r="F1528" i="3"/>
  <c r="I1528" i="3"/>
  <c r="C1528" i="3"/>
  <c r="J1528" i="3" s="1"/>
  <c r="G1528" i="3"/>
  <c r="L1534" i="3" l="1"/>
  <c r="K1536" i="2"/>
  <c r="D1534" i="2"/>
  <c r="H1534" i="2" s="1"/>
  <c r="I1534" i="2" s="1"/>
  <c r="H1533" i="2"/>
  <c r="I1533" i="2" s="1"/>
  <c r="L1533" i="2" s="1"/>
  <c r="A1531" i="3" s="1"/>
  <c r="C1535" i="2"/>
  <c r="G1534" i="2" s="1"/>
  <c r="E1535" i="2"/>
  <c r="F1535" i="2" s="1"/>
  <c r="B1536" i="2"/>
  <c r="A1537" i="2"/>
  <c r="E1530" i="3"/>
  <c r="B1530" i="3" s="1"/>
  <c r="D1530" i="3"/>
  <c r="H1528" i="3"/>
  <c r="M1528" i="3" s="1"/>
  <c r="N1528" i="3" s="1"/>
  <c r="O1528" i="3" s="1"/>
  <c r="F1529" i="3"/>
  <c r="C1529" i="3"/>
  <c r="J1529" i="3" s="1"/>
  <c r="G1529" i="3"/>
  <c r="I1529" i="3"/>
  <c r="L1535" i="3" l="1"/>
  <c r="K1537" i="2"/>
  <c r="L1534" i="2"/>
  <c r="A1532" i="3" s="1"/>
  <c r="D1535" i="2"/>
  <c r="H1535" i="2" s="1"/>
  <c r="E1536" i="2"/>
  <c r="F1536" i="2" s="1"/>
  <c r="C1536" i="2"/>
  <c r="G1535" i="2" s="1"/>
  <c r="A1538" i="2"/>
  <c r="K1538" i="2" s="1"/>
  <c r="B1537" i="2"/>
  <c r="E1531" i="3"/>
  <c r="B1531" i="3" s="1"/>
  <c r="D1531" i="3"/>
  <c r="H1529" i="3"/>
  <c r="M1529" i="3" s="1"/>
  <c r="N1529" i="3" s="1"/>
  <c r="O1529" i="3" s="1"/>
  <c r="I1530" i="3"/>
  <c r="G1530" i="3"/>
  <c r="F1530" i="3"/>
  <c r="C1530" i="3"/>
  <c r="J1530" i="3" s="1"/>
  <c r="I1535" i="2" l="1"/>
  <c r="L1535" i="2" s="1"/>
  <c r="A1533" i="3" s="1"/>
  <c r="E1537" i="2"/>
  <c r="F1537" i="2" s="1"/>
  <c r="C1537" i="2"/>
  <c r="G1536" i="2" s="1"/>
  <c r="D1536" i="2"/>
  <c r="A1539" i="2"/>
  <c r="B1538" i="2"/>
  <c r="L1536" i="3"/>
  <c r="E1532" i="3"/>
  <c r="B1532" i="3" s="1"/>
  <c r="D1532" i="3"/>
  <c r="H1530" i="3"/>
  <c r="M1530" i="3" s="1"/>
  <c r="N1530" i="3" s="1"/>
  <c r="O1530" i="3" s="1"/>
  <c r="I1531" i="3"/>
  <c r="G1531" i="3"/>
  <c r="F1531" i="3"/>
  <c r="C1531" i="3"/>
  <c r="J1531" i="3" s="1"/>
  <c r="L1537" i="3" l="1"/>
  <c r="K1539" i="2"/>
  <c r="H1536" i="2"/>
  <c r="I1536" i="2" s="1"/>
  <c r="L1536" i="2" s="1"/>
  <c r="A1534" i="3" s="1"/>
  <c r="D1537" i="2"/>
  <c r="E1538" i="2"/>
  <c r="F1538" i="2" s="1"/>
  <c r="C1538" i="2"/>
  <c r="G1537" i="2" s="1"/>
  <c r="B1539" i="2"/>
  <c r="A1540" i="2"/>
  <c r="E1533" i="3"/>
  <c r="B1533" i="3" s="1"/>
  <c r="D1533" i="3"/>
  <c r="H1531" i="3"/>
  <c r="M1531" i="3" s="1"/>
  <c r="N1531" i="3" s="1"/>
  <c r="O1531" i="3" s="1"/>
  <c r="I1532" i="3"/>
  <c r="C1532" i="3"/>
  <c r="J1532" i="3" s="1"/>
  <c r="F1532" i="3"/>
  <c r="G1532" i="3"/>
  <c r="L1538" i="3" l="1"/>
  <c r="K1540" i="2"/>
  <c r="H1537" i="2"/>
  <c r="I1537" i="2" s="1"/>
  <c r="L1537" i="2" s="1"/>
  <c r="A1535" i="3" s="1"/>
  <c r="A1541" i="2"/>
  <c r="B1540" i="2"/>
  <c r="D1538" i="2"/>
  <c r="H1538" i="2" s="1"/>
  <c r="E1539" i="2"/>
  <c r="F1539" i="2" s="1"/>
  <c r="C1539" i="2"/>
  <c r="G1538" i="2" s="1"/>
  <c r="E1534" i="3"/>
  <c r="B1534" i="3" s="1"/>
  <c r="F1534" i="3" s="1"/>
  <c r="D1534" i="3"/>
  <c r="H1532" i="3"/>
  <c r="M1532" i="3" s="1"/>
  <c r="N1532" i="3" s="1"/>
  <c r="O1532" i="3" s="1"/>
  <c r="F1533" i="3"/>
  <c r="I1533" i="3"/>
  <c r="C1533" i="3"/>
  <c r="J1533" i="3" s="1"/>
  <c r="G1533" i="3"/>
  <c r="L1539" i="3" l="1"/>
  <c r="K1541" i="2"/>
  <c r="I1538" i="2"/>
  <c r="L1538" i="2" s="1"/>
  <c r="A1536" i="3" s="1"/>
  <c r="C1540" i="2"/>
  <c r="G1539" i="2" s="1"/>
  <c r="E1540" i="2"/>
  <c r="F1540" i="2" s="1"/>
  <c r="D1539" i="2"/>
  <c r="A1542" i="2"/>
  <c r="K1542" i="2" s="1"/>
  <c r="B1541" i="2"/>
  <c r="G1534" i="3"/>
  <c r="H1534" i="3" s="1"/>
  <c r="C1534" i="3"/>
  <c r="J1534" i="3" s="1"/>
  <c r="E1535" i="3"/>
  <c r="B1535" i="3" s="1"/>
  <c r="G1535" i="3" s="1"/>
  <c r="D1535" i="3"/>
  <c r="I1534" i="3"/>
  <c r="H1533" i="3"/>
  <c r="M1533" i="3" s="1"/>
  <c r="N1533" i="3" s="1"/>
  <c r="O1533" i="3" s="1"/>
  <c r="H1539" i="2" l="1"/>
  <c r="I1539" i="2" s="1"/>
  <c r="L1539" i="2" s="1"/>
  <c r="A1537" i="3" s="1"/>
  <c r="C1541" i="2"/>
  <c r="G1540" i="2" s="1"/>
  <c r="E1541" i="2"/>
  <c r="F1541" i="2" s="1"/>
  <c r="A1543" i="2"/>
  <c r="B1542" i="2"/>
  <c r="L1540" i="3"/>
  <c r="D1540" i="2"/>
  <c r="M1534" i="3"/>
  <c r="N1534" i="3" s="1"/>
  <c r="O1534" i="3" s="1"/>
  <c r="I1535" i="3"/>
  <c r="F1535" i="3"/>
  <c r="H1535" i="3" s="1"/>
  <c r="E1536" i="3"/>
  <c r="B1536" i="3" s="1"/>
  <c r="D1536" i="3"/>
  <c r="C1535" i="3"/>
  <c r="J1535" i="3" s="1"/>
  <c r="L1541" i="3" l="1"/>
  <c r="K1543" i="2"/>
  <c r="H1540" i="2"/>
  <c r="I1540" i="2" s="1"/>
  <c r="L1540" i="2" s="1"/>
  <c r="A1538" i="3" s="1"/>
  <c r="D1541" i="2"/>
  <c r="H1541" i="2" s="1"/>
  <c r="E1542" i="2"/>
  <c r="F1542" i="2" s="1"/>
  <c r="C1542" i="2"/>
  <c r="G1541" i="2" s="1"/>
  <c r="A1544" i="2"/>
  <c r="B1543" i="2"/>
  <c r="M1535" i="3"/>
  <c r="N1535" i="3" s="1"/>
  <c r="O1535" i="3" s="1"/>
  <c r="E1537" i="3"/>
  <c r="B1537" i="3" s="1"/>
  <c r="C1537" i="3" s="1"/>
  <c r="J1537" i="3" s="1"/>
  <c r="D1537" i="3"/>
  <c r="G1536" i="3"/>
  <c r="C1536" i="3"/>
  <c r="J1536" i="3" s="1"/>
  <c r="F1536" i="3"/>
  <c r="I1536" i="3"/>
  <c r="L1542" i="3" l="1"/>
  <c r="K1544" i="2"/>
  <c r="I1541" i="2"/>
  <c r="L1541" i="2" s="1"/>
  <c r="A1539" i="3" s="1"/>
  <c r="C1543" i="2"/>
  <c r="G1542" i="2" s="1"/>
  <c r="E1543" i="2"/>
  <c r="F1543" i="2" s="1"/>
  <c r="A1545" i="2"/>
  <c r="B1544" i="2"/>
  <c r="D1542" i="2"/>
  <c r="H1542" i="2" s="1"/>
  <c r="F1537" i="3"/>
  <c r="G1537" i="3"/>
  <c r="I1537" i="3"/>
  <c r="E1538" i="3"/>
  <c r="B1538" i="3" s="1"/>
  <c r="D1538" i="3"/>
  <c r="H1536" i="3"/>
  <c r="M1536" i="3" s="1"/>
  <c r="N1536" i="3" s="1"/>
  <c r="O1536" i="3" s="1"/>
  <c r="L1543" i="3" l="1"/>
  <c r="K1545" i="2"/>
  <c r="D1543" i="2"/>
  <c r="A1546" i="2"/>
  <c r="K1546" i="2" s="1"/>
  <c r="B1545" i="2"/>
  <c r="I1542" i="2"/>
  <c r="L1542" i="2" s="1"/>
  <c r="A1540" i="3" s="1"/>
  <c r="C1544" i="2"/>
  <c r="G1543" i="2" s="1"/>
  <c r="E1544" i="2"/>
  <c r="F1544" i="2" s="1"/>
  <c r="H1537" i="3"/>
  <c r="M1537" i="3" s="1"/>
  <c r="N1537" i="3" s="1"/>
  <c r="O1537" i="3" s="1"/>
  <c r="E1539" i="3"/>
  <c r="B1539" i="3" s="1"/>
  <c r="D1539" i="3"/>
  <c r="C1538" i="3"/>
  <c r="J1538" i="3" s="1"/>
  <c r="I1538" i="3"/>
  <c r="G1538" i="3"/>
  <c r="F1538" i="3"/>
  <c r="L1544" i="3" l="1"/>
  <c r="H1543" i="2"/>
  <c r="I1543" i="2" s="1"/>
  <c r="L1543" i="2" s="1"/>
  <c r="A1541" i="3" s="1"/>
  <c r="D1544" i="2"/>
  <c r="H1544" i="2" s="1"/>
  <c r="C1545" i="2"/>
  <c r="G1544" i="2" s="1"/>
  <c r="E1545" i="2"/>
  <c r="F1545" i="2" s="1"/>
  <c r="A1547" i="2"/>
  <c r="K1547" i="2" s="1"/>
  <c r="B1546" i="2"/>
  <c r="E1540" i="3"/>
  <c r="B1540" i="3" s="1"/>
  <c r="D1540" i="3"/>
  <c r="H1538" i="3"/>
  <c r="M1538" i="3" s="1"/>
  <c r="N1538" i="3" s="1"/>
  <c r="O1538" i="3" s="1"/>
  <c r="G1539" i="3"/>
  <c r="F1539" i="3"/>
  <c r="I1539" i="3"/>
  <c r="C1539" i="3"/>
  <c r="J1539" i="3" s="1"/>
  <c r="L1545" i="3" l="1"/>
  <c r="D1545" i="2"/>
  <c r="E1546" i="2"/>
  <c r="F1546" i="2" s="1"/>
  <c r="C1546" i="2"/>
  <c r="G1545" i="2" s="1"/>
  <c r="A1548" i="2"/>
  <c r="B1547" i="2"/>
  <c r="I1544" i="2"/>
  <c r="L1544" i="2" s="1"/>
  <c r="A1542" i="3" s="1"/>
  <c r="E1541" i="3"/>
  <c r="B1541" i="3" s="1"/>
  <c r="D1541" i="3"/>
  <c r="H1539" i="3"/>
  <c r="M1539" i="3" s="1"/>
  <c r="N1539" i="3" s="1"/>
  <c r="O1539" i="3" s="1"/>
  <c r="F1540" i="3"/>
  <c r="I1540" i="3"/>
  <c r="G1540" i="3"/>
  <c r="C1540" i="3"/>
  <c r="J1540" i="3" s="1"/>
  <c r="L1546" i="3" l="1"/>
  <c r="K1548" i="2"/>
  <c r="H1545" i="2"/>
  <c r="I1545" i="2" s="1"/>
  <c r="L1545" i="2" s="1"/>
  <c r="A1543" i="3" s="1"/>
  <c r="D1546" i="2"/>
  <c r="E1547" i="2"/>
  <c r="F1547" i="2" s="1"/>
  <c r="C1547" i="2"/>
  <c r="G1546" i="2" s="1"/>
  <c r="A1549" i="2"/>
  <c r="B1548" i="2"/>
  <c r="E1542" i="3"/>
  <c r="B1542" i="3" s="1"/>
  <c r="D1542" i="3"/>
  <c r="H1540" i="3"/>
  <c r="M1540" i="3" s="1"/>
  <c r="N1540" i="3" s="1"/>
  <c r="O1540" i="3" s="1"/>
  <c r="G1541" i="3"/>
  <c r="F1541" i="3"/>
  <c r="I1541" i="3"/>
  <c r="C1541" i="3"/>
  <c r="J1541" i="3" s="1"/>
  <c r="L1547" i="3" l="1"/>
  <c r="K1549" i="2"/>
  <c r="H1546" i="2"/>
  <c r="I1546" i="2" s="1"/>
  <c r="L1546" i="2" s="1"/>
  <c r="A1544" i="3" s="1"/>
  <c r="D1547" i="2"/>
  <c r="H1547" i="2" s="1"/>
  <c r="E1548" i="2"/>
  <c r="F1548" i="2" s="1"/>
  <c r="C1548" i="2"/>
  <c r="G1547" i="2" s="1"/>
  <c r="A1550" i="2"/>
  <c r="K1550" i="2" s="1"/>
  <c r="B1549" i="2"/>
  <c r="E1543" i="3"/>
  <c r="B1543" i="3" s="1"/>
  <c r="G1543" i="3" s="1"/>
  <c r="D1543" i="3"/>
  <c r="H1541" i="3"/>
  <c r="M1541" i="3" s="1"/>
  <c r="N1541" i="3" s="1"/>
  <c r="O1541" i="3" s="1"/>
  <c r="I1542" i="3"/>
  <c r="G1542" i="3"/>
  <c r="C1542" i="3"/>
  <c r="J1542" i="3" s="1"/>
  <c r="F1542" i="3"/>
  <c r="L1548" i="3" l="1"/>
  <c r="D1548" i="2"/>
  <c r="H1548" i="2" s="1"/>
  <c r="C1549" i="2"/>
  <c r="G1548" i="2" s="1"/>
  <c r="E1549" i="2"/>
  <c r="F1549" i="2" s="1"/>
  <c r="B1550" i="2"/>
  <c r="A1551" i="2"/>
  <c r="I1547" i="2"/>
  <c r="L1547" i="2" s="1"/>
  <c r="A1545" i="3" s="1"/>
  <c r="I1543" i="3"/>
  <c r="F1543" i="3"/>
  <c r="H1543" i="3" s="1"/>
  <c r="E1544" i="3"/>
  <c r="B1544" i="3" s="1"/>
  <c r="D1544" i="3"/>
  <c r="C1543" i="3"/>
  <c r="J1543" i="3" s="1"/>
  <c r="H1542" i="3"/>
  <c r="M1542" i="3" s="1"/>
  <c r="N1542" i="3" s="1"/>
  <c r="O1542" i="3" s="1"/>
  <c r="L1549" i="3" l="1"/>
  <c r="K1551" i="2"/>
  <c r="D1549" i="2"/>
  <c r="A1552" i="2"/>
  <c r="K1552" i="2" s="1"/>
  <c r="B1551" i="2"/>
  <c r="E1550" i="2"/>
  <c r="F1550" i="2" s="1"/>
  <c r="C1550" i="2"/>
  <c r="G1549" i="2" s="1"/>
  <c r="I1548" i="2"/>
  <c r="L1548" i="2" s="1"/>
  <c r="A1546" i="3" s="1"/>
  <c r="M1543" i="3"/>
  <c r="N1543" i="3" s="1"/>
  <c r="O1543" i="3" s="1"/>
  <c r="E1545" i="3"/>
  <c r="B1545" i="3" s="1"/>
  <c r="D1545" i="3"/>
  <c r="C1544" i="3"/>
  <c r="J1544" i="3" s="1"/>
  <c r="F1544" i="3"/>
  <c r="G1544" i="3"/>
  <c r="I1544" i="3"/>
  <c r="L1550" i="3" l="1"/>
  <c r="H1549" i="2"/>
  <c r="I1549" i="2" s="1"/>
  <c r="L1549" i="2" s="1"/>
  <c r="A1547" i="3" s="1"/>
  <c r="D1550" i="2"/>
  <c r="H1550" i="2" s="1"/>
  <c r="C1551" i="2"/>
  <c r="G1550" i="2" s="1"/>
  <c r="E1551" i="2"/>
  <c r="F1551" i="2" s="1"/>
  <c r="A1553" i="2"/>
  <c r="K1553" i="2" s="1"/>
  <c r="B1552" i="2"/>
  <c r="E1546" i="3"/>
  <c r="B1546" i="3" s="1"/>
  <c r="D1546" i="3"/>
  <c r="H1544" i="3"/>
  <c r="M1544" i="3" s="1"/>
  <c r="N1544" i="3" s="1"/>
  <c r="O1544" i="3" s="1"/>
  <c r="G1545" i="3"/>
  <c r="F1545" i="3"/>
  <c r="I1545" i="3"/>
  <c r="C1545" i="3"/>
  <c r="J1545" i="3" s="1"/>
  <c r="L1551" i="3" l="1"/>
  <c r="D1551" i="2"/>
  <c r="C1552" i="2"/>
  <c r="G1551" i="2" s="1"/>
  <c r="E1552" i="2"/>
  <c r="F1552" i="2" s="1"/>
  <c r="A1554" i="2"/>
  <c r="B1553" i="2"/>
  <c r="I1550" i="2"/>
  <c r="L1550" i="2" s="1"/>
  <c r="A1548" i="3" s="1"/>
  <c r="E1547" i="3"/>
  <c r="B1547" i="3" s="1"/>
  <c r="I1547" i="3" s="1"/>
  <c r="D1547" i="3"/>
  <c r="H1545" i="3"/>
  <c r="M1545" i="3" s="1"/>
  <c r="N1545" i="3" s="1"/>
  <c r="O1545" i="3" s="1"/>
  <c r="G1546" i="3"/>
  <c r="F1546" i="3"/>
  <c r="I1546" i="3"/>
  <c r="C1546" i="3"/>
  <c r="J1546" i="3" s="1"/>
  <c r="L1552" i="3" l="1"/>
  <c r="K1554" i="2"/>
  <c r="D1552" i="2"/>
  <c r="H1551" i="2"/>
  <c r="I1551" i="2" s="1"/>
  <c r="L1551" i="2" s="1"/>
  <c r="A1549" i="3" s="1"/>
  <c r="E1553" i="2"/>
  <c r="F1553" i="2" s="1"/>
  <c r="C1553" i="2"/>
  <c r="G1552" i="2" s="1"/>
  <c r="A1555" i="2"/>
  <c r="B1554" i="2"/>
  <c r="G1547" i="3"/>
  <c r="F1547" i="3"/>
  <c r="C1547" i="3"/>
  <c r="J1547" i="3" s="1"/>
  <c r="E1548" i="3"/>
  <c r="B1548" i="3" s="1"/>
  <c r="D1548" i="3"/>
  <c r="H1546" i="3"/>
  <c r="M1546" i="3" s="1"/>
  <c r="N1546" i="3" s="1"/>
  <c r="O1546" i="3" s="1"/>
  <c r="L1553" i="3" l="1"/>
  <c r="K1555" i="2"/>
  <c r="H1552" i="2"/>
  <c r="I1552" i="2" s="1"/>
  <c r="L1552" i="2" s="1"/>
  <c r="A1550" i="3" s="1"/>
  <c r="A1556" i="2"/>
  <c r="K1556" i="2" s="1"/>
  <c r="B1555" i="2"/>
  <c r="D1553" i="2"/>
  <c r="E1554" i="2"/>
  <c r="F1554" i="2" s="1"/>
  <c r="C1554" i="2"/>
  <c r="G1553" i="2" s="1"/>
  <c r="H1547" i="3"/>
  <c r="M1547" i="3" s="1"/>
  <c r="N1547" i="3" s="1"/>
  <c r="O1547" i="3" s="1"/>
  <c r="E1549" i="3"/>
  <c r="B1549" i="3" s="1"/>
  <c r="D1549" i="3"/>
  <c r="F1548" i="3"/>
  <c r="C1548" i="3"/>
  <c r="J1548" i="3" s="1"/>
  <c r="I1548" i="3"/>
  <c r="G1548" i="3"/>
  <c r="L1554" i="3" l="1"/>
  <c r="H1553" i="2"/>
  <c r="I1553" i="2" s="1"/>
  <c r="L1553" i="2" s="1"/>
  <c r="A1551" i="3" s="1"/>
  <c r="D1554" i="2"/>
  <c r="C1555" i="2"/>
  <c r="G1554" i="2" s="1"/>
  <c r="E1555" i="2"/>
  <c r="F1555" i="2" s="1"/>
  <c r="B1556" i="2"/>
  <c r="A1557" i="2"/>
  <c r="E1550" i="3"/>
  <c r="B1550" i="3" s="1"/>
  <c r="G1550" i="3" s="1"/>
  <c r="D1550" i="3"/>
  <c r="H1548" i="3"/>
  <c r="M1548" i="3" s="1"/>
  <c r="N1548" i="3" s="1"/>
  <c r="O1548" i="3" s="1"/>
  <c r="I1549" i="3"/>
  <c r="C1549" i="3"/>
  <c r="J1549" i="3" s="1"/>
  <c r="G1549" i="3"/>
  <c r="F1549" i="3"/>
  <c r="L1555" i="3" l="1"/>
  <c r="K1557" i="2"/>
  <c r="H1554" i="2"/>
  <c r="I1554" i="2" s="1"/>
  <c r="L1554" i="2" s="1"/>
  <c r="A1552" i="3" s="1"/>
  <c r="B1557" i="2"/>
  <c r="A1558" i="2"/>
  <c r="D1555" i="2"/>
  <c r="C1556" i="2"/>
  <c r="G1555" i="2" s="1"/>
  <c r="E1556" i="2"/>
  <c r="F1556" i="2" s="1"/>
  <c r="C1550" i="3"/>
  <c r="J1550" i="3" s="1"/>
  <c r="I1550" i="3"/>
  <c r="F1550" i="3"/>
  <c r="H1550" i="3" s="1"/>
  <c r="E1551" i="3"/>
  <c r="B1551" i="3" s="1"/>
  <c r="D1551" i="3"/>
  <c r="H1549" i="3"/>
  <c r="M1549" i="3" s="1"/>
  <c r="N1549" i="3" s="1"/>
  <c r="O1549" i="3" s="1"/>
  <c r="L1556" i="3" l="1"/>
  <c r="K1558" i="2"/>
  <c r="H1555" i="2"/>
  <c r="I1555" i="2" s="1"/>
  <c r="L1555" i="2" s="1"/>
  <c r="A1553" i="3" s="1"/>
  <c r="A1559" i="2"/>
  <c r="K1559" i="2" s="1"/>
  <c r="B1558" i="2"/>
  <c r="D1556" i="2"/>
  <c r="C1557" i="2"/>
  <c r="G1556" i="2" s="1"/>
  <c r="E1557" i="2"/>
  <c r="F1557" i="2" s="1"/>
  <c r="M1550" i="3"/>
  <c r="N1550" i="3" s="1"/>
  <c r="O1550" i="3" s="1"/>
  <c r="E1552" i="3"/>
  <c r="B1552" i="3" s="1"/>
  <c r="D1552" i="3"/>
  <c r="G1551" i="3"/>
  <c r="C1551" i="3"/>
  <c r="J1551" i="3" s="1"/>
  <c r="F1551" i="3"/>
  <c r="I1551" i="3"/>
  <c r="L1557" i="3" l="1"/>
  <c r="H1556" i="2"/>
  <c r="I1556" i="2" s="1"/>
  <c r="L1556" i="2" s="1"/>
  <c r="A1554" i="3" s="1"/>
  <c r="D1557" i="2"/>
  <c r="C1558" i="2"/>
  <c r="G1557" i="2" s="1"/>
  <c r="E1558" i="2"/>
  <c r="F1558" i="2" s="1"/>
  <c r="A1560" i="2"/>
  <c r="B1559" i="2"/>
  <c r="E1553" i="3"/>
  <c r="B1553" i="3" s="1"/>
  <c r="D1553" i="3"/>
  <c r="H1551" i="3"/>
  <c r="M1551" i="3" s="1"/>
  <c r="N1551" i="3" s="1"/>
  <c r="O1551" i="3" s="1"/>
  <c r="I1552" i="3"/>
  <c r="F1552" i="3"/>
  <c r="C1552" i="3"/>
  <c r="J1552" i="3" s="1"/>
  <c r="G1552" i="3"/>
  <c r="L1558" i="3" l="1"/>
  <c r="K1560" i="2"/>
  <c r="H1557" i="2"/>
  <c r="I1557" i="2" s="1"/>
  <c r="L1557" i="2" s="1"/>
  <c r="A1555" i="3" s="1"/>
  <c r="D1558" i="2"/>
  <c r="C1559" i="2"/>
  <c r="G1558" i="2" s="1"/>
  <c r="E1559" i="2"/>
  <c r="F1559" i="2" s="1"/>
  <c r="A1561" i="2"/>
  <c r="K1561" i="2" s="1"/>
  <c r="B1560" i="2"/>
  <c r="E1554" i="3"/>
  <c r="B1554" i="3" s="1"/>
  <c r="D1554" i="3"/>
  <c r="H1552" i="3"/>
  <c r="M1552" i="3" s="1"/>
  <c r="N1552" i="3" s="1"/>
  <c r="O1552" i="3" s="1"/>
  <c r="C1553" i="3"/>
  <c r="J1553" i="3" s="1"/>
  <c r="G1553" i="3"/>
  <c r="F1553" i="3"/>
  <c r="I1553" i="3"/>
  <c r="L1559" i="3" l="1"/>
  <c r="H1558" i="2"/>
  <c r="I1558" i="2" s="1"/>
  <c r="L1558" i="2" s="1"/>
  <c r="A1556" i="3" s="1"/>
  <c r="A1562" i="2"/>
  <c r="B1561" i="2"/>
  <c r="D1559" i="2"/>
  <c r="E1560" i="2"/>
  <c r="F1560" i="2" s="1"/>
  <c r="C1560" i="2"/>
  <c r="G1559" i="2" s="1"/>
  <c r="E1555" i="3"/>
  <c r="B1555" i="3" s="1"/>
  <c r="D1555" i="3"/>
  <c r="H1553" i="3"/>
  <c r="M1553" i="3" s="1"/>
  <c r="N1553" i="3" s="1"/>
  <c r="O1553" i="3" s="1"/>
  <c r="F1554" i="3"/>
  <c r="I1554" i="3"/>
  <c r="G1554" i="3"/>
  <c r="C1554" i="3"/>
  <c r="J1554" i="3" s="1"/>
  <c r="L1560" i="3" l="1"/>
  <c r="K1562" i="2"/>
  <c r="H1559" i="2"/>
  <c r="I1559" i="2" s="1"/>
  <c r="L1559" i="2" s="1"/>
  <c r="A1557" i="3" s="1"/>
  <c r="D1560" i="2"/>
  <c r="H1560" i="2" s="1"/>
  <c r="C1561" i="2"/>
  <c r="G1560" i="2" s="1"/>
  <c r="E1561" i="2"/>
  <c r="F1561" i="2" s="1"/>
  <c r="A1563" i="2"/>
  <c r="K1563" i="2" s="1"/>
  <c r="B1562" i="2"/>
  <c r="E1556" i="3"/>
  <c r="B1556" i="3" s="1"/>
  <c r="I1556" i="3" s="1"/>
  <c r="D1556" i="3"/>
  <c r="H1554" i="3"/>
  <c r="M1554" i="3" s="1"/>
  <c r="N1554" i="3" s="1"/>
  <c r="O1554" i="3" s="1"/>
  <c r="I1555" i="3"/>
  <c r="G1555" i="3"/>
  <c r="C1555" i="3"/>
  <c r="J1555" i="3" s="1"/>
  <c r="F1555" i="3"/>
  <c r="D1561" i="2" l="1"/>
  <c r="H1561" i="2" s="1"/>
  <c r="E1562" i="2"/>
  <c r="F1562" i="2" s="1"/>
  <c r="C1562" i="2"/>
  <c r="G1561" i="2" s="1"/>
  <c r="A1564" i="2"/>
  <c r="B1563" i="2"/>
  <c r="L1561" i="3"/>
  <c r="I1560" i="2"/>
  <c r="L1560" i="2" s="1"/>
  <c r="A1558" i="3" s="1"/>
  <c r="F1556" i="3"/>
  <c r="G1556" i="3"/>
  <c r="E1557" i="3"/>
  <c r="B1557" i="3" s="1"/>
  <c r="D1557" i="3"/>
  <c r="C1556" i="3"/>
  <c r="J1556" i="3" s="1"/>
  <c r="H1555" i="3"/>
  <c r="M1555" i="3" s="1"/>
  <c r="N1555" i="3" s="1"/>
  <c r="O1555" i="3" s="1"/>
  <c r="L1562" i="3" l="1"/>
  <c r="K1564" i="2"/>
  <c r="D1562" i="2"/>
  <c r="C1563" i="2"/>
  <c r="G1562" i="2" s="1"/>
  <c r="E1563" i="2"/>
  <c r="F1563" i="2" s="1"/>
  <c r="A1565" i="2"/>
  <c r="B1564" i="2"/>
  <c r="I1561" i="2"/>
  <c r="L1561" i="2" s="1"/>
  <c r="A1559" i="3" s="1"/>
  <c r="H1556" i="3"/>
  <c r="M1556" i="3" s="1"/>
  <c r="N1556" i="3" s="1"/>
  <c r="O1556" i="3" s="1"/>
  <c r="E1558" i="3"/>
  <c r="B1558" i="3" s="1"/>
  <c r="G1558" i="3" s="1"/>
  <c r="D1558" i="3"/>
  <c r="C1557" i="3"/>
  <c r="J1557" i="3" s="1"/>
  <c r="G1557" i="3"/>
  <c r="F1557" i="3"/>
  <c r="I1557" i="3"/>
  <c r="L1563" i="3" l="1"/>
  <c r="K1565" i="2"/>
  <c r="H1562" i="2"/>
  <c r="I1562" i="2" s="1"/>
  <c r="L1562" i="2" s="1"/>
  <c r="A1560" i="3" s="1"/>
  <c r="D1563" i="2"/>
  <c r="H1563" i="2" s="1"/>
  <c r="E1564" i="2"/>
  <c r="F1564" i="2" s="1"/>
  <c r="C1564" i="2"/>
  <c r="G1563" i="2" s="1"/>
  <c r="A1566" i="2"/>
  <c r="K1566" i="2" s="1"/>
  <c r="B1565" i="2"/>
  <c r="F1558" i="3"/>
  <c r="H1558" i="3" s="1"/>
  <c r="I1558" i="3"/>
  <c r="C1558" i="3"/>
  <c r="J1558" i="3" s="1"/>
  <c r="E1559" i="3"/>
  <c r="B1559" i="3" s="1"/>
  <c r="D1559" i="3"/>
  <c r="H1557" i="3"/>
  <c r="M1557" i="3" s="1"/>
  <c r="N1557" i="3" s="1"/>
  <c r="O1557" i="3" s="1"/>
  <c r="L1564" i="3" l="1"/>
  <c r="D1564" i="2"/>
  <c r="C1565" i="2"/>
  <c r="G1564" i="2" s="1"/>
  <c r="E1565" i="2"/>
  <c r="F1565" i="2" s="1"/>
  <c r="B1566" i="2"/>
  <c r="A1567" i="2"/>
  <c r="K1567" i="2" s="1"/>
  <c r="I1563" i="2"/>
  <c r="L1563" i="2" s="1"/>
  <c r="A1561" i="3" s="1"/>
  <c r="M1558" i="3"/>
  <c r="N1558" i="3" s="1"/>
  <c r="O1558" i="3" s="1"/>
  <c r="E1560" i="3"/>
  <c r="B1560" i="3" s="1"/>
  <c r="D1560" i="3"/>
  <c r="C1559" i="3"/>
  <c r="J1559" i="3" s="1"/>
  <c r="F1559" i="3"/>
  <c r="I1559" i="3"/>
  <c r="G1559" i="3"/>
  <c r="L1565" i="3" l="1"/>
  <c r="D1565" i="2"/>
  <c r="H1564" i="2"/>
  <c r="I1564" i="2" s="1"/>
  <c r="L1564" i="2" s="1"/>
  <c r="A1562" i="3" s="1"/>
  <c r="A1568" i="2"/>
  <c r="B1567" i="2"/>
  <c r="E1566" i="2"/>
  <c r="F1566" i="2" s="1"/>
  <c r="C1566" i="2"/>
  <c r="G1565" i="2" s="1"/>
  <c r="E1561" i="3"/>
  <c r="B1561" i="3" s="1"/>
  <c r="I1561" i="3" s="1"/>
  <c r="D1561" i="3"/>
  <c r="H1559" i="3"/>
  <c r="M1559" i="3" s="1"/>
  <c r="N1559" i="3" s="1"/>
  <c r="O1559" i="3" s="1"/>
  <c r="I1560" i="3"/>
  <c r="G1560" i="3"/>
  <c r="F1560" i="3"/>
  <c r="C1560" i="3"/>
  <c r="J1560" i="3" s="1"/>
  <c r="L1566" i="3" l="1"/>
  <c r="K1568" i="2"/>
  <c r="H1565" i="2"/>
  <c r="I1565" i="2" s="1"/>
  <c r="L1565" i="2" s="1"/>
  <c r="A1563" i="3" s="1"/>
  <c r="C1567" i="2"/>
  <c r="G1566" i="2" s="1"/>
  <c r="E1567" i="2"/>
  <c r="F1567" i="2" s="1"/>
  <c r="D1566" i="2"/>
  <c r="A1569" i="2"/>
  <c r="B1568" i="2"/>
  <c r="C1561" i="3"/>
  <c r="J1561" i="3" s="1"/>
  <c r="F1561" i="3"/>
  <c r="G1561" i="3"/>
  <c r="E1562" i="3"/>
  <c r="B1562" i="3" s="1"/>
  <c r="D1562" i="3"/>
  <c r="H1560" i="3"/>
  <c r="M1560" i="3" s="1"/>
  <c r="N1560" i="3" s="1"/>
  <c r="O1560" i="3" s="1"/>
  <c r="L1567" i="3" l="1"/>
  <c r="K1569" i="2"/>
  <c r="H1566" i="2"/>
  <c r="I1566" i="2" s="1"/>
  <c r="L1566" i="2" s="1"/>
  <c r="A1564" i="3" s="1"/>
  <c r="D1567" i="2"/>
  <c r="C1568" i="2"/>
  <c r="G1567" i="2" s="1"/>
  <c r="E1568" i="2"/>
  <c r="F1568" i="2" s="1"/>
  <c r="A1570" i="2"/>
  <c r="B1569" i="2"/>
  <c r="H1561" i="3"/>
  <c r="M1561" i="3" s="1"/>
  <c r="N1561" i="3" s="1"/>
  <c r="O1561" i="3" s="1"/>
  <c r="E1563" i="3"/>
  <c r="B1563" i="3" s="1"/>
  <c r="D1563" i="3"/>
  <c r="I1562" i="3"/>
  <c r="G1562" i="3"/>
  <c r="F1562" i="3"/>
  <c r="C1562" i="3"/>
  <c r="J1562" i="3" s="1"/>
  <c r="L1568" i="3" l="1"/>
  <c r="K1570" i="2"/>
  <c r="H1567" i="2"/>
  <c r="I1567" i="2" s="1"/>
  <c r="L1567" i="2" s="1"/>
  <c r="A1565" i="3" s="1"/>
  <c r="D1568" i="2"/>
  <c r="B1570" i="2"/>
  <c r="A1571" i="2"/>
  <c r="C1569" i="2"/>
  <c r="G1568" i="2" s="1"/>
  <c r="E1569" i="2"/>
  <c r="F1569" i="2" s="1"/>
  <c r="E1564" i="3"/>
  <c r="B1564" i="3" s="1"/>
  <c r="F1564" i="3" s="1"/>
  <c r="D1564" i="3"/>
  <c r="H1562" i="3"/>
  <c r="M1562" i="3" s="1"/>
  <c r="N1562" i="3" s="1"/>
  <c r="O1562" i="3" s="1"/>
  <c r="F1563" i="3"/>
  <c r="C1563" i="3"/>
  <c r="J1563" i="3" s="1"/>
  <c r="I1563" i="3"/>
  <c r="G1563" i="3"/>
  <c r="L1569" i="3" l="1"/>
  <c r="K1571" i="2"/>
  <c r="H1568" i="2"/>
  <c r="I1568" i="2" s="1"/>
  <c r="L1568" i="2" s="1"/>
  <c r="A1566" i="3" s="1"/>
  <c r="A1572" i="2"/>
  <c r="B1571" i="2"/>
  <c r="D1569" i="2"/>
  <c r="E1570" i="2"/>
  <c r="F1570" i="2" s="1"/>
  <c r="C1570" i="2"/>
  <c r="G1569" i="2" s="1"/>
  <c r="C1564" i="3"/>
  <c r="J1564" i="3" s="1"/>
  <c r="G1564" i="3"/>
  <c r="H1564" i="3" s="1"/>
  <c r="I1564" i="3"/>
  <c r="E1565" i="3"/>
  <c r="B1565" i="3" s="1"/>
  <c r="D1565" i="3"/>
  <c r="H1563" i="3"/>
  <c r="M1563" i="3" s="1"/>
  <c r="N1563" i="3" s="1"/>
  <c r="O1563" i="3" s="1"/>
  <c r="L1570" i="3" l="1"/>
  <c r="K1572" i="2"/>
  <c r="H1569" i="2"/>
  <c r="I1569" i="2" s="1"/>
  <c r="L1569" i="2" s="1"/>
  <c r="A1567" i="3" s="1"/>
  <c r="D1570" i="2"/>
  <c r="C1571" i="2"/>
  <c r="G1570" i="2" s="1"/>
  <c r="E1571" i="2"/>
  <c r="F1571" i="2" s="1"/>
  <c r="A1573" i="2"/>
  <c r="K1573" i="2" s="1"/>
  <c r="B1572" i="2"/>
  <c r="M1564" i="3"/>
  <c r="N1564" i="3" s="1"/>
  <c r="O1564" i="3" s="1"/>
  <c r="E1566" i="3"/>
  <c r="B1566" i="3" s="1"/>
  <c r="G1566" i="3" s="1"/>
  <c r="D1566" i="3"/>
  <c r="C1565" i="3"/>
  <c r="J1565" i="3" s="1"/>
  <c r="F1565" i="3"/>
  <c r="I1565" i="3"/>
  <c r="G1565" i="3"/>
  <c r="H1570" i="2" l="1"/>
  <c r="I1570" i="2" s="1"/>
  <c r="L1570" i="2" s="1"/>
  <c r="A1568" i="3" s="1"/>
  <c r="A1574" i="2"/>
  <c r="B1573" i="2"/>
  <c r="L1571" i="3"/>
  <c r="D1571" i="2"/>
  <c r="H1571" i="2" s="1"/>
  <c r="E1572" i="2"/>
  <c r="F1572" i="2" s="1"/>
  <c r="C1572" i="2"/>
  <c r="G1571" i="2" s="1"/>
  <c r="F1566" i="3"/>
  <c r="H1566" i="3" s="1"/>
  <c r="I1566" i="3"/>
  <c r="C1566" i="3"/>
  <c r="J1566" i="3" s="1"/>
  <c r="E1567" i="3"/>
  <c r="B1567" i="3" s="1"/>
  <c r="D1567" i="3"/>
  <c r="H1565" i="3"/>
  <c r="M1565" i="3" s="1"/>
  <c r="N1565" i="3" s="1"/>
  <c r="O1565" i="3" s="1"/>
  <c r="L1572" i="3" l="1"/>
  <c r="K1574" i="2"/>
  <c r="I1571" i="2"/>
  <c r="L1571" i="2" s="1"/>
  <c r="A1569" i="3" s="1"/>
  <c r="D1572" i="2"/>
  <c r="H1572" i="2" s="1"/>
  <c r="E1573" i="2"/>
  <c r="F1573" i="2" s="1"/>
  <c r="C1573" i="2"/>
  <c r="G1572" i="2" s="1"/>
  <c r="A1575" i="2"/>
  <c r="K1575" i="2" s="1"/>
  <c r="B1574" i="2"/>
  <c r="E1568" i="3"/>
  <c r="B1568" i="3" s="1"/>
  <c r="D1568" i="3"/>
  <c r="M1566" i="3"/>
  <c r="N1566" i="3" s="1"/>
  <c r="O1566" i="3" s="1"/>
  <c r="C1567" i="3"/>
  <c r="J1567" i="3" s="1"/>
  <c r="F1567" i="3"/>
  <c r="I1567" i="3"/>
  <c r="G1567" i="3"/>
  <c r="E1574" i="2" l="1"/>
  <c r="F1574" i="2" s="1"/>
  <c r="C1574" i="2"/>
  <c r="G1573" i="2" s="1"/>
  <c r="B1575" i="2"/>
  <c r="A1576" i="2"/>
  <c r="I1572" i="2"/>
  <c r="L1572" i="2" s="1"/>
  <c r="A1570" i="3" s="1"/>
  <c r="L1573" i="3"/>
  <c r="D1573" i="2"/>
  <c r="E1569" i="3"/>
  <c r="B1569" i="3" s="1"/>
  <c r="D1569" i="3"/>
  <c r="H1567" i="3"/>
  <c r="M1567" i="3" s="1"/>
  <c r="N1567" i="3" s="1"/>
  <c r="O1567" i="3" s="1"/>
  <c r="C1568" i="3"/>
  <c r="J1568" i="3" s="1"/>
  <c r="F1568" i="3"/>
  <c r="G1568" i="3"/>
  <c r="I1568" i="3"/>
  <c r="L1574" i="3" l="1"/>
  <c r="K1576" i="2"/>
  <c r="H1573" i="2"/>
  <c r="I1573" i="2" s="1"/>
  <c r="L1573" i="2" s="1"/>
  <c r="A1571" i="3" s="1"/>
  <c r="E1575" i="2"/>
  <c r="F1575" i="2" s="1"/>
  <c r="C1575" i="2"/>
  <c r="G1574" i="2" s="1"/>
  <c r="D1574" i="2"/>
  <c r="H1574" i="2" s="1"/>
  <c r="A1577" i="2"/>
  <c r="K1577" i="2" s="1"/>
  <c r="B1576" i="2"/>
  <c r="E1570" i="3"/>
  <c r="B1570" i="3" s="1"/>
  <c r="D1570" i="3"/>
  <c r="H1568" i="3"/>
  <c r="M1568" i="3" s="1"/>
  <c r="N1568" i="3" s="1"/>
  <c r="O1568" i="3" s="1"/>
  <c r="G1569" i="3"/>
  <c r="F1569" i="3"/>
  <c r="I1569" i="3"/>
  <c r="C1569" i="3"/>
  <c r="J1569" i="3" s="1"/>
  <c r="L1575" i="3" l="1"/>
  <c r="I1574" i="2"/>
  <c r="L1574" i="2" s="1"/>
  <c r="A1572" i="3" s="1"/>
  <c r="E1576" i="2"/>
  <c r="F1576" i="2" s="1"/>
  <c r="C1576" i="2"/>
  <c r="G1575" i="2" s="1"/>
  <c r="D1575" i="2"/>
  <c r="A1578" i="2"/>
  <c r="K1578" i="2" s="1"/>
  <c r="B1577" i="2"/>
  <c r="E1571" i="3"/>
  <c r="B1571" i="3" s="1"/>
  <c r="D1571" i="3"/>
  <c r="H1569" i="3"/>
  <c r="M1569" i="3" s="1"/>
  <c r="N1569" i="3" s="1"/>
  <c r="O1569" i="3" s="1"/>
  <c r="C1570" i="3"/>
  <c r="J1570" i="3" s="1"/>
  <c r="I1570" i="3"/>
  <c r="G1570" i="3"/>
  <c r="F1570" i="3"/>
  <c r="L1576" i="3" l="1"/>
  <c r="H1575" i="2"/>
  <c r="I1575" i="2" s="1"/>
  <c r="L1575" i="2" s="1"/>
  <c r="A1573" i="3" s="1"/>
  <c r="E1577" i="2"/>
  <c r="F1577" i="2" s="1"/>
  <c r="C1577" i="2"/>
  <c r="G1576" i="2" s="1"/>
  <c r="A1579" i="2"/>
  <c r="B1578" i="2"/>
  <c r="D1576" i="2"/>
  <c r="E1572" i="3"/>
  <c r="B1572" i="3" s="1"/>
  <c r="D1572" i="3"/>
  <c r="H1570" i="3"/>
  <c r="M1570" i="3" s="1"/>
  <c r="N1570" i="3" s="1"/>
  <c r="O1570" i="3" s="1"/>
  <c r="C1571" i="3"/>
  <c r="J1571" i="3" s="1"/>
  <c r="I1571" i="3"/>
  <c r="G1571" i="3"/>
  <c r="F1571" i="3"/>
  <c r="L1577" i="3" l="1"/>
  <c r="K1579" i="2"/>
  <c r="H1576" i="2"/>
  <c r="I1576" i="2" s="1"/>
  <c r="L1576" i="2" s="1"/>
  <c r="A1574" i="3" s="1"/>
  <c r="A1580" i="2"/>
  <c r="B1579" i="2"/>
  <c r="D1577" i="2"/>
  <c r="C1578" i="2"/>
  <c r="G1577" i="2" s="1"/>
  <c r="E1578" i="2"/>
  <c r="F1578" i="2" s="1"/>
  <c r="E1573" i="3"/>
  <c r="B1573" i="3" s="1"/>
  <c r="D1573" i="3"/>
  <c r="H1571" i="3"/>
  <c r="M1571" i="3" s="1"/>
  <c r="N1571" i="3" s="1"/>
  <c r="O1571" i="3" s="1"/>
  <c r="G1572" i="3"/>
  <c r="I1572" i="3"/>
  <c r="F1572" i="3"/>
  <c r="C1572" i="3"/>
  <c r="J1572" i="3" s="1"/>
  <c r="L1578" i="3" l="1"/>
  <c r="K1580" i="2"/>
  <c r="H1577" i="2"/>
  <c r="I1577" i="2" s="1"/>
  <c r="L1577" i="2" s="1"/>
  <c r="A1575" i="3" s="1"/>
  <c r="D1578" i="2"/>
  <c r="C1579" i="2"/>
  <c r="G1578" i="2" s="1"/>
  <c r="E1579" i="2"/>
  <c r="F1579" i="2" s="1"/>
  <c r="A1581" i="2"/>
  <c r="B1580" i="2"/>
  <c r="E1574" i="3"/>
  <c r="B1574" i="3" s="1"/>
  <c r="D1574" i="3"/>
  <c r="H1572" i="3"/>
  <c r="M1572" i="3" s="1"/>
  <c r="N1572" i="3" s="1"/>
  <c r="O1572" i="3" s="1"/>
  <c r="C1573" i="3"/>
  <c r="J1573" i="3" s="1"/>
  <c r="F1573" i="3"/>
  <c r="I1573" i="3"/>
  <c r="G1573" i="3"/>
  <c r="L1579" i="3" l="1"/>
  <c r="K1581" i="2"/>
  <c r="H1578" i="2"/>
  <c r="I1578" i="2" s="1"/>
  <c r="L1578" i="2" s="1"/>
  <c r="A1576" i="3" s="1"/>
  <c r="D1579" i="2"/>
  <c r="H1579" i="2" s="1"/>
  <c r="E1580" i="2"/>
  <c r="F1580" i="2" s="1"/>
  <c r="C1580" i="2"/>
  <c r="G1579" i="2" s="1"/>
  <c r="A1582" i="2"/>
  <c r="K1582" i="2" s="1"/>
  <c r="B1581" i="2"/>
  <c r="E1575" i="3"/>
  <c r="B1575" i="3" s="1"/>
  <c r="D1575" i="3"/>
  <c r="H1573" i="3"/>
  <c r="M1573" i="3" s="1"/>
  <c r="N1573" i="3" s="1"/>
  <c r="O1573" i="3" s="1"/>
  <c r="C1574" i="3"/>
  <c r="J1574" i="3" s="1"/>
  <c r="F1574" i="3"/>
  <c r="I1574" i="3"/>
  <c r="G1574" i="3"/>
  <c r="L1580" i="3" l="1"/>
  <c r="I1579" i="2"/>
  <c r="L1579" i="2" s="1"/>
  <c r="A1577" i="3" s="1"/>
  <c r="C1581" i="2"/>
  <c r="G1580" i="2" s="1"/>
  <c r="E1581" i="2"/>
  <c r="F1581" i="2" s="1"/>
  <c r="B1582" i="2"/>
  <c r="A1583" i="2"/>
  <c r="K1583" i="2" s="1"/>
  <c r="D1580" i="2"/>
  <c r="E1576" i="3"/>
  <c r="B1576" i="3" s="1"/>
  <c r="D1576" i="3"/>
  <c r="H1574" i="3"/>
  <c r="M1574" i="3" s="1"/>
  <c r="N1574" i="3" s="1"/>
  <c r="O1574" i="3" s="1"/>
  <c r="C1575" i="3"/>
  <c r="J1575" i="3" s="1"/>
  <c r="F1575" i="3"/>
  <c r="I1575" i="3"/>
  <c r="G1575" i="3"/>
  <c r="L1581" i="3" l="1"/>
  <c r="D1581" i="2"/>
  <c r="H1580" i="2"/>
  <c r="I1580" i="2" s="1"/>
  <c r="L1580" i="2" s="1"/>
  <c r="A1578" i="3" s="1"/>
  <c r="E1582" i="2"/>
  <c r="F1582" i="2" s="1"/>
  <c r="C1582" i="2"/>
  <c r="G1581" i="2" s="1"/>
  <c r="A1584" i="2"/>
  <c r="K1584" i="2" s="1"/>
  <c r="B1583" i="2"/>
  <c r="E1577" i="3"/>
  <c r="B1577" i="3" s="1"/>
  <c r="D1577" i="3"/>
  <c r="H1575" i="3"/>
  <c r="M1575" i="3" s="1"/>
  <c r="N1575" i="3" s="1"/>
  <c r="O1575" i="3" s="1"/>
  <c r="G1576" i="3"/>
  <c r="I1576" i="3"/>
  <c r="F1576" i="3"/>
  <c r="C1576" i="3"/>
  <c r="J1576" i="3" s="1"/>
  <c r="L1582" i="3" l="1"/>
  <c r="H1581" i="2"/>
  <c r="I1581" i="2" s="1"/>
  <c r="L1581" i="2" s="1"/>
  <c r="A1579" i="3" s="1"/>
  <c r="A1585" i="2"/>
  <c r="B1584" i="2"/>
  <c r="D1582" i="2"/>
  <c r="H1582" i="2" s="1"/>
  <c r="C1583" i="2"/>
  <c r="G1582" i="2" s="1"/>
  <c r="E1583" i="2"/>
  <c r="F1583" i="2" s="1"/>
  <c r="E1578" i="3"/>
  <c r="B1578" i="3" s="1"/>
  <c r="D1578" i="3"/>
  <c r="H1576" i="3"/>
  <c r="M1576" i="3" s="1"/>
  <c r="N1576" i="3" s="1"/>
  <c r="O1576" i="3" s="1"/>
  <c r="F1577" i="3"/>
  <c r="I1577" i="3"/>
  <c r="C1577" i="3"/>
  <c r="J1577" i="3" s="1"/>
  <c r="G1577" i="3"/>
  <c r="L1583" i="3" l="1"/>
  <c r="K1585" i="2"/>
  <c r="I1582" i="2"/>
  <c r="L1582" i="2" s="1"/>
  <c r="A1580" i="3" s="1"/>
  <c r="D1583" i="2"/>
  <c r="E1584" i="2"/>
  <c r="F1584" i="2" s="1"/>
  <c r="C1584" i="2"/>
  <c r="G1583" i="2" s="1"/>
  <c r="A1586" i="2"/>
  <c r="K1586" i="2" s="1"/>
  <c r="B1585" i="2"/>
  <c r="E1579" i="3"/>
  <c r="B1579" i="3" s="1"/>
  <c r="D1579" i="3"/>
  <c r="H1577" i="3"/>
  <c r="M1577" i="3" s="1"/>
  <c r="N1577" i="3" s="1"/>
  <c r="O1577" i="3" s="1"/>
  <c r="I1578" i="3"/>
  <c r="G1578" i="3"/>
  <c r="F1578" i="3"/>
  <c r="C1578" i="3"/>
  <c r="J1578" i="3" s="1"/>
  <c r="L1584" i="3" l="1"/>
  <c r="H1583" i="2"/>
  <c r="I1583" i="2" s="1"/>
  <c r="L1583" i="2" s="1"/>
  <c r="A1581" i="3" s="1"/>
  <c r="C1585" i="2"/>
  <c r="G1584" i="2" s="1"/>
  <c r="E1585" i="2"/>
  <c r="F1585" i="2" s="1"/>
  <c r="B1586" i="2"/>
  <c r="A1587" i="2"/>
  <c r="K1587" i="2" s="1"/>
  <c r="D1584" i="2"/>
  <c r="H1584" i="2" s="1"/>
  <c r="E1580" i="3"/>
  <c r="B1580" i="3" s="1"/>
  <c r="I1580" i="3" s="1"/>
  <c r="D1580" i="3"/>
  <c r="H1578" i="3"/>
  <c r="M1578" i="3" s="1"/>
  <c r="N1578" i="3" s="1"/>
  <c r="O1578" i="3" s="1"/>
  <c r="F1579" i="3"/>
  <c r="I1579" i="3"/>
  <c r="G1579" i="3"/>
  <c r="C1579" i="3"/>
  <c r="J1579" i="3" s="1"/>
  <c r="L1585" i="3" l="1"/>
  <c r="D1585" i="2"/>
  <c r="H1585" i="2" s="1"/>
  <c r="I1585" i="2" s="1"/>
  <c r="I1584" i="2"/>
  <c r="L1584" i="2" s="1"/>
  <c r="A1582" i="3" s="1"/>
  <c r="A1588" i="2"/>
  <c r="B1587" i="2"/>
  <c r="E1586" i="2"/>
  <c r="F1586" i="2" s="1"/>
  <c r="C1586" i="2"/>
  <c r="G1585" i="2" s="1"/>
  <c r="G1580" i="3"/>
  <c r="F1580" i="3"/>
  <c r="C1580" i="3"/>
  <c r="J1580" i="3" s="1"/>
  <c r="E1581" i="3"/>
  <c r="B1581" i="3" s="1"/>
  <c r="D1581" i="3"/>
  <c r="H1579" i="3"/>
  <c r="M1579" i="3" s="1"/>
  <c r="N1579" i="3" s="1"/>
  <c r="O1579" i="3" s="1"/>
  <c r="L1586" i="3" l="1"/>
  <c r="K1588" i="2"/>
  <c r="L1585" i="2"/>
  <c r="A1583" i="3" s="1"/>
  <c r="E1587" i="2"/>
  <c r="F1587" i="2" s="1"/>
  <c r="C1587" i="2"/>
  <c r="G1586" i="2" s="1"/>
  <c r="D1586" i="2"/>
  <c r="H1586" i="2" s="1"/>
  <c r="A1589" i="2"/>
  <c r="B1588" i="2"/>
  <c r="H1580" i="3"/>
  <c r="M1580" i="3" s="1"/>
  <c r="N1580" i="3" s="1"/>
  <c r="O1580" i="3" s="1"/>
  <c r="E1582" i="3"/>
  <c r="B1582" i="3" s="1"/>
  <c r="D1582" i="3"/>
  <c r="G1581" i="3"/>
  <c r="F1581" i="3"/>
  <c r="I1581" i="3"/>
  <c r="C1581" i="3"/>
  <c r="J1581" i="3" s="1"/>
  <c r="L1587" i="3" l="1"/>
  <c r="K1589" i="2"/>
  <c r="I1586" i="2"/>
  <c r="L1586" i="2" s="1"/>
  <c r="A1584" i="3" s="1"/>
  <c r="D1587" i="2"/>
  <c r="E1588" i="2"/>
  <c r="F1588" i="2" s="1"/>
  <c r="C1588" i="2"/>
  <c r="G1587" i="2" s="1"/>
  <c r="B1589" i="2"/>
  <c r="A1590" i="2"/>
  <c r="K1590" i="2" s="1"/>
  <c r="E1583" i="3"/>
  <c r="B1583" i="3" s="1"/>
  <c r="F1583" i="3" s="1"/>
  <c r="D1583" i="3"/>
  <c r="H1581" i="3"/>
  <c r="M1581" i="3" s="1"/>
  <c r="N1581" i="3" s="1"/>
  <c r="O1581" i="3" s="1"/>
  <c r="G1582" i="3"/>
  <c r="C1582" i="3"/>
  <c r="J1582" i="3" s="1"/>
  <c r="F1582" i="3"/>
  <c r="I1582" i="3"/>
  <c r="L1588" i="3" l="1"/>
  <c r="H1587" i="2"/>
  <c r="I1587" i="2" s="1"/>
  <c r="L1587" i="2" s="1"/>
  <c r="A1585" i="3" s="1"/>
  <c r="B1590" i="2"/>
  <c r="A1591" i="2"/>
  <c r="C1589" i="2"/>
  <c r="G1588" i="2" s="1"/>
  <c r="E1589" i="2"/>
  <c r="F1589" i="2" s="1"/>
  <c r="D1588" i="2"/>
  <c r="G1583" i="3"/>
  <c r="H1583" i="3" s="1"/>
  <c r="I1583" i="3"/>
  <c r="C1583" i="3"/>
  <c r="J1583" i="3" s="1"/>
  <c r="E1584" i="3"/>
  <c r="B1584" i="3" s="1"/>
  <c r="D1584" i="3"/>
  <c r="H1582" i="3"/>
  <c r="M1582" i="3" s="1"/>
  <c r="N1582" i="3" s="1"/>
  <c r="O1582" i="3" s="1"/>
  <c r="L1589" i="3" l="1"/>
  <c r="K1591" i="2"/>
  <c r="H1588" i="2"/>
  <c r="I1588" i="2" s="1"/>
  <c r="L1588" i="2" s="1"/>
  <c r="A1586" i="3" s="1"/>
  <c r="B1591" i="2"/>
  <c r="A1592" i="2"/>
  <c r="D1589" i="2"/>
  <c r="E1590" i="2"/>
  <c r="F1590" i="2" s="1"/>
  <c r="C1590" i="2"/>
  <c r="G1589" i="2" s="1"/>
  <c r="M1583" i="3"/>
  <c r="N1583" i="3" s="1"/>
  <c r="O1583" i="3" s="1"/>
  <c r="E1585" i="3"/>
  <c r="B1585" i="3" s="1"/>
  <c r="D1585" i="3"/>
  <c r="G1584" i="3"/>
  <c r="F1584" i="3"/>
  <c r="C1584" i="3"/>
  <c r="J1584" i="3" s="1"/>
  <c r="I1584" i="3"/>
  <c r="L1590" i="3" l="1"/>
  <c r="K1592" i="2"/>
  <c r="H1589" i="2"/>
  <c r="I1589" i="2" s="1"/>
  <c r="L1589" i="2" s="1"/>
  <c r="A1587" i="3" s="1"/>
  <c r="D1590" i="2"/>
  <c r="H1590" i="2" s="1"/>
  <c r="A1593" i="2"/>
  <c r="B1592" i="2"/>
  <c r="E1591" i="2"/>
  <c r="F1591" i="2" s="1"/>
  <c r="C1591" i="2"/>
  <c r="G1590" i="2" s="1"/>
  <c r="E1586" i="3"/>
  <c r="B1586" i="3" s="1"/>
  <c r="D1586" i="3"/>
  <c r="H1584" i="3"/>
  <c r="M1584" i="3" s="1"/>
  <c r="N1584" i="3" s="1"/>
  <c r="O1584" i="3" s="1"/>
  <c r="G1585" i="3"/>
  <c r="F1585" i="3"/>
  <c r="I1585" i="3"/>
  <c r="C1585" i="3"/>
  <c r="J1585" i="3" s="1"/>
  <c r="L1591" i="3" l="1"/>
  <c r="K1593" i="2"/>
  <c r="C1592" i="2"/>
  <c r="G1591" i="2" s="1"/>
  <c r="E1592" i="2"/>
  <c r="F1592" i="2" s="1"/>
  <c r="A1594" i="2"/>
  <c r="B1593" i="2"/>
  <c r="D1591" i="2"/>
  <c r="I1590" i="2"/>
  <c r="L1590" i="2" s="1"/>
  <c r="A1588" i="3" s="1"/>
  <c r="E1587" i="3"/>
  <c r="B1587" i="3" s="1"/>
  <c r="F1587" i="3" s="1"/>
  <c r="D1587" i="3"/>
  <c r="H1585" i="3"/>
  <c r="M1585" i="3" s="1"/>
  <c r="N1585" i="3" s="1"/>
  <c r="O1585" i="3" s="1"/>
  <c r="I1586" i="3"/>
  <c r="G1586" i="3"/>
  <c r="F1586" i="3"/>
  <c r="C1586" i="3"/>
  <c r="J1586" i="3" s="1"/>
  <c r="L1592" i="3" l="1"/>
  <c r="K1594" i="2"/>
  <c r="H1591" i="2"/>
  <c r="I1591" i="2" s="1"/>
  <c r="L1591" i="2" s="1"/>
  <c r="A1589" i="3" s="1"/>
  <c r="A1595" i="2"/>
  <c r="B1594" i="2"/>
  <c r="D1592" i="2"/>
  <c r="C1593" i="2"/>
  <c r="G1592" i="2" s="1"/>
  <c r="E1593" i="2"/>
  <c r="F1593" i="2" s="1"/>
  <c r="G1587" i="3"/>
  <c r="H1587" i="3" s="1"/>
  <c r="C1587" i="3"/>
  <c r="J1587" i="3" s="1"/>
  <c r="E1588" i="3"/>
  <c r="B1588" i="3" s="1"/>
  <c r="D1588" i="3"/>
  <c r="I1587" i="3"/>
  <c r="H1586" i="3"/>
  <c r="M1586" i="3" s="1"/>
  <c r="N1586" i="3" s="1"/>
  <c r="O1586" i="3" s="1"/>
  <c r="L1593" i="3" l="1"/>
  <c r="K1595" i="2"/>
  <c r="H1592" i="2"/>
  <c r="I1592" i="2" s="1"/>
  <c r="L1592" i="2" s="1"/>
  <c r="A1590" i="3" s="1"/>
  <c r="D1593" i="2"/>
  <c r="H1593" i="2" s="1"/>
  <c r="E1594" i="2"/>
  <c r="F1594" i="2" s="1"/>
  <c r="C1594" i="2"/>
  <c r="G1593" i="2" s="1"/>
  <c r="A1596" i="2"/>
  <c r="B1595" i="2"/>
  <c r="M1587" i="3"/>
  <c r="N1587" i="3" s="1"/>
  <c r="O1587" i="3" s="1"/>
  <c r="E1589" i="3"/>
  <c r="B1589" i="3" s="1"/>
  <c r="D1589" i="3"/>
  <c r="I1588" i="3"/>
  <c r="C1588" i="3"/>
  <c r="J1588" i="3" s="1"/>
  <c r="F1588" i="3"/>
  <c r="G1588" i="3"/>
  <c r="L1594" i="3" l="1"/>
  <c r="K1596" i="2"/>
  <c r="D1594" i="2"/>
  <c r="C1595" i="2"/>
  <c r="G1594" i="2" s="1"/>
  <c r="E1595" i="2"/>
  <c r="F1595" i="2" s="1"/>
  <c r="A1597" i="2"/>
  <c r="B1596" i="2"/>
  <c r="I1593" i="2"/>
  <c r="L1593" i="2" s="1"/>
  <c r="A1591" i="3" s="1"/>
  <c r="E1590" i="3"/>
  <c r="B1590" i="3" s="1"/>
  <c r="D1590" i="3"/>
  <c r="H1588" i="3"/>
  <c r="M1588" i="3" s="1"/>
  <c r="N1588" i="3" s="1"/>
  <c r="O1588" i="3" s="1"/>
  <c r="F1589" i="3"/>
  <c r="I1589" i="3"/>
  <c r="C1589" i="3"/>
  <c r="J1589" i="3" s="1"/>
  <c r="G1589" i="3"/>
  <c r="L1595" i="3" l="1"/>
  <c r="K1597" i="2"/>
  <c r="H1594" i="2"/>
  <c r="I1594" i="2" s="1"/>
  <c r="L1594" i="2" s="1"/>
  <c r="A1592" i="3" s="1"/>
  <c r="D1595" i="2"/>
  <c r="E1596" i="2"/>
  <c r="F1596" i="2" s="1"/>
  <c r="C1596" i="2"/>
  <c r="G1595" i="2" s="1"/>
  <c r="A1598" i="2"/>
  <c r="K1598" i="2" s="1"/>
  <c r="B1597" i="2"/>
  <c r="E1591" i="3"/>
  <c r="B1591" i="3" s="1"/>
  <c r="I1591" i="3" s="1"/>
  <c r="D1591" i="3"/>
  <c r="H1589" i="3"/>
  <c r="M1589" i="3" s="1"/>
  <c r="N1589" i="3" s="1"/>
  <c r="O1589" i="3" s="1"/>
  <c r="I1590" i="3"/>
  <c r="G1590" i="3"/>
  <c r="C1590" i="3"/>
  <c r="J1590" i="3" s="1"/>
  <c r="F1590" i="3"/>
  <c r="L1596" i="3" l="1"/>
  <c r="H1595" i="2"/>
  <c r="I1595" i="2" s="1"/>
  <c r="L1595" i="2" s="1"/>
  <c r="A1593" i="3" s="1"/>
  <c r="D1596" i="2"/>
  <c r="C1597" i="2"/>
  <c r="G1596" i="2" s="1"/>
  <c r="E1597" i="2"/>
  <c r="F1597" i="2" s="1"/>
  <c r="A1599" i="2"/>
  <c r="K1599" i="2" s="1"/>
  <c r="B1598" i="2"/>
  <c r="C1591" i="3"/>
  <c r="J1591" i="3" s="1"/>
  <c r="F1591" i="3"/>
  <c r="G1591" i="3"/>
  <c r="E1592" i="3"/>
  <c r="B1592" i="3" s="1"/>
  <c r="D1592" i="3"/>
  <c r="H1590" i="3"/>
  <c r="M1590" i="3" s="1"/>
  <c r="N1590" i="3" s="1"/>
  <c r="O1590" i="3" s="1"/>
  <c r="H1596" i="2" l="1"/>
  <c r="I1596" i="2" s="1"/>
  <c r="L1596" i="2" s="1"/>
  <c r="A1594" i="3" s="1"/>
  <c r="A1600" i="2"/>
  <c r="B1599" i="2"/>
  <c r="L1597" i="3"/>
  <c r="D1597" i="2"/>
  <c r="E1598" i="2"/>
  <c r="F1598" i="2" s="1"/>
  <c r="C1598" i="2"/>
  <c r="G1597" i="2" s="1"/>
  <c r="H1591" i="3"/>
  <c r="M1591" i="3" s="1"/>
  <c r="N1591" i="3" s="1"/>
  <c r="O1591" i="3" s="1"/>
  <c r="E1593" i="3"/>
  <c r="B1593" i="3" s="1"/>
  <c r="D1593" i="3"/>
  <c r="C1592" i="3"/>
  <c r="J1592" i="3" s="1"/>
  <c r="F1592" i="3"/>
  <c r="G1592" i="3"/>
  <c r="I1592" i="3"/>
  <c r="L1598" i="3" l="1"/>
  <c r="K1600" i="2"/>
  <c r="H1597" i="2"/>
  <c r="I1597" i="2" s="1"/>
  <c r="L1597" i="2" s="1"/>
  <c r="A1595" i="3" s="1"/>
  <c r="D1598" i="2"/>
  <c r="C1599" i="2"/>
  <c r="G1598" i="2" s="1"/>
  <c r="E1599" i="2"/>
  <c r="F1599" i="2" s="1"/>
  <c r="A1601" i="2"/>
  <c r="B1600" i="2"/>
  <c r="E1594" i="3"/>
  <c r="B1594" i="3" s="1"/>
  <c r="D1594" i="3"/>
  <c r="H1592" i="3"/>
  <c r="M1592" i="3" s="1"/>
  <c r="N1592" i="3" s="1"/>
  <c r="O1592" i="3" s="1"/>
  <c r="C1593" i="3"/>
  <c r="J1593" i="3" s="1"/>
  <c r="G1593" i="3"/>
  <c r="F1593" i="3"/>
  <c r="I1593" i="3"/>
  <c r="L1599" i="3" l="1"/>
  <c r="K1601" i="2"/>
  <c r="H1598" i="2"/>
  <c r="I1598" i="2" s="1"/>
  <c r="L1598" i="2" s="1"/>
  <c r="A1596" i="3" s="1"/>
  <c r="D1599" i="2"/>
  <c r="H1599" i="2" s="1"/>
  <c r="E1600" i="2"/>
  <c r="F1600" i="2" s="1"/>
  <c r="C1600" i="2"/>
  <c r="G1599" i="2" s="1"/>
  <c r="A1602" i="2"/>
  <c r="K1602" i="2" s="1"/>
  <c r="B1601" i="2"/>
  <c r="E1595" i="3"/>
  <c r="B1595" i="3" s="1"/>
  <c r="D1595" i="3"/>
  <c r="H1593" i="3"/>
  <c r="M1593" i="3" s="1"/>
  <c r="N1593" i="3" s="1"/>
  <c r="O1593" i="3" s="1"/>
  <c r="C1594" i="3"/>
  <c r="J1594" i="3" s="1"/>
  <c r="I1594" i="3"/>
  <c r="G1594" i="3"/>
  <c r="F1594" i="3"/>
  <c r="I1599" i="2" l="1"/>
  <c r="L1599" i="2" s="1"/>
  <c r="A1597" i="3" s="1"/>
  <c r="C1601" i="2"/>
  <c r="G1600" i="2" s="1"/>
  <c r="E1601" i="2"/>
  <c r="F1601" i="2" s="1"/>
  <c r="A1603" i="2"/>
  <c r="B1602" i="2"/>
  <c r="L1600" i="3"/>
  <c r="D1600" i="2"/>
  <c r="E1596" i="3"/>
  <c r="B1596" i="3" s="1"/>
  <c r="D1596" i="3"/>
  <c r="H1594" i="3"/>
  <c r="M1594" i="3" s="1"/>
  <c r="N1594" i="3" s="1"/>
  <c r="O1594" i="3" s="1"/>
  <c r="F1595" i="3"/>
  <c r="C1595" i="3"/>
  <c r="J1595" i="3" s="1"/>
  <c r="I1595" i="3"/>
  <c r="G1595" i="3"/>
  <c r="L1601" i="3" l="1"/>
  <c r="K1603" i="2"/>
  <c r="H1600" i="2"/>
  <c r="I1600" i="2" s="1"/>
  <c r="L1600" i="2" s="1"/>
  <c r="A1598" i="3" s="1"/>
  <c r="D1601" i="2"/>
  <c r="B1603" i="2"/>
  <c r="A1604" i="2"/>
  <c r="E1602" i="2"/>
  <c r="F1602" i="2" s="1"/>
  <c r="C1602" i="2"/>
  <c r="G1601" i="2" s="1"/>
  <c r="E1597" i="3"/>
  <c r="B1597" i="3" s="1"/>
  <c r="D1597" i="3"/>
  <c r="H1595" i="3"/>
  <c r="M1595" i="3" s="1"/>
  <c r="N1595" i="3" s="1"/>
  <c r="O1595" i="3" s="1"/>
  <c r="I1596" i="3"/>
  <c r="F1596" i="3"/>
  <c r="C1596" i="3"/>
  <c r="J1596" i="3" s="1"/>
  <c r="G1596" i="3"/>
  <c r="L1602" i="3" l="1"/>
  <c r="K1604" i="2"/>
  <c r="H1601" i="2"/>
  <c r="I1601" i="2" s="1"/>
  <c r="L1601" i="2" s="1"/>
  <c r="A1599" i="3" s="1"/>
  <c r="A1605" i="2"/>
  <c r="B1604" i="2"/>
  <c r="D1602" i="2"/>
  <c r="C1603" i="2"/>
  <c r="G1602" i="2" s="1"/>
  <c r="E1603" i="2"/>
  <c r="F1603" i="2" s="1"/>
  <c r="E1598" i="3"/>
  <c r="B1598" i="3" s="1"/>
  <c r="D1598" i="3"/>
  <c r="H1596" i="3"/>
  <c r="M1596" i="3" s="1"/>
  <c r="N1596" i="3" s="1"/>
  <c r="O1596" i="3" s="1"/>
  <c r="I1597" i="3"/>
  <c r="G1597" i="3"/>
  <c r="F1597" i="3"/>
  <c r="C1597" i="3"/>
  <c r="J1597" i="3" s="1"/>
  <c r="L1603" i="3" l="1"/>
  <c r="K1605" i="2"/>
  <c r="H1602" i="2"/>
  <c r="I1602" i="2" s="1"/>
  <c r="L1602" i="2" s="1"/>
  <c r="A1600" i="3" s="1"/>
  <c r="D1603" i="2"/>
  <c r="C1604" i="2"/>
  <c r="G1603" i="2" s="1"/>
  <c r="E1604" i="2"/>
  <c r="F1604" i="2" s="1"/>
  <c r="A1606" i="2"/>
  <c r="B1605" i="2"/>
  <c r="E1599" i="3"/>
  <c r="B1599" i="3" s="1"/>
  <c r="D1599" i="3"/>
  <c r="H1597" i="3"/>
  <c r="M1597" i="3" s="1"/>
  <c r="N1597" i="3" s="1"/>
  <c r="O1597" i="3" s="1"/>
  <c r="C1598" i="3"/>
  <c r="J1598" i="3" s="1"/>
  <c r="I1598" i="3"/>
  <c r="G1598" i="3"/>
  <c r="F1598" i="3"/>
  <c r="L1604" i="3" l="1"/>
  <c r="K1606" i="2"/>
  <c r="H1603" i="2"/>
  <c r="I1603" i="2" s="1"/>
  <c r="L1603" i="2" s="1"/>
  <c r="A1601" i="3" s="1"/>
  <c r="D1604" i="2"/>
  <c r="C1605" i="2"/>
  <c r="G1604" i="2" s="1"/>
  <c r="E1605" i="2"/>
  <c r="F1605" i="2" s="1"/>
  <c r="A1607" i="2"/>
  <c r="B1606" i="2"/>
  <c r="E1600" i="3"/>
  <c r="B1600" i="3" s="1"/>
  <c r="D1600" i="3"/>
  <c r="H1598" i="3"/>
  <c r="M1598" i="3" s="1"/>
  <c r="N1598" i="3" s="1"/>
  <c r="O1598" i="3" s="1"/>
  <c r="I1599" i="3"/>
  <c r="G1599" i="3"/>
  <c r="C1599" i="3"/>
  <c r="J1599" i="3" s="1"/>
  <c r="F1599" i="3"/>
  <c r="L1605" i="3" l="1"/>
  <c r="K1607" i="2"/>
  <c r="H1604" i="2"/>
  <c r="I1604" i="2" s="1"/>
  <c r="L1604" i="2" s="1"/>
  <c r="A1602" i="3" s="1"/>
  <c r="D1605" i="2"/>
  <c r="A1608" i="2"/>
  <c r="B1607" i="2"/>
  <c r="E1606" i="2"/>
  <c r="F1606" i="2" s="1"/>
  <c r="C1606" i="2"/>
  <c r="G1605" i="2" s="1"/>
  <c r="E1601" i="3"/>
  <c r="B1601" i="3" s="1"/>
  <c r="D1601" i="3"/>
  <c r="G1600" i="3"/>
  <c r="F1600" i="3"/>
  <c r="C1600" i="3"/>
  <c r="J1600" i="3" s="1"/>
  <c r="I1600" i="3"/>
  <c r="H1599" i="3"/>
  <c r="M1599" i="3" s="1"/>
  <c r="N1599" i="3" s="1"/>
  <c r="O1599" i="3" s="1"/>
  <c r="L1606" i="3" l="1"/>
  <c r="K1608" i="2"/>
  <c r="H1605" i="2"/>
  <c r="I1605" i="2" s="1"/>
  <c r="L1605" i="2" s="1"/>
  <c r="A1603" i="3" s="1"/>
  <c r="C1607" i="2"/>
  <c r="G1606" i="2" s="1"/>
  <c r="E1607" i="2"/>
  <c r="F1607" i="2" s="1"/>
  <c r="D1606" i="2"/>
  <c r="H1606" i="2" s="1"/>
  <c r="A1609" i="2"/>
  <c r="B1608" i="2"/>
  <c r="E1602" i="3"/>
  <c r="B1602" i="3" s="1"/>
  <c r="D1602" i="3"/>
  <c r="H1600" i="3"/>
  <c r="M1600" i="3" s="1"/>
  <c r="N1600" i="3" s="1"/>
  <c r="O1600" i="3" s="1"/>
  <c r="G1601" i="3"/>
  <c r="F1601" i="3"/>
  <c r="I1601" i="3"/>
  <c r="C1601" i="3"/>
  <c r="J1601" i="3" s="1"/>
  <c r="L1607" i="3" l="1"/>
  <c r="K1609" i="2"/>
  <c r="C1608" i="2"/>
  <c r="G1607" i="2" s="1"/>
  <c r="E1608" i="2"/>
  <c r="F1608" i="2" s="1"/>
  <c r="A1610" i="2"/>
  <c r="B1609" i="2"/>
  <c r="D1607" i="2"/>
  <c r="I1606" i="2"/>
  <c r="L1606" i="2" s="1"/>
  <c r="A1604" i="3" s="1"/>
  <c r="E1603" i="3"/>
  <c r="B1603" i="3" s="1"/>
  <c r="D1603" i="3"/>
  <c r="F1602" i="3"/>
  <c r="I1602" i="3"/>
  <c r="G1602" i="3"/>
  <c r="C1602" i="3"/>
  <c r="J1602" i="3" s="1"/>
  <c r="H1601" i="3"/>
  <c r="M1601" i="3" s="1"/>
  <c r="N1601" i="3" s="1"/>
  <c r="O1601" i="3" s="1"/>
  <c r="L1608" i="3" l="1"/>
  <c r="K1610" i="2"/>
  <c r="H1607" i="2"/>
  <c r="I1607" i="2" s="1"/>
  <c r="L1607" i="2" s="1"/>
  <c r="A1605" i="3" s="1"/>
  <c r="A1611" i="2"/>
  <c r="B1610" i="2"/>
  <c r="D1608" i="2"/>
  <c r="C1609" i="2"/>
  <c r="G1608" i="2" s="1"/>
  <c r="E1609" i="2"/>
  <c r="F1609" i="2" s="1"/>
  <c r="E1604" i="3"/>
  <c r="B1604" i="3" s="1"/>
  <c r="D1604" i="3"/>
  <c r="H1602" i="3"/>
  <c r="M1602" i="3" s="1"/>
  <c r="N1602" i="3" s="1"/>
  <c r="O1602" i="3" s="1"/>
  <c r="F1603" i="3"/>
  <c r="I1603" i="3"/>
  <c r="G1603" i="3"/>
  <c r="C1603" i="3"/>
  <c r="J1603" i="3" s="1"/>
  <c r="L1609" i="3" l="1"/>
  <c r="K1611" i="2"/>
  <c r="H1608" i="2"/>
  <c r="I1608" i="2" s="1"/>
  <c r="L1608" i="2" s="1"/>
  <c r="A1606" i="3" s="1"/>
  <c r="D1609" i="2"/>
  <c r="C1610" i="2"/>
  <c r="G1609" i="2" s="1"/>
  <c r="E1610" i="2"/>
  <c r="F1610" i="2" s="1"/>
  <c r="A1612" i="2"/>
  <c r="K1612" i="2" s="1"/>
  <c r="B1611" i="2"/>
  <c r="E1605" i="3"/>
  <c r="B1605" i="3" s="1"/>
  <c r="D1605" i="3"/>
  <c r="H1603" i="3"/>
  <c r="M1603" i="3" s="1"/>
  <c r="N1603" i="3" s="1"/>
  <c r="O1603" i="3" s="1"/>
  <c r="F1604" i="3"/>
  <c r="G1604" i="3"/>
  <c r="I1604" i="3"/>
  <c r="C1604" i="3"/>
  <c r="J1604" i="3" s="1"/>
  <c r="L1610" i="3" l="1"/>
  <c r="H1609" i="2"/>
  <c r="I1609" i="2" s="1"/>
  <c r="L1609" i="2" s="1"/>
  <c r="A1607" i="3" s="1"/>
  <c r="D1610" i="2"/>
  <c r="C1611" i="2"/>
  <c r="G1610" i="2" s="1"/>
  <c r="E1611" i="2"/>
  <c r="F1611" i="2" s="1"/>
  <c r="A1613" i="2"/>
  <c r="K1613" i="2" s="1"/>
  <c r="B1612" i="2"/>
  <c r="E1606" i="3"/>
  <c r="B1606" i="3" s="1"/>
  <c r="C1606" i="3" s="1"/>
  <c r="J1606" i="3" s="1"/>
  <c r="D1606" i="3"/>
  <c r="H1604" i="3"/>
  <c r="M1604" i="3" s="1"/>
  <c r="N1604" i="3" s="1"/>
  <c r="O1604" i="3" s="1"/>
  <c r="F1605" i="3"/>
  <c r="I1605" i="3"/>
  <c r="C1605" i="3"/>
  <c r="J1605" i="3" s="1"/>
  <c r="G1605" i="3"/>
  <c r="L1611" i="3" l="1"/>
  <c r="H1610" i="2"/>
  <c r="I1610" i="2" s="1"/>
  <c r="L1610" i="2" s="1"/>
  <c r="A1608" i="3" s="1"/>
  <c r="D1611" i="2"/>
  <c r="C1612" i="2"/>
  <c r="G1611" i="2" s="1"/>
  <c r="E1612" i="2"/>
  <c r="F1612" i="2" s="1"/>
  <c r="A1614" i="2"/>
  <c r="B1613" i="2"/>
  <c r="G1606" i="3"/>
  <c r="I1606" i="3"/>
  <c r="E1607" i="3"/>
  <c r="B1607" i="3" s="1"/>
  <c r="I1607" i="3" s="1"/>
  <c r="D1607" i="3"/>
  <c r="F1606" i="3"/>
  <c r="H1605" i="3"/>
  <c r="M1605" i="3" s="1"/>
  <c r="N1605" i="3" s="1"/>
  <c r="O1605" i="3" s="1"/>
  <c r="L1612" i="3" l="1"/>
  <c r="K1614" i="2"/>
  <c r="H1611" i="2"/>
  <c r="I1611" i="2" s="1"/>
  <c r="L1611" i="2" s="1"/>
  <c r="A1609" i="3" s="1"/>
  <c r="D1612" i="2"/>
  <c r="E1613" i="2"/>
  <c r="F1613" i="2" s="1"/>
  <c r="C1613" i="2"/>
  <c r="G1612" i="2" s="1"/>
  <c r="B1614" i="2"/>
  <c r="A1615" i="2"/>
  <c r="H1606" i="3"/>
  <c r="M1606" i="3" s="1"/>
  <c r="N1606" i="3" s="1"/>
  <c r="O1606" i="3" s="1"/>
  <c r="C1607" i="3"/>
  <c r="J1607" i="3" s="1"/>
  <c r="F1607" i="3"/>
  <c r="G1607" i="3"/>
  <c r="E1608" i="3"/>
  <c r="B1608" i="3" s="1"/>
  <c r="D1608" i="3"/>
  <c r="L1613" i="3" l="1"/>
  <c r="K1615" i="2"/>
  <c r="H1612" i="2"/>
  <c r="I1612" i="2" s="1"/>
  <c r="L1612" i="2" s="1"/>
  <c r="A1610" i="3" s="1"/>
  <c r="C1614" i="2"/>
  <c r="G1613" i="2" s="1"/>
  <c r="E1614" i="2"/>
  <c r="F1614" i="2" s="1"/>
  <c r="D1613" i="2"/>
  <c r="A1616" i="2"/>
  <c r="B1615" i="2"/>
  <c r="H1607" i="3"/>
  <c r="M1607" i="3" s="1"/>
  <c r="N1607" i="3" s="1"/>
  <c r="O1607" i="3" s="1"/>
  <c r="E1609" i="3"/>
  <c r="B1609" i="3" s="1"/>
  <c r="D1609" i="3"/>
  <c r="F1608" i="3"/>
  <c r="C1608" i="3"/>
  <c r="J1608" i="3" s="1"/>
  <c r="I1608" i="3"/>
  <c r="G1608" i="3"/>
  <c r="L1614" i="3" l="1"/>
  <c r="K1616" i="2"/>
  <c r="H1613" i="2"/>
  <c r="I1613" i="2" s="1"/>
  <c r="L1613" i="2" s="1"/>
  <c r="A1611" i="3" s="1"/>
  <c r="D1614" i="2"/>
  <c r="H1614" i="2" s="1"/>
  <c r="C1615" i="2"/>
  <c r="G1614" i="2" s="1"/>
  <c r="E1615" i="2"/>
  <c r="F1615" i="2" s="1"/>
  <c r="A1617" i="2"/>
  <c r="K1617" i="2" s="1"/>
  <c r="B1616" i="2"/>
  <c r="E1610" i="3"/>
  <c r="B1610" i="3" s="1"/>
  <c r="D1610" i="3"/>
  <c r="H1608" i="3"/>
  <c r="M1608" i="3" s="1"/>
  <c r="N1608" i="3" s="1"/>
  <c r="O1608" i="3" s="1"/>
  <c r="G1609" i="3"/>
  <c r="F1609" i="3"/>
  <c r="I1609" i="3"/>
  <c r="C1609" i="3"/>
  <c r="J1609" i="3" s="1"/>
  <c r="L1615" i="3" l="1"/>
  <c r="D1615" i="2"/>
  <c r="E1616" i="2"/>
  <c r="F1616" i="2" s="1"/>
  <c r="C1616" i="2"/>
  <c r="G1615" i="2" s="1"/>
  <c r="A1618" i="2"/>
  <c r="B1617" i="2"/>
  <c r="I1614" i="2"/>
  <c r="L1614" i="2" s="1"/>
  <c r="A1612" i="3" s="1"/>
  <c r="E1611" i="3"/>
  <c r="B1611" i="3" s="1"/>
  <c r="F1611" i="3" s="1"/>
  <c r="D1611" i="3"/>
  <c r="H1609" i="3"/>
  <c r="M1609" i="3" s="1"/>
  <c r="N1609" i="3" s="1"/>
  <c r="O1609" i="3" s="1"/>
  <c r="F1610" i="3"/>
  <c r="C1610" i="3"/>
  <c r="J1610" i="3" s="1"/>
  <c r="I1610" i="3"/>
  <c r="G1610" i="3"/>
  <c r="L1616" i="3" l="1"/>
  <c r="K1618" i="2"/>
  <c r="H1615" i="2"/>
  <c r="I1615" i="2" s="1"/>
  <c r="L1615" i="2" s="1"/>
  <c r="A1613" i="3" s="1"/>
  <c r="D1616" i="2"/>
  <c r="C1617" i="2"/>
  <c r="G1616" i="2" s="1"/>
  <c r="E1617" i="2"/>
  <c r="F1617" i="2" s="1"/>
  <c r="A1619" i="2"/>
  <c r="B1618" i="2"/>
  <c r="C1611" i="3"/>
  <c r="J1611" i="3" s="1"/>
  <c r="G1611" i="3"/>
  <c r="H1611" i="3" s="1"/>
  <c r="E1612" i="3"/>
  <c r="B1612" i="3" s="1"/>
  <c r="D1612" i="3"/>
  <c r="I1611" i="3"/>
  <c r="H1610" i="3"/>
  <c r="M1610" i="3" s="1"/>
  <c r="N1610" i="3" s="1"/>
  <c r="O1610" i="3" s="1"/>
  <c r="L1617" i="3" l="1"/>
  <c r="K1619" i="2"/>
  <c r="H1616" i="2"/>
  <c r="I1616" i="2" s="1"/>
  <c r="L1616" i="2" s="1"/>
  <c r="A1614" i="3" s="1"/>
  <c r="A1620" i="2"/>
  <c r="K1620" i="2" s="1"/>
  <c r="B1619" i="2"/>
  <c r="D1617" i="2"/>
  <c r="E1618" i="2"/>
  <c r="F1618" i="2" s="1"/>
  <c r="C1618" i="2"/>
  <c r="G1617" i="2" s="1"/>
  <c r="M1611" i="3"/>
  <c r="N1611" i="3" s="1"/>
  <c r="O1611" i="3" s="1"/>
  <c r="E1613" i="3"/>
  <c r="B1613" i="3" s="1"/>
  <c r="D1613" i="3"/>
  <c r="I1612" i="3"/>
  <c r="C1612" i="3"/>
  <c r="J1612" i="3" s="1"/>
  <c r="F1612" i="3"/>
  <c r="G1612" i="3"/>
  <c r="L1618" i="3" l="1"/>
  <c r="H1617" i="2"/>
  <c r="I1617" i="2" s="1"/>
  <c r="L1617" i="2" s="1"/>
  <c r="A1615" i="3" s="1"/>
  <c r="D1618" i="2"/>
  <c r="C1619" i="2"/>
  <c r="G1618" i="2" s="1"/>
  <c r="E1619" i="2"/>
  <c r="F1619" i="2" s="1"/>
  <c r="A1621" i="2"/>
  <c r="B1620" i="2"/>
  <c r="E1614" i="3"/>
  <c r="B1614" i="3" s="1"/>
  <c r="D1614" i="3"/>
  <c r="H1612" i="3"/>
  <c r="M1612" i="3" s="1"/>
  <c r="N1612" i="3" s="1"/>
  <c r="O1612" i="3" s="1"/>
  <c r="G1613" i="3"/>
  <c r="F1613" i="3"/>
  <c r="I1613" i="3"/>
  <c r="C1613" i="3"/>
  <c r="J1613" i="3" s="1"/>
  <c r="L1619" i="3" l="1"/>
  <c r="K1621" i="2"/>
  <c r="H1618" i="2"/>
  <c r="I1618" i="2" s="1"/>
  <c r="L1618" i="2" s="1"/>
  <c r="A1616" i="3" s="1"/>
  <c r="D1619" i="2"/>
  <c r="H1619" i="2" s="1"/>
  <c r="E1620" i="2"/>
  <c r="F1620" i="2" s="1"/>
  <c r="C1620" i="2"/>
  <c r="G1619" i="2" s="1"/>
  <c r="A1622" i="2"/>
  <c r="K1622" i="2" s="1"/>
  <c r="B1621" i="2"/>
  <c r="E1615" i="3"/>
  <c r="B1615" i="3" s="1"/>
  <c r="D1615" i="3"/>
  <c r="H1613" i="3"/>
  <c r="M1613" i="3" s="1"/>
  <c r="N1613" i="3" s="1"/>
  <c r="O1613" i="3" s="1"/>
  <c r="G1614" i="3"/>
  <c r="C1614" i="3"/>
  <c r="J1614" i="3" s="1"/>
  <c r="F1614" i="3"/>
  <c r="I1614" i="3"/>
  <c r="L1620" i="3" l="1"/>
  <c r="D1620" i="2"/>
  <c r="C1621" i="2"/>
  <c r="G1620" i="2" s="1"/>
  <c r="E1621" i="2"/>
  <c r="F1621" i="2" s="1"/>
  <c r="B1622" i="2"/>
  <c r="A1623" i="2"/>
  <c r="K1623" i="2" s="1"/>
  <c r="I1619" i="2"/>
  <c r="L1619" i="2" s="1"/>
  <c r="A1617" i="3" s="1"/>
  <c r="E1616" i="3"/>
  <c r="B1616" i="3" s="1"/>
  <c r="F1616" i="3" s="1"/>
  <c r="D1616" i="3"/>
  <c r="H1614" i="3"/>
  <c r="M1614" i="3" s="1"/>
  <c r="N1614" i="3" s="1"/>
  <c r="O1614" i="3" s="1"/>
  <c r="G1615" i="3"/>
  <c r="C1615" i="3"/>
  <c r="J1615" i="3" s="1"/>
  <c r="F1615" i="3"/>
  <c r="I1615" i="3"/>
  <c r="L1621" i="3" l="1"/>
  <c r="D1621" i="2"/>
  <c r="H1621" i="2" s="1"/>
  <c r="I1621" i="2" s="1"/>
  <c r="H1620" i="2"/>
  <c r="I1620" i="2" s="1"/>
  <c r="L1620" i="2" s="1"/>
  <c r="A1618" i="3" s="1"/>
  <c r="B1623" i="2"/>
  <c r="A1624" i="2"/>
  <c r="K1624" i="2" s="1"/>
  <c r="E1622" i="2"/>
  <c r="F1622" i="2" s="1"/>
  <c r="C1622" i="2"/>
  <c r="G1621" i="2" s="1"/>
  <c r="C1616" i="3"/>
  <c r="J1616" i="3" s="1"/>
  <c r="I1616" i="3"/>
  <c r="E1617" i="3"/>
  <c r="B1617" i="3" s="1"/>
  <c r="D1617" i="3"/>
  <c r="G1616" i="3"/>
  <c r="H1616" i="3" s="1"/>
  <c r="H1615" i="3"/>
  <c r="M1615" i="3" s="1"/>
  <c r="N1615" i="3" s="1"/>
  <c r="O1615" i="3" s="1"/>
  <c r="L1622" i="3" l="1"/>
  <c r="L1621" i="2"/>
  <c r="A1619" i="3" s="1"/>
  <c r="A1625" i="2"/>
  <c r="K1625" i="2" s="1"/>
  <c r="B1624" i="2"/>
  <c r="D1622" i="2"/>
  <c r="C1623" i="2"/>
  <c r="G1622" i="2" s="1"/>
  <c r="E1623" i="2"/>
  <c r="F1623" i="2" s="1"/>
  <c r="M1616" i="3"/>
  <c r="N1616" i="3" s="1"/>
  <c r="O1616" i="3" s="1"/>
  <c r="E1618" i="3"/>
  <c r="B1618" i="3" s="1"/>
  <c r="D1618" i="3"/>
  <c r="F1617" i="3"/>
  <c r="I1617" i="3"/>
  <c r="C1617" i="3"/>
  <c r="J1617" i="3" s="1"/>
  <c r="G1617" i="3"/>
  <c r="L1623" i="3" l="1"/>
  <c r="H1622" i="2"/>
  <c r="I1622" i="2" s="1"/>
  <c r="L1622" i="2" s="1"/>
  <c r="A1620" i="3" s="1"/>
  <c r="D1623" i="2"/>
  <c r="E1624" i="2"/>
  <c r="F1624" i="2" s="1"/>
  <c r="C1624" i="2"/>
  <c r="G1623" i="2" s="1"/>
  <c r="A1626" i="2"/>
  <c r="K1626" i="2" s="1"/>
  <c r="B1625" i="2"/>
  <c r="E1619" i="3"/>
  <c r="B1619" i="3" s="1"/>
  <c r="D1619" i="3"/>
  <c r="H1617" i="3"/>
  <c r="M1617" i="3" s="1"/>
  <c r="N1617" i="3" s="1"/>
  <c r="O1617" i="3" s="1"/>
  <c r="I1618" i="3"/>
  <c r="G1618" i="3"/>
  <c r="F1618" i="3"/>
  <c r="C1618" i="3"/>
  <c r="J1618" i="3" s="1"/>
  <c r="L1624" i="3" l="1"/>
  <c r="H1623" i="2"/>
  <c r="I1623" i="2" s="1"/>
  <c r="L1623" i="2" s="1"/>
  <c r="A1621" i="3" s="1"/>
  <c r="D1624" i="2"/>
  <c r="H1624" i="2" s="1"/>
  <c r="C1625" i="2"/>
  <c r="G1624" i="2" s="1"/>
  <c r="E1625" i="2"/>
  <c r="F1625" i="2" s="1"/>
  <c r="A1627" i="2"/>
  <c r="B1626" i="2"/>
  <c r="E1620" i="3"/>
  <c r="B1620" i="3" s="1"/>
  <c r="D1620" i="3"/>
  <c r="H1618" i="3"/>
  <c r="M1618" i="3" s="1"/>
  <c r="N1618" i="3" s="1"/>
  <c r="O1618" i="3" s="1"/>
  <c r="I1619" i="3"/>
  <c r="G1619" i="3"/>
  <c r="F1619" i="3"/>
  <c r="C1619" i="3"/>
  <c r="J1619" i="3" s="1"/>
  <c r="L1625" i="3" l="1"/>
  <c r="K1627" i="2"/>
  <c r="E1626" i="2"/>
  <c r="F1626" i="2" s="1"/>
  <c r="C1626" i="2"/>
  <c r="G1625" i="2" s="1"/>
  <c r="D1625" i="2"/>
  <c r="B1627" i="2"/>
  <c r="A1628" i="2"/>
  <c r="I1624" i="2"/>
  <c r="L1624" i="2" s="1"/>
  <c r="A1622" i="3" s="1"/>
  <c r="E1621" i="3"/>
  <c r="B1621" i="3" s="1"/>
  <c r="D1621" i="3"/>
  <c r="H1619" i="3"/>
  <c r="M1619" i="3" s="1"/>
  <c r="N1619" i="3" s="1"/>
  <c r="O1619" i="3" s="1"/>
  <c r="G1620" i="3"/>
  <c r="I1620" i="3"/>
  <c r="F1620" i="3"/>
  <c r="C1620" i="3"/>
  <c r="J1620" i="3" s="1"/>
  <c r="L1626" i="3" l="1"/>
  <c r="K1628" i="2"/>
  <c r="H1625" i="2"/>
  <c r="I1625" i="2" s="1"/>
  <c r="L1625" i="2" s="1"/>
  <c r="A1623" i="3" s="1"/>
  <c r="D1626" i="2"/>
  <c r="H1626" i="2" s="1"/>
  <c r="A1629" i="2"/>
  <c r="B1628" i="2"/>
  <c r="C1627" i="2"/>
  <c r="G1626" i="2" s="1"/>
  <c r="E1627" i="2"/>
  <c r="F1627" i="2" s="1"/>
  <c r="E1622" i="3"/>
  <c r="B1622" i="3" s="1"/>
  <c r="D1622" i="3"/>
  <c r="H1620" i="3"/>
  <c r="M1620" i="3" s="1"/>
  <c r="N1620" i="3" s="1"/>
  <c r="O1620" i="3" s="1"/>
  <c r="C1621" i="3"/>
  <c r="J1621" i="3" s="1"/>
  <c r="G1621" i="3"/>
  <c r="F1621" i="3"/>
  <c r="I1621" i="3"/>
  <c r="L1627" i="3" l="1"/>
  <c r="K1629" i="2"/>
  <c r="C1628" i="2"/>
  <c r="G1627" i="2" s="1"/>
  <c r="E1628" i="2"/>
  <c r="F1628" i="2" s="1"/>
  <c r="B1629" i="2"/>
  <c r="A1630" i="2"/>
  <c r="D1627" i="2"/>
  <c r="I1626" i="2"/>
  <c r="L1626" i="2" s="1"/>
  <c r="A1624" i="3" s="1"/>
  <c r="E1623" i="3"/>
  <c r="B1623" i="3" s="1"/>
  <c r="D1623" i="3"/>
  <c r="H1621" i="3"/>
  <c r="M1621" i="3" s="1"/>
  <c r="N1621" i="3" s="1"/>
  <c r="O1621" i="3" s="1"/>
  <c r="C1622" i="3"/>
  <c r="J1622" i="3" s="1"/>
  <c r="F1622" i="3"/>
  <c r="I1622" i="3"/>
  <c r="G1622" i="3"/>
  <c r="L1628" i="3" l="1"/>
  <c r="K1630" i="2"/>
  <c r="H1627" i="2"/>
  <c r="I1627" i="2" s="1"/>
  <c r="L1627" i="2" s="1"/>
  <c r="A1625" i="3" s="1"/>
  <c r="E1629" i="2"/>
  <c r="F1629" i="2" s="1"/>
  <c r="C1629" i="2"/>
  <c r="G1628" i="2" s="1"/>
  <c r="D1628" i="2"/>
  <c r="A1631" i="2"/>
  <c r="K1631" i="2" s="1"/>
  <c r="B1630" i="2"/>
  <c r="E1624" i="3"/>
  <c r="B1624" i="3" s="1"/>
  <c r="D1624" i="3"/>
  <c r="H1622" i="3"/>
  <c r="M1622" i="3" s="1"/>
  <c r="N1622" i="3" s="1"/>
  <c r="O1622" i="3" s="1"/>
  <c r="C1623" i="3"/>
  <c r="J1623" i="3" s="1"/>
  <c r="F1623" i="3"/>
  <c r="I1623" i="3"/>
  <c r="G1623" i="3"/>
  <c r="L1629" i="3" l="1"/>
  <c r="H1628" i="2"/>
  <c r="I1628" i="2" s="1"/>
  <c r="L1628" i="2" s="1"/>
  <c r="A1626" i="3" s="1"/>
  <c r="D1629" i="2"/>
  <c r="H1629" i="2" s="1"/>
  <c r="E1630" i="2"/>
  <c r="F1630" i="2" s="1"/>
  <c r="C1630" i="2"/>
  <c r="G1629" i="2" s="1"/>
  <c r="B1631" i="2"/>
  <c r="A1632" i="2"/>
  <c r="E1625" i="3"/>
  <c r="B1625" i="3" s="1"/>
  <c r="D1625" i="3"/>
  <c r="H1623" i="3"/>
  <c r="M1623" i="3" s="1"/>
  <c r="N1623" i="3" s="1"/>
  <c r="O1623" i="3" s="1"/>
  <c r="G1624" i="3"/>
  <c r="I1624" i="3"/>
  <c r="F1624" i="3"/>
  <c r="C1624" i="3"/>
  <c r="J1624" i="3" s="1"/>
  <c r="L1630" i="3" l="1"/>
  <c r="K1632" i="2"/>
  <c r="D1630" i="2"/>
  <c r="A1633" i="2"/>
  <c r="B1632" i="2"/>
  <c r="C1631" i="2"/>
  <c r="G1630" i="2" s="1"/>
  <c r="E1631" i="2"/>
  <c r="F1631" i="2" s="1"/>
  <c r="I1629" i="2"/>
  <c r="L1629" i="2" s="1"/>
  <c r="A1627" i="3" s="1"/>
  <c r="E1626" i="3"/>
  <c r="B1626" i="3" s="1"/>
  <c r="D1626" i="3"/>
  <c r="H1624" i="3"/>
  <c r="M1624" i="3" s="1"/>
  <c r="N1624" i="3" s="1"/>
  <c r="O1624" i="3" s="1"/>
  <c r="G1625" i="3"/>
  <c r="I1625" i="3"/>
  <c r="C1625" i="3"/>
  <c r="J1625" i="3" s="1"/>
  <c r="F1625" i="3"/>
  <c r="L1631" i="3" l="1"/>
  <c r="K1633" i="2"/>
  <c r="H1630" i="2"/>
  <c r="I1630" i="2" s="1"/>
  <c r="L1630" i="2" s="1"/>
  <c r="A1628" i="3" s="1"/>
  <c r="E1632" i="2"/>
  <c r="F1632" i="2" s="1"/>
  <c r="C1632" i="2"/>
  <c r="G1631" i="2" s="1"/>
  <c r="D1631" i="2"/>
  <c r="A1634" i="2"/>
  <c r="K1634" i="2" s="1"/>
  <c r="B1633" i="2"/>
  <c r="E1627" i="3"/>
  <c r="B1627" i="3" s="1"/>
  <c r="D1627" i="3"/>
  <c r="H1625" i="3"/>
  <c r="M1625" i="3" s="1"/>
  <c r="N1625" i="3" s="1"/>
  <c r="O1625" i="3" s="1"/>
  <c r="F1626" i="3"/>
  <c r="C1626" i="3"/>
  <c r="J1626" i="3" s="1"/>
  <c r="I1626" i="3"/>
  <c r="G1626" i="3"/>
  <c r="L1632" i="3" l="1"/>
  <c r="H1631" i="2"/>
  <c r="I1631" i="2" s="1"/>
  <c r="L1631" i="2" s="1"/>
  <c r="A1629" i="3" s="1"/>
  <c r="D1632" i="2"/>
  <c r="H1632" i="2" s="1"/>
  <c r="C1633" i="2"/>
  <c r="G1632" i="2" s="1"/>
  <c r="E1633" i="2"/>
  <c r="F1633" i="2" s="1"/>
  <c r="A1635" i="2"/>
  <c r="K1635" i="2" s="1"/>
  <c r="B1634" i="2"/>
  <c r="E1628" i="3"/>
  <c r="B1628" i="3" s="1"/>
  <c r="F1628" i="3" s="1"/>
  <c r="D1628" i="3"/>
  <c r="H1626" i="3"/>
  <c r="M1626" i="3" s="1"/>
  <c r="N1626" i="3" s="1"/>
  <c r="O1626" i="3" s="1"/>
  <c r="F1627" i="3"/>
  <c r="I1627" i="3"/>
  <c r="G1627" i="3"/>
  <c r="C1627" i="3"/>
  <c r="J1627" i="3" s="1"/>
  <c r="L1633" i="3" l="1"/>
  <c r="D1633" i="2"/>
  <c r="E1634" i="2"/>
  <c r="F1634" i="2" s="1"/>
  <c r="C1634" i="2"/>
  <c r="G1633" i="2" s="1"/>
  <c r="B1635" i="2"/>
  <c r="A1636" i="2"/>
  <c r="I1632" i="2"/>
  <c r="L1632" i="2" s="1"/>
  <c r="A1630" i="3" s="1"/>
  <c r="I1628" i="3"/>
  <c r="C1628" i="3"/>
  <c r="J1628" i="3" s="1"/>
  <c r="E1629" i="3"/>
  <c r="B1629" i="3" s="1"/>
  <c r="D1629" i="3"/>
  <c r="G1628" i="3"/>
  <c r="H1628" i="3" s="1"/>
  <c r="H1627" i="3"/>
  <c r="M1627" i="3" s="1"/>
  <c r="N1627" i="3" s="1"/>
  <c r="O1627" i="3" s="1"/>
  <c r="L1634" i="3" l="1"/>
  <c r="K1636" i="2"/>
  <c r="H1633" i="2"/>
  <c r="I1633" i="2" s="1"/>
  <c r="L1633" i="2" s="1"/>
  <c r="A1631" i="3" s="1"/>
  <c r="D1634" i="2"/>
  <c r="A1637" i="2"/>
  <c r="B1636" i="2"/>
  <c r="E1635" i="2"/>
  <c r="F1635" i="2" s="1"/>
  <c r="C1635" i="2"/>
  <c r="G1634" i="2" s="1"/>
  <c r="M1628" i="3"/>
  <c r="N1628" i="3" s="1"/>
  <c r="O1628" i="3" s="1"/>
  <c r="E1630" i="3"/>
  <c r="B1630" i="3" s="1"/>
  <c r="D1630" i="3"/>
  <c r="C1629" i="3"/>
  <c r="J1629" i="3" s="1"/>
  <c r="G1629" i="3"/>
  <c r="F1629" i="3"/>
  <c r="I1629" i="3"/>
  <c r="L1635" i="3" l="1"/>
  <c r="K1637" i="2"/>
  <c r="H1634" i="2"/>
  <c r="I1634" i="2" s="1"/>
  <c r="L1634" i="2" s="1"/>
  <c r="A1632" i="3" s="1"/>
  <c r="C1636" i="2"/>
  <c r="G1635" i="2" s="1"/>
  <c r="E1636" i="2"/>
  <c r="F1636" i="2" s="1"/>
  <c r="D1635" i="2"/>
  <c r="H1635" i="2" s="1"/>
  <c r="B1637" i="2"/>
  <c r="A1638" i="2"/>
  <c r="E1631" i="3"/>
  <c r="B1631" i="3" s="1"/>
  <c r="D1631" i="3"/>
  <c r="H1629" i="3"/>
  <c r="M1629" i="3" s="1"/>
  <c r="N1629" i="3" s="1"/>
  <c r="O1629" i="3" s="1"/>
  <c r="I1630" i="3"/>
  <c r="G1630" i="3"/>
  <c r="C1630" i="3"/>
  <c r="J1630" i="3" s="1"/>
  <c r="F1630" i="3"/>
  <c r="L1636" i="3" l="1"/>
  <c r="K1638" i="2"/>
  <c r="I1635" i="2"/>
  <c r="L1635" i="2" s="1"/>
  <c r="A1633" i="3" s="1"/>
  <c r="A1639" i="2"/>
  <c r="B1638" i="2"/>
  <c r="D1636" i="2"/>
  <c r="H1636" i="2" s="1"/>
  <c r="C1637" i="2"/>
  <c r="G1636" i="2" s="1"/>
  <c r="E1637" i="2"/>
  <c r="F1637" i="2" s="1"/>
  <c r="E1632" i="3"/>
  <c r="B1632" i="3" s="1"/>
  <c r="D1632" i="3"/>
  <c r="H1630" i="3"/>
  <c r="M1630" i="3" s="1"/>
  <c r="N1630" i="3" s="1"/>
  <c r="O1630" i="3" s="1"/>
  <c r="C1631" i="3"/>
  <c r="J1631" i="3" s="1"/>
  <c r="F1631" i="3"/>
  <c r="I1631" i="3"/>
  <c r="G1631" i="3"/>
  <c r="L1637" i="3" l="1"/>
  <c r="K1639" i="2"/>
  <c r="D1637" i="2"/>
  <c r="E1638" i="2"/>
  <c r="F1638" i="2" s="1"/>
  <c r="C1638" i="2"/>
  <c r="G1637" i="2" s="1"/>
  <c r="A1640" i="2"/>
  <c r="B1639" i="2"/>
  <c r="I1636" i="2"/>
  <c r="L1636" i="2" s="1"/>
  <c r="A1634" i="3" s="1"/>
  <c r="E1633" i="3"/>
  <c r="B1633" i="3" s="1"/>
  <c r="D1633" i="3"/>
  <c r="H1631" i="3"/>
  <c r="M1631" i="3" s="1"/>
  <c r="N1631" i="3" s="1"/>
  <c r="O1631" i="3" s="1"/>
  <c r="I1632" i="3"/>
  <c r="G1632" i="3"/>
  <c r="F1632" i="3"/>
  <c r="C1632" i="3"/>
  <c r="J1632" i="3" s="1"/>
  <c r="L1638" i="3" l="1"/>
  <c r="K1640" i="2"/>
  <c r="H1637" i="2"/>
  <c r="I1637" i="2" s="1"/>
  <c r="L1637" i="2" s="1"/>
  <c r="A1635" i="3" s="1"/>
  <c r="D1638" i="2"/>
  <c r="H1638" i="2" s="1"/>
  <c r="C1639" i="2"/>
  <c r="G1638" i="2" s="1"/>
  <c r="E1639" i="2"/>
  <c r="F1639" i="2" s="1"/>
  <c r="A1641" i="2"/>
  <c r="K1641" i="2" s="1"/>
  <c r="B1640" i="2"/>
  <c r="E1634" i="3"/>
  <c r="B1634" i="3" s="1"/>
  <c r="D1634" i="3"/>
  <c r="H1632" i="3"/>
  <c r="M1632" i="3" s="1"/>
  <c r="N1632" i="3" s="1"/>
  <c r="O1632" i="3" s="1"/>
  <c r="F1633" i="3"/>
  <c r="I1633" i="3"/>
  <c r="C1633" i="3"/>
  <c r="J1633" i="3" s="1"/>
  <c r="G1633" i="3"/>
  <c r="L1639" i="3" l="1"/>
  <c r="E1640" i="2"/>
  <c r="F1640" i="2" s="1"/>
  <c r="C1640" i="2"/>
  <c r="G1639" i="2" s="1"/>
  <c r="D1639" i="2"/>
  <c r="A1642" i="2"/>
  <c r="B1641" i="2"/>
  <c r="I1638" i="2"/>
  <c r="L1638" i="2" s="1"/>
  <c r="A1636" i="3" s="1"/>
  <c r="E1635" i="3"/>
  <c r="B1635" i="3" s="1"/>
  <c r="D1635" i="3"/>
  <c r="H1633" i="3"/>
  <c r="M1633" i="3" s="1"/>
  <c r="N1633" i="3" s="1"/>
  <c r="O1633" i="3" s="1"/>
  <c r="C1634" i="3"/>
  <c r="J1634" i="3" s="1"/>
  <c r="I1634" i="3"/>
  <c r="G1634" i="3"/>
  <c r="F1634" i="3"/>
  <c r="L1640" i="3" l="1"/>
  <c r="K1642" i="2"/>
  <c r="H1639" i="2"/>
  <c r="I1639" i="2" s="1"/>
  <c r="L1639" i="2" s="1"/>
  <c r="A1637" i="3" s="1"/>
  <c r="D1640" i="2"/>
  <c r="C1641" i="2"/>
  <c r="G1640" i="2" s="1"/>
  <c r="E1641" i="2"/>
  <c r="F1641" i="2" s="1"/>
  <c r="A1643" i="2"/>
  <c r="K1643" i="2" s="1"/>
  <c r="B1642" i="2"/>
  <c r="E1636" i="3"/>
  <c r="B1636" i="3" s="1"/>
  <c r="C1636" i="3" s="1"/>
  <c r="J1636" i="3" s="1"/>
  <c r="D1636" i="3"/>
  <c r="H1634" i="3"/>
  <c r="M1634" i="3" s="1"/>
  <c r="N1634" i="3" s="1"/>
  <c r="O1634" i="3" s="1"/>
  <c r="C1635" i="3"/>
  <c r="J1635" i="3" s="1"/>
  <c r="I1635" i="3"/>
  <c r="G1635" i="3"/>
  <c r="F1635" i="3"/>
  <c r="L1641" i="3" l="1"/>
  <c r="H1640" i="2"/>
  <c r="I1640" i="2" s="1"/>
  <c r="L1640" i="2" s="1"/>
  <c r="A1638" i="3" s="1"/>
  <c r="A1644" i="2"/>
  <c r="B1643" i="2"/>
  <c r="D1641" i="2"/>
  <c r="H1641" i="2" s="1"/>
  <c r="E1642" i="2"/>
  <c r="F1642" i="2" s="1"/>
  <c r="C1642" i="2"/>
  <c r="G1641" i="2" s="1"/>
  <c r="I1636" i="3"/>
  <c r="G1636" i="3"/>
  <c r="F1636" i="3"/>
  <c r="E1637" i="3"/>
  <c r="B1637" i="3" s="1"/>
  <c r="D1637" i="3"/>
  <c r="H1635" i="3"/>
  <c r="M1635" i="3" s="1"/>
  <c r="N1635" i="3" s="1"/>
  <c r="O1635" i="3" s="1"/>
  <c r="L1642" i="3" l="1"/>
  <c r="K1644" i="2"/>
  <c r="I1641" i="2"/>
  <c r="L1641" i="2" s="1"/>
  <c r="A1639" i="3" s="1"/>
  <c r="D1642" i="2"/>
  <c r="H1642" i="2" s="1"/>
  <c r="C1643" i="2"/>
  <c r="G1642" i="2" s="1"/>
  <c r="E1643" i="2"/>
  <c r="F1643" i="2" s="1"/>
  <c r="A1645" i="2"/>
  <c r="B1644" i="2"/>
  <c r="H1636" i="3"/>
  <c r="M1636" i="3" s="1"/>
  <c r="N1636" i="3" s="1"/>
  <c r="O1636" i="3" s="1"/>
  <c r="E1638" i="3"/>
  <c r="B1638" i="3" s="1"/>
  <c r="D1638" i="3"/>
  <c r="F1637" i="3"/>
  <c r="I1637" i="3"/>
  <c r="C1637" i="3"/>
  <c r="J1637" i="3" s="1"/>
  <c r="G1637" i="3"/>
  <c r="L1643" i="3" l="1"/>
  <c r="K1645" i="2"/>
  <c r="E1644" i="2"/>
  <c r="F1644" i="2" s="1"/>
  <c r="C1644" i="2"/>
  <c r="G1643" i="2" s="1"/>
  <c r="D1643" i="2"/>
  <c r="B1645" i="2"/>
  <c r="A1646" i="2"/>
  <c r="K1646" i="2" s="1"/>
  <c r="I1642" i="2"/>
  <c r="L1642" i="2" s="1"/>
  <c r="A1640" i="3" s="1"/>
  <c r="E1639" i="3"/>
  <c r="B1639" i="3" s="1"/>
  <c r="D1639" i="3"/>
  <c r="C1638" i="3"/>
  <c r="J1638" i="3" s="1"/>
  <c r="F1638" i="3"/>
  <c r="I1638" i="3"/>
  <c r="G1638" i="3"/>
  <c r="H1637" i="3"/>
  <c r="M1637" i="3" s="1"/>
  <c r="N1637" i="3" s="1"/>
  <c r="O1637" i="3" s="1"/>
  <c r="L1644" i="3" l="1"/>
  <c r="H1643" i="2"/>
  <c r="I1643" i="2" s="1"/>
  <c r="L1643" i="2" s="1"/>
  <c r="A1641" i="3" s="1"/>
  <c r="D1644" i="2"/>
  <c r="B1646" i="2"/>
  <c r="A1647" i="2"/>
  <c r="C1645" i="2"/>
  <c r="G1644" i="2" s="1"/>
  <c r="E1645" i="2"/>
  <c r="F1645" i="2" s="1"/>
  <c r="E1640" i="3"/>
  <c r="B1640" i="3" s="1"/>
  <c r="D1640" i="3"/>
  <c r="H1638" i="3"/>
  <c r="M1638" i="3" s="1"/>
  <c r="N1638" i="3" s="1"/>
  <c r="O1638" i="3" s="1"/>
  <c r="C1639" i="3"/>
  <c r="J1639" i="3" s="1"/>
  <c r="F1639" i="3"/>
  <c r="I1639" i="3"/>
  <c r="G1639" i="3"/>
  <c r="L1645" i="3" l="1"/>
  <c r="K1647" i="2"/>
  <c r="H1644" i="2"/>
  <c r="I1644" i="2" s="1"/>
  <c r="L1644" i="2" s="1"/>
  <c r="A1642" i="3" s="1"/>
  <c r="A1648" i="2"/>
  <c r="B1647" i="2"/>
  <c r="D1645" i="2"/>
  <c r="H1645" i="2" s="1"/>
  <c r="E1646" i="2"/>
  <c r="F1646" i="2" s="1"/>
  <c r="C1646" i="2"/>
  <c r="G1645" i="2" s="1"/>
  <c r="E1641" i="3"/>
  <c r="B1641" i="3" s="1"/>
  <c r="D1641" i="3"/>
  <c r="H1639" i="3"/>
  <c r="M1639" i="3" s="1"/>
  <c r="N1639" i="3" s="1"/>
  <c r="O1639" i="3" s="1"/>
  <c r="I1640" i="3"/>
  <c r="C1640" i="3"/>
  <c r="J1640" i="3" s="1"/>
  <c r="F1640" i="3"/>
  <c r="G1640" i="3"/>
  <c r="L1646" i="3" l="1"/>
  <c r="K1648" i="2"/>
  <c r="I1645" i="2"/>
  <c r="L1645" i="2" s="1"/>
  <c r="A1643" i="3" s="1"/>
  <c r="D1646" i="2"/>
  <c r="H1646" i="2" s="1"/>
  <c r="C1647" i="2"/>
  <c r="G1646" i="2" s="1"/>
  <c r="E1647" i="2"/>
  <c r="F1647" i="2" s="1"/>
  <c r="A1649" i="2"/>
  <c r="K1649" i="2" s="1"/>
  <c r="B1648" i="2"/>
  <c r="E1642" i="3"/>
  <c r="B1642" i="3" s="1"/>
  <c r="D1642" i="3"/>
  <c r="H1640" i="3"/>
  <c r="M1640" i="3" s="1"/>
  <c r="N1640" i="3" s="1"/>
  <c r="O1640" i="3" s="1"/>
  <c r="F1641" i="3"/>
  <c r="I1641" i="3"/>
  <c r="C1641" i="3"/>
  <c r="J1641" i="3" s="1"/>
  <c r="G1641" i="3"/>
  <c r="L1647" i="3" l="1"/>
  <c r="E1648" i="2"/>
  <c r="F1648" i="2" s="1"/>
  <c r="C1648" i="2"/>
  <c r="G1647" i="2" s="1"/>
  <c r="D1647" i="2"/>
  <c r="A1650" i="2"/>
  <c r="B1649" i="2"/>
  <c r="I1646" i="2"/>
  <c r="L1646" i="2" s="1"/>
  <c r="A1644" i="3" s="1"/>
  <c r="E1643" i="3"/>
  <c r="B1643" i="3" s="1"/>
  <c r="D1643" i="3"/>
  <c r="H1641" i="3"/>
  <c r="M1641" i="3" s="1"/>
  <c r="N1641" i="3" s="1"/>
  <c r="O1641" i="3" s="1"/>
  <c r="G1642" i="3"/>
  <c r="F1642" i="3"/>
  <c r="C1642" i="3"/>
  <c r="J1642" i="3" s="1"/>
  <c r="I1642" i="3"/>
  <c r="L1648" i="3" l="1"/>
  <c r="K1650" i="2"/>
  <c r="H1647" i="2"/>
  <c r="I1647" i="2" s="1"/>
  <c r="L1647" i="2" s="1"/>
  <c r="A1645" i="3" s="1"/>
  <c r="C1649" i="2"/>
  <c r="G1648" i="2" s="1"/>
  <c r="E1649" i="2"/>
  <c r="F1649" i="2" s="1"/>
  <c r="D1648" i="2"/>
  <c r="B1650" i="2"/>
  <c r="A1651" i="2"/>
  <c r="E1644" i="3"/>
  <c r="B1644" i="3" s="1"/>
  <c r="D1644" i="3"/>
  <c r="H1642" i="3"/>
  <c r="M1642" i="3" s="1"/>
  <c r="N1642" i="3" s="1"/>
  <c r="O1642" i="3" s="1"/>
  <c r="C1643" i="3"/>
  <c r="J1643" i="3" s="1"/>
  <c r="I1643" i="3"/>
  <c r="G1643" i="3"/>
  <c r="F1643" i="3"/>
  <c r="L1649" i="3" l="1"/>
  <c r="K1651" i="2"/>
  <c r="H1648" i="2"/>
  <c r="I1648" i="2" s="1"/>
  <c r="L1648" i="2" s="1"/>
  <c r="A1646" i="3" s="1"/>
  <c r="D1649" i="2"/>
  <c r="A1652" i="2"/>
  <c r="B1651" i="2"/>
  <c r="E1650" i="2"/>
  <c r="F1650" i="2" s="1"/>
  <c r="C1650" i="2"/>
  <c r="G1649" i="2" s="1"/>
  <c r="E1645" i="3"/>
  <c r="B1645" i="3" s="1"/>
  <c r="D1645" i="3"/>
  <c r="H1643" i="3"/>
  <c r="M1643" i="3" s="1"/>
  <c r="N1643" i="3" s="1"/>
  <c r="O1643" i="3" s="1"/>
  <c r="G1644" i="3"/>
  <c r="F1644" i="3"/>
  <c r="C1644" i="3"/>
  <c r="J1644" i="3" s="1"/>
  <c r="I1644" i="3"/>
  <c r="L1650" i="3" l="1"/>
  <c r="K1652" i="2"/>
  <c r="H1649" i="2"/>
  <c r="I1649" i="2" s="1"/>
  <c r="L1649" i="2" s="1"/>
  <c r="A1647" i="3" s="1"/>
  <c r="C1651" i="2"/>
  <c r="G1650" i="2" s="1"/>
  <c r="E1651" i="2"/>
  <c r="F1651" i="2" s="1"/>
  <c r="D1650" i="2"/>
  <c r="A1653" i="2"/>
  <c r="B1652" i="2"/>
  <c r="E1646" i="3"/>
  <c r="B1646" i="3" s="1"/>
  <c r="I1646" i="3" s="1"/>
  <c r="D1646" i="3"/>
  <c r="H1644" i="3"/>
  <c r="M1644" i="3" s="1"/>
  <c r="N1644" i="3" s="1"/>
  <c r="O1644" i="3" s="1"/>
  <c r="G1645" i="3"/>
  <c r="F1645" i="3"/>
  <c r="I1645" i="3"/>
  <c r="C1645" i="3"/>
  <c r="J1645" i="3" s="1"/>
  <c r="L1651" i="3" l="1"/>
  <c r="K1653" i="2"/>
  <c r="H1650" i="2"/>
  <c r="I1650" i="2" s="1"/>
  <c r="L1650" i="2" s="1"/>
  <c r="A1648" i="3" s="1"/>
  <c r="D1651" i="2"/>
  <c r="H1651" i="2" s="1"/>
  <c r="E1652" i="2"/>
  <c r="F1652" i="2" s="1"/>
  <c r="C1652" i="2"/>
  <c r="G1651" i="2" s="1"/>
  <c r="A1654" i="2"/>
  <c r="B1653" i="2"/>
  <c r="G1646" i="3"/>
  <c r="F1646" i="3"/>
  <c r="C1646" i="3"/>
  <c r="J1646" i="3" s="1"/>
  <c r="E1647" i="3"/>
  <c r="B1647" i="3" s="1"/>
  <c r="D1647" i="3"/>
  <c r="H1645" i="3"/>
  <c r="M1645" i="3" s="1"/>
  <c r="N1645" i="3" s="1"/>
  <c r="O1645" i="3" s="1"/>
  <c r="L1652" i="3" l="1"/>
  <c r="K1654" i="2"/>
  <c r="I1651" i="2"/>
  <c r="L1651" i="2" s="1"/>
  <c r="A1649" i="3" s="1"/>
  <c r="C1653" i="2"/>
  <c r="G1652" i="2" s="1"/>
  <c r="E1653" i="2"/>
  <c r="F1653" i="2" s="1"/>
  <c r="D1652" i="2"/>
  <c r="A1655" i="2"/>
  <c r="K1655" i="2" s="1"/>
  <c r="B1654" i="2"/>
  <c r="H1646" i="3"/>
  <c r="M1646" i="3" s="1"/>
  <c r="N1646" i="3" s="1"/>
  <c r="O1646" i="3" s="1"/>
  <c r="E1648" i="3"/>
  <c r="B1648" i="3" s="1"/>
  <c r="F1648" i="3" s="1"/>
  <c r="D1648" i="3"/>
  <c r="F1647" i="3"/>
  <c r="I1647" i="3"/>
  <c r="G1647" i="3"/>
  <c r="C1647" i="3"/>
  <c r="J1647" i="3" s="1"/>
  <c r="L1653" i="3" l="1"/>
  <c r="D1653" i="2"/>
  <c r="H1653" i="2" s="1"/>
  <c r="H1652" i="2"/>
  <c r="I1652" i="2" s="1"/>
  <c r="L1652" i="2" s="1"/>
  <c r="A1650" i="3" s="1"/>
  <c r="E1654" i="2"/>
  <c r="F1654" i="2" s="1"/>
  <c r="C1654" i="2"/>
  <c r="G1653" i="2" s="1"/>
  <c r="B1655" i="2"/>
  <c r="A1656" i="2"/>
  <c r="G1648" i="3"/>
  <c r="H1648" i="3" s="1"/>
  <c r="I1648" i="3"/>
  <c r="E1649" i="3"/>
  <c r="B1649" i="3" s="1"/>
  <c r="G1649" i="3" s="1"/>
  <c r="D1649" i="3"/>
  <c r="C1648" i="3"/>
  <c r="J1648" i="3" s="1"/>
  <c r="H1647" i="3"/>
  <c r="M1647" i="3" s="1"/>
  <c r="N1647" i="3" s="1"/>
  <c r="O1647" i="3" s="1"/>
  <c r="L1654" i="3" l="1"/>
  <c r="K1656" i="2"/>
  <c r="I1653" i="2"/>
  <c r="L1653" i="2" s="1"/>
  <c r="A1651" i="3" s="1"/>
  <c r="B1656" i="2"/>
  <c r="A1657" i="2"/>
  <c r="C1655" i="2"/>
  <c r="G1654" i="2" s="1"/>
  <c r="E1655" i="2"/>
  <c r="F1655" i="2" s="1"/>
  <c r="D1654" i="2"/>
  <c r="M1648" i="3"/>
  <c r="N1648" i="3" s="1"/>
  <c r="O1648" i="3" s="1"/>
  <c r="C1649" i="3"/>
  <c r="J1649" i="3" s="1"/>
  <c r="I1649" i="3"/>
  <c r="F1649" i="3"/>
  <c r="H1649" i="3" s="1"/>
  <c r="E1650" i="3"/>
  <c r="B1650" i="3" s="1"/>
  <c r="I1650" i="3" s="1"/>
  <c r="D1650" i="3"/>
  <c r="L1655" i="3" l="1"/>
  <c r="K1657" i="2"/>
  <c r="H1654" i="2"/>
  <c r="I1654" i="2" s="1"/>
  <c r="L1654" i="2" s="1"/>
  <c r="A1652" i="3" s="1"/>
  <c r="A1658" i="2"/>
  <c r="B1657" i="2"/>
  <c r="D1655" i="2"/>
  <c r="H1655" i="2" s="1"/>
  <c r="E1656" i="2"/>
  <c r="F1656" i="2" s="1"/>
  <c r="C1656" i="2"/>
  <c r="G1655" i="2" s="1"/>
  <c r="M1649" i="3"/>
  <c r="N1649" i="3" s="1"/>
  <c r="O1649" i="3" s="1"/>
  <c r="C1650" i="3"/>
  <c r="J1650" i="3" s="1"/>
  <c r="F1650" i="3"/>
  <c r="G1650" i="3"/>
  <c r="E1651" i="3"/>
  <c r="B1651" i="3" s="1"/>
  <c r="D1651" i="3"/>
  <c r="L1656" i="3" l="1"/>
  <c r="K1658" i="2"/>
  <c r="D1656" i="2"/>
  <c r="I1655" i="2"/>
  <c r="L1655" i="2" s="1"/>
  <c r="A1653" i="3" s="1"/>
  <c r="E1657" i="2"/>
  <c r="F1657" i="2" s="1"/>
  <c r="C1657" i="2"/>
  <c r="G1656" i="2" s="1"/>
  <c r="A1659" i="2"/>
  <c r="K1659" i="2" s="1"/>
  <c r="B1658" i="2"/>
  <c r="H1650" i="3"/>
  <c r="M1650" i="3" s="1"/>
  <c r="N1650" i="3" s="1"/>
  <c r="O1650" i="3" s="1"/>
  <c r="E1652" i="3"/>
  <c r="B1652" i="3" s="1"/>
  <c r="D1652" i="3"/>
  <c r="I1651" i="3"/>
  <c r="G1651" i="3"/>
  <c r="C1651" i="3"/>
  <c r="J1651" i="3" s="1"/>
  <c r="F1651" i="3"/>
  <c r="H1656" i="2" l="1"/>
  <c r="I1656" i="2" s="1"/>
  <c r="L1656" i="2" s="1"/>
  <c r="A1654" i="3" s="1"/>
  <c r="C1658" i="2"/>
  <c r="G1657" i="2" s="1"/>
  <c r="E1658" i="2"/>
  <c r="F1658" i="2" s="1"/>
  <c r="A1660" i="2"/>
  <c r="B1659" i="2"/>
  <c r="L1657" i="3"/>
  <c r="D1657" i="2"/>
  <c r="H1657" i="2" s="1"/>
  <c r="E1653" i="3"/>
  <c r="B1653" i="3" s="1"/>
  <c r="D1653" i="3"/>
  <c r="H1651" i="3"/>
  <c r="M1651" i="3" s="1"/>
  <c r="N1651" i="3" s="1"/>
  <c r="O1651" i="3" s="1"/>
  <c r="C1652" i="3"/>
  <c r="J1652" i="3" s="1"/>
  <c r="G1652" i="3"/>
  <c r="I1652" i="3"/>
  <c r="F1652" i="3"/>
  <c r="L1658" i="3" l="1"/>
  <c r="K1660" i="2"/>
  <c r="D1658" i="2"/>
  <c r="B1660" i="2"/>
  <c r="A1661" i="2"/>
  <c r="I1657" i="2"/>
  <c r="L1657" i="2" s="1"/>
  <c r="A1655" i="3" s="1"/>
  <c r="E1659" i="2"/>
  <c r="F1659" i="2" s="1"/>
  <c r="C1659" i="2"/>
  <c r="G1658" i="2" s="1"/>
  <c r="E1654" i="3"/>
  <c r="B1654" i="3" s="1"/>
  <c r="D1654" i="3"/>
  <c r="H1652" i="3"/>
  <c r="M1652" i="3" s="1"/>
  <c r="N1652" i="3" s="1"/>
  <c r="O1652" i="3" s="1"/>
  <c r="F1653" i="3"/>
  <c r="I1653" i="3"/>
  <c r="C1653" i="3"/>
  <c r="J1653" i="3" s="1"/>
  <c r="G1653" i="3"/>
  <c r="L1659" i="3" l="1"/>
  <c r="K1661" i="2"/>
  <c r="H1658" i="2"/>
  <c r="I1658" i="2" s="1"/>
  <c r="L1658" i="2" s="1"/>
  <c r="A1656" i="3" s="1"/>
  <c r="D1659" i="2"/>
  <c r="A1662" i="2"/>
  <c r="B1661" i="2"/>
  <c r="E1660" i="2"/>
  <c r="F1660" i="2" s="1"/>
  <c r="C1660" i="2"/>
  <c r="G1659" i="2" s="1"/>
  <c r="E1655" i="3"/>
  <c r="B1655" i="3" s="1"/>
  <c r="D1655" i="3"/>
  <c r="H1653" i="3"/>
  <c r="M1653" i="3" s="1"/>
  <c r="N1653" i="3" s="1"/>
  <c r="O1653" i="3" s="1"/>
  <c r="C1654" i="3"/>
  <c r="J1654" i="3" s="1"/>
  <c r="F1654" i="3"/>
  <c r="I1654" i="3"/>
  <c r="G1654" i="3"/>
  <c r="L1660" i="3" l="1"/>
  <c r="K1662" i="2"/>
  <c r="H1659" i="2"/>
  <c r="I1659" i="2" s="1"/>
  <c r="L1659" i="2" s="1"/>
  <c r="A1657" i="3" s="1"/>
  <c r="E1661" i="2"/>
  <c r="F1661" i="2" s="1"/>
  <c r="C1661" i="2"/>
  <c r="G1660" i="2" s="1"/>
  <c r="D1660" i="2"/>
  <c r="A1663" i="2"/>
  <c r="K1663" i="2" s="1"/>
  <c r="B1662" i="2"/>
  <c r="E1656" i="3"/>
  <c r="B1656" i="3" s="1"/>
  <c r="D1656" i="3"/>
  <c r="H1654" i="3"/>
  <c r="M1654" i="3" s="1"/>
  <c r="N1654" i="3" s="1"/>
  <c r="O1654" i="3" s="1"/>
  <c r="I1655" i="3"/>
  <c r="G1655" i="3"/>
  <c r="C1655" i="3"/>
  <c r="J1655" i="3" s="1"/>
  <c r="F1655" i="3"/>
  <c r="L1661" i="3" l="1"/>
  <c r="H1660" i="2"/>
  <c r="I1660" i="2" s="1"/>
  <c r="L1660" i="2" s="1"/>
  <c r="A1658" i="3" s="1"/>
  <c r="D1661" i="2"/>
  <c r="E1662" i="2"/>
  <c r="F1662" i="2" s="1"/>
  <c r="C1662" i="2"/>
  <c r="G1661" i="2" s="1"/>
  <c r="A1664" i="2"/>
  <c r="K1664" i="2" s="1"/>
  <c r="B1663" i="2"/>
  <c r="E1657" i="3"/>
  <c r="B1657" i="3" s="1"/>
  <c r="D1657" i="3"/>
  <c r="H1655" i="3"/>
  <c r="M1655" i="3" s="1"/>
  <c r="N1655" i="3" s="1"/>
  <c r="O1655" i="3" s="1"/>
  <c r="G1656" i="3"/>
  <c r="F1656" i="3"/>
  <c r="C1656" i="3"/>
  <c r="J1656" i="3" s="1"/>
  <c r="I1656" i="3"/>
  <c r="L1662" i="3" l="1"/>
  <c r="H1661" i="2"/>
  <c r="I1661" i="2" s="1"/>
  <c r="L1661" i="2" s="1"/>
  <c r="A1659" i="3" s="1"/>
  <c r="D1662" i="2"/>
  <c r="C1663" i="2"/>
  <c r="G1662" i="2" s="1"/>
  <c r="E1663" i="2"/>
  <c r="F1663" i="2" s="1"/>
  <c r="A1665" i="2"/>
  <c r="B1664" i="2"/>
  <c r="E1658" i="3"/>
  <c r="B1658" i="3" s="1"/>
  <c r="I1658" i="3" s="1"/>
  <c r="D1658" i="3"/>
  <c r="G1657" i="3"/>
  <c r="F1657" i="3"/>
  <c r="I1657" i="3"/>
  <c r="C1657" i="3"/>
  <c r="J1657" i="3" s="1"/>
  <c r="H1656" i="3"/>
  <c r="M1656" i="3" s="1"/>
  <c r="N1656" i="3" s="1"/>
  <c r="O1656" i="3" s="1"/>
  <c r="L1663" i="3" l="1"/>
  <c r="K1665" i="2"/>
  <c r="H1662" i="2"/>
  <c r="I1662" i="2" s="1"/>
  <c r="L1662" i="2" s="1"/>
  <c r="A1660" i="3" s="1"/>
  <c r="D1663" i="2"/>
  <c r="H1663" i="2" s="1"/>
  <c r="E1664" i="2"/>
  <c r="F1664" i="2" s="1"/>
  <c r="C1664" i="2"/>
  <c r="G1663" i="2" s="1"/>
  <c r="A1666" i="2"/>
  <c r="K1666" i="2" s="1"/>
  <c r="B1665" i="2"/>
  <c r="F1658" i="3"/>
  <c r="C1658" i="3"/>
  <c r="J1658" i="3" s="1"/>
  <c r="E1659" i="3"/>
  <c r="B1659" i="3" s="1"/>
  <c r="D1659" i="3"/>
  <c r="G1658" i="3"/>
  <c r="H1657" i="3"/>
  <c r="M1657" i="3" s="1"/>
  <c r="N1657" i="3" s="1"/>
  <c r="O1657" i="3" s="1"/>
  <c r="L1664" i="3" l="1"/>
  <c r="I1663" i="2"/>
  <c r="L1663" i="2" s="1"/>
  <c r="A1661" i="3" s="1"/>
  <c r="C1665" i="2"/>
  <c r="G1664" i="2" s="1"/>
  <c r="E1665" i="2"/>
  <c r="F1665" i="2" s="1"/>
  <c r="A1667" i="2"/>
  <c r="B1666" i="2"/>
  <c r="D1664" i="2"/>
  <c r="H1658" i="3"/>
  <c r="M1658" i="3" s="1"/>
  <c r="N1658" i="3" s="1"/>
  <c r="O1658" i="3" s="1"/>
  <c r="E1660" i="3"/>
  <c r="B1660" i="3" s="1"/>
  <c r="D1660" i="3"/>
  <c r="C1659" i="3"/>
  <c r="J1659" i="3" s="1"/>
  <c r="I1659" i="3"/>
  <c r="G1659" i="3"/>
  <c r="F1659" i="3"/>
  <c r="L1665" i="3" l="1"/>
  <c r="K1667" i="2"/>
  <c r="D1665" i="2"/>
  <c r="H1665" i="2" s="1"/>
  <c r="H1664" i="2"/>
  <c r="I1664" i="2" s="1"/>
  <c r="L1664" i="2" s="1"/>
  <c r="A1662" i="3" s="1"/>
  <c r="E1666" i="2"/>
  <c r="F1666" i="2" s="1"/>
  <c r="C1666" i="2"/>
  <c r="G1665" i="2" s="1"/>
  <c r="A1668" i="2"/>
  <c r="K1668" i="2" s="1"/>
  <c r="B1667" i="2"/>
  <c r="E1661" i="3"/>
  <c r="B1661" i="3" s="1"/>
  <c r="I1661" i="3" s="1"/>
  <c r="D1661" i="3"/>
  <c r="H1659" i="3"/>
  <c r="M1659" i="3" s="1"/>
  <c r="N1659" i="3" s="1"/>
  <c r="O1659" i="3" s="1"/>
  <c r="G1660" i="3"/>
  <c r="C1660" i="3"/>
  <c r="J1660" i="3" s="1"/>
  <c r="F1660" i="3"/>
  <c r="I1660" i="3"/>
  <c r="I1665" i="2" l="1"/>
  <c r="L1665" i="2" s="1"/>
  <c r="A1663" i="3" s="1"/>
  <c r="C1667" i="2"/>
  <c r="G1666" i="2" s="1"/>
  <c r="E1667" i="2"/>
  <c r="F1667" i="2" s="1"/>
  <c r="A1669" i="2"/>
  <c r="B1668" i="2"/>
  <c r="L1666" i="3"/>
  <c r="D1666" i="2"/>
  <c r="H1666" i="2" s="1"/>
  <c r="F1661" i="3"/>
  <c r="G1661" i="3"/>
  <c r="C1661" i="3"/>
  <c r="J1661" i="3" s="1"/>
  <c r="E1662" i="3"/>
  <c r="B1662" i="3" s="1"/>
  <c r="C1662" i="3" s="1"/>
  <c r="J1662" i="3" s="1"/>
  <c r="D1662" i="3"/>
  <c r="H1660" i="3"/>
  <c r="M1660" i="3" s="1"/>
  <c r="N1660" i="3" s="1"/>
  <c r="O1660" i="3" s="1"/>
  <c r="L1667" i="3" l="1"/>
  <c r="K1669" i="2"/>
  <c r="A1670" i="2"/>
  <c r="K1670" i="2" s="1"/>
  <c r="B1669" i="2"/>
  <c r="I1666" i="2"/>
  <c r="L1666" i="2" s="1"/>
  <c r="A1664" i="3" s="1"/>
  <c r="E1668" i="2"/>
  <c r="F1668" i="2" s="1"/>
  <c r="C1668" i="2"/>
  <c r="G1667" i="2" s="1"/>
  <c r="D1667" i="2"/>
  <c r="H1661" i="3"/>
  <c r="M1661" i="3" s="1"/>
  <c r="N1661" i="3" s="1"/>
  <c r="O1661" i="3" s="1"/>
  <c r="G1662" i="3"/>
  <c r="F1662" i="3"/>
  <c r="I1662" i="3"/>
  <c r="E1663" i="3"/>
  <c r="B1663" i="3" s="1"/>
  <c r="D1663" i="3"/>
  <c r="L1668" i="3"/>
  <c r="H1667" i="2" l="1"/>
  <c r="I1667" i="2" s="1"/>
  <c r="L1667" i="2" s="1"/>
  <c r="A1665" i="3" s="1"/>
  <c r="C1669" i="2"/>
  <c r="G1668" i="2" s="1"/>
  <c r="E1669" i="2"/>
  <c r="F1669" i="2" s="1"/>
  <c r="D1668" i="2"/>
  <c r="A1671" i="2"/>
  <c r="B1670" i="2"/>
  <c r="H1662" i="3"/>
  <c r="M1662" i="3" s="1"/>
  <c r="N1662" i="3" s="1"/>
  <c r="O1662" i="3" s="1"/>
  <c r="E1664" i="3"/>
  <c r="B1664" i="3" s="1"/>
  <c r="D1664" i="3"/>
  <c r="I1663" i="3"/>
  <c r="G1663" i="3"/>
  <c r="C1663" i="3"/>
  <c r="J1663" i="3" s="1"/>
  <c r="F1663" i="3"/>
  <c r="L1669" i="3" l="1"/>
  <c r="K1671" i="2"/>
  <c r="H1668" i="2"/>
  <c r="I1668" i="2" s="1"/>
  <c r="L1668" i="2" s="1"/>
  <c r="A1666" i="3" s="1"/>
  <c r="D1669" i="2"/>
  <c r="C1670" i="2"/>
  <c r="G1669" i="2" s="1"/>
  <c r="E1670" i="2"/>
  <c r="F1670" i="2" s="1"/>
  <c r="A1672" i="2"/>
  <c r="K1672" i="2" s="1"/>
  <c r="B1671" i="2"/>
  <c r="E1665" i="3"/>
  <c r="B1665" i="3" s="1"/>
  <c r="D1665" i="3"/>
  <c r="H1663" i="3"/>
  <c r="M1663" i="3" s="1"/>
  <c r="N1663" i="3" s="1"/>
  <c r="O1663" i="3" s="1"/>
  <c r="I1664" i="3"/>
  <c r="C1664" i="3"/>
  <c r="J1664" i="3" s="1"/>
  <c r="F1664" i="3"/>
  <c r="G1664" i="3"/>
  <c r="L1670" i="3" l="1"/>
  <c r="H1669" i="2"/>
  <c r="I1669" i="2" s="1"/>
  <c r="L1669" i="2" s="1"/>
  <c r="A1667" i="3" s="1"/>
  <c r="D1670" i="2"/>
  <c r="H1670" i="2" s="1"/>
  <c r="A1673" i="2"/>
  <c r="B1672" i="2"/>
  <c r="C1671" i="2"/>
  <c r="G1670" i="2" s="1"/>
  <c r="E1671" i="2"/>
  <c r="F1671" i="2" s="1"/>
  <c r="E1666" i="3"/>
  <c r="B1666" i="3" s="1"/>
  <c r="D1666" i="3"/>
  <c r="H1664" i="3"/>
  <c r="M1664" i="3" s="1"/>
  <c r="N1664" i="3" s="1"/>
  <c r="O1664" i="3" s="1"/>
  <c r="F1665" i="3"/>
  <c r="I1665" i="3"/>
  <c r="C1665" i="3"/>
  <c r="J1665" i="3" s="1"/>
  <c r="G1665" i="3"/>
  <c r="L1671" i="3" l="1"/>
  <c r="K1673" i="2"/>
  <c r="I1670" i="2"/>
  <c r="L1670" i="2" s="1"/>
  <c r="A1668" i="3" s="1"/>
  <c r="D1671" i="2"/>
  <c r="E1672" i="2"/>
  <c r="F1672" i="2" s="1"/>
  <c r="C1672" i="2"/>
  <c r="G1671" i="2" s="1"/>
  <c r="B1673" i="2"/>
  <c r="A1674" i="2"/>
  <c r="E1667" i="3"/>
  <c r="B1667" i="3" s="1"/>
  <c r="I1667" i="3" s="1"/>
  <c r="D1667" i="3"/>
  <c r="H1665" i="3"/>
  <c r="M1665" i="3" s="1"/>
  <c r="N1665" i="3" s="1"/>
  <c r="O1665" i="3" s="1"/>
  <c r="C1666" i="3"/>
  <c r="J1666" i="3" s="1"/>
  <c r="I1666" i="3"/>
  <c r="G1666" i="3"/>
  <c r="F1666" i="3"/>
  <c r="L1672" i="3" l="1"/>
  <c r="K1674" i="2"/>
  <c r="H1671" i="2"/>
  <c r="I1671" i="2" s="1"/>
  <c r="L1671" i="2" s="1"/>
  <c r="A1669" i="3" s="1"/>
  <c r="C1673" i="2"/>
  <c r="G1672" i="2" s="1"/>
  <c r="E1673" i="2"/>
  <c r="F1673" i="2" s="1"/>
  <c r="D1672" i="2"/>
  <c r="H1672" i="2" s="1"/>
  <c r="A1675" i="2"/>
  <c r="B1674" i="2"/>
  <c r="C1667" i="3"/>
  <c r="J1667" i="3" s="1"/>
  <c r="F1667" i="3"/>
  <c r="E1668" i="3"/>
  <c r="B1668" i="3" s="1"/>
  <c r="D1668" i="3"/>
  <c r="G1667" i="3"/>
  <c r="H1666" i="3"/>
  <c r="M1666" i="3" s="1"/>
  <c r="N1666" i="3" s="1"/>
  <c r="O1666" i="3" s="1"/>
  <c r="L1673" i="3" l="1"/>
  <c r="K1675" i="2"/>
  <c r="I1672" i="2"/>
  <c r="L1672" i="2" s="1"/>
  <c r="A1670" i="3" s="1"/>
  <c r="D1673" i="2"/>
  <c r="C1674" i="2"/>
  <c r="G1673" i="2" s="1"/>
  <c r="E1674" i="2"/>
  <c r="F1674" i="2" s="1"/>
  <c r="B1675" i="2"/>
  <c r="A1676" i="2"/>
  <c r="K1676" i="2" s="1"/>
  <c r="H1667" i="3"/>
  <c r="M1667" i="3" s="1"/>
  <c r="N1667" i="3" s="1"/>
  <c r="O1667" i="3" s="1"/>
  <c r="E1669" i="3"/>
  <c r="B1669" i="3" s="1"/>
  <c r="D1669" i="3"/>
  <c r="I1668" i="3"/>
  <c r="F1668" i="3"/>
  <c r="C1668" i="3"/>
  <c r="J1668" i="3" s="1"/>
  <c r="G1668" i="3"/>
  <c r="H1673" i="2" l="1"/>
  <c r="I1673" i="2" s="1"/>
  <c r="L1673" i="2" s="1"/>
  <c r="A1671" i="3" s="1"/>
  <c r="A1677" i="2"/>
  <c r="K1677" i="2" s="1"/>
  <c r="B1676" i="2"/>
  <c r="E1675" i="2"/>
  <c r="F1675" i="2" s="1"/>
  <c r="C1675" i="2"/>
  <c r="G1674" i="2" s="1"/>
  <c r="L1674" i="3"/>
  <c r="D1674" i="2"/>
  <c r="E1670" i="3"/>
  <c r="B1670" i="3" s="1"/>
  <c r="D1670" i="3"/>
  <c r="L1675" i="3"/>
  <c r="H1668" i="3"/>
  <c r="M1668" i="3" s="1"/>
  <c r="N1668" i="3" s="1"/>
  <c r="O1668" i="3" s="1"/>
  <c r="I1669" i="3"/>
  <c r="C1669" i="3"/>
  <c r="J1669" i="3" s="1"/>
  <c r="G1669" i="3"/>
  <c r="F1669" i="3"/>
  <c r="H1674" i="2" l="1"/>
  <c r="I1674" i="2" s="1"/>
  <c r="L1674" i="2" s="1"/>
  <c r="A1672" i="3" s="1"/>
  <c r="E1676" i="2"/>
  <c r="F1676" i="2" s="1"/>
  <c r="C1676" i="2"/>
  <c r="G1675" i="2" s="1"/>
  <c r="D1675" i="2"/>
  <c r="H1675" i="2" s="1"/>
  <c r="A1678" i="2"/>
  <c r="K1678" i="2" s="1"/>
  <c r="B1677" i="2"/>
  <c r="E1671" i="3"/>
  <c r="B1671" i="3" s="1"/>
  <c r="D1671" i="3"/>
  <c r="H1669" i="3"/>
  <c r="M1669" i="3" s="1"/>
  <c r="N1669" i="3" s="1"/>
  <c r="O1669" i="3" s="1"/>
  <c r="I1670" i="3"/>
  <c r="G1670" i="3"/>
  <c r="C1670" i="3"/>
  <c r="J1670" i="3" s="1"/>
  <c r="F1670" i="3"/>
  <c r="L1676" i="3" l="1"/>
  <c r="I1675" i="2"/>
  <c r="L1675" i="2" s="1"/>
  <c r="A1673" i="3" s="1"/>
  <c r="C1677" i="2"/>
  <c r="G1676" i="2" s="1"/>
  <c r="E1677" i="2"/>
  <c r="F1677" i="2" s="1"/>
  <c r="A1679" i="2"/>
  <c r="B1678" i="2"/>
  <c r="D1676" i="2"/>
  <c r="E1672" i="3"/>
  <c r="B1672" i="3" s="1"/>
  <c r="D1672" i="3"/>
  <c r="H1670" i="3"/>
  <c r="M1670" i="3" s="1"/>
  <c r="N1670" i="3" s="1"/>
  <c r="O1670" i="3" s="1"/>
  <c r="F1671" i="3"/>
  <c r="I1671" i="3"/>
  <c r="G1671" i="3"/>
  <c r="C1671" i="3"/>
  <c r="J1671" i="3" s="1"/>
  <c r="L1677" i="3" l="1"/>
  <c r="K1679" i="2"/>
  <c r="H1676" i="2"/>
  <c r="I1676" i="2" s="1"/>
  <c r="L1676" i="2" s="1"/>
  <c r="A1674" i="3" s="1"/>
  <c r="C1678" i="2"/>
  <c r="G1677" i="2" s="1"/>
  <c r="E1678" i="2"/>
  <c r="F1678" i="2" s="1"/>
  <c r="A1680" i="2"/>
  <c r="B1679" i="2"/>
  <c r="D1677" i="2"/>
  <c r="H1677" i="2" s="1"/>
  <c r="E1673" i="3"/>
  <c r="B1673" i="3" s="1"/>
  <c r="D1673" i="3"/>
  <c r="H1671" i="3"/>
  <c r="M1671" i="3" s="1"/>
  <c r="N1671" i="3" s="1"/>
  <c r="O1671" i="3" s="1"/>
  <c r="I1672" i="3"/>
  <c r="C1672" i="3"/>
  <c r="J1672" i="3" s="1"/>
  <c r="G1672" i="3"/>
  <c r="F1672" i="3"/>
  <c r="L1678" i="3" l="1"/>
  <c r="K1680" i="2"/>
  <c r="D1678" i="2"/>
  <c r="H1678" i="2" s="1"/>
  <c r="I1678" i="2" s="1"/>
  <c r="B1680" i="2"/>
  <c r="A1681" i="2"/>
  <c r="I1677" i="2"/>
  <c r="L1677" i="2" s="1"/>
  <c r="A1675" i="3" s="1"/>
  <c r="C1679" i="2"/>
  <c r="G1678" i="2" s="1"/>
  <c r="E1679" i="2"/>
  <c r="F1679" i="2" s="1"/>
  <c r="E1674" i="3"/>
  <c r="B1674" i="3" s="1"/>
  <c r="D1674" i="3"/>
  <c r="H1672" i="3"/>
  <c r="M1672" i="3" s="1"/>
  <c r="N1672" i="3" s="1"/>
  <c r="O1672" i="3" s="1"/>
  <c r="F1673" i="3"/>
  <c r="I1673" i="3"/>
  <c r="C1673" i="3"/>
  <c r="J1673" i="3" s="1"/>
  <c r="G1673" i="3"/>
  <c r="L1679" i="3" l="1"/>
  <c r="K1681" i="2"/>
  <c r="L1678" i="2"/>
  <c r="A1676" i="3" s="1"/>
  <c r="D1679" i="2"/>
  <c r="B1681" i="2"/>
  <c r="A1682" i="2"/>
  <c r="E1680" i="2"/>
  <c r="F1680" i="2" s="1"/>
  <c r="C1680" i="2"/>
  <c r="G1679" i="2" s="1"/>
  <c r="E1675" i="3"/>
  <c r="B1675" i="3" s="1"/>
  <c r="D1675" i="3"/>
  <c r="H1673" i="3"/>
  <c r="M1673" i="3" s="1"/>
  <c r="N1673" i="3" s="1"/>
  <c r="O1673" i="3" s="1"/>
  <c r="G1674" i="3"/>
  <c r="F1674" i="3"/>
  <c r="C1674" i="3"/>
  <c r="J1674" i="3" s="1"/>
  <c r="I1674" i="3"/>
  <c r="L1680" i="3" l="1"/>
  <c r="K1682" i="2"/>
  <c r="H1679" i="2"/>
  <c r="I1679" i="2" s="1"/>
  <c r="L1679" i="2" s="1"/>
  <c r="A1677" i="3" s="1"/>
  <c r="A1683" i="2"/>
  <c r="B1682" i="2"/>
  <c r="D1680" i="2"/>
  <c r="C1681" i="2"/>
  <c r="G1680" i="2" s="1"/>
  <c r="E1681" i="2"/>
  <c r="F1681" i="2" s="1"/>
  <c r="E1676" i="3"/>
  <c r="B1676" i="3" s="1"/>
  <c r="C1676" i="3" s="1"/>
  <c r="J1676" i="3" s="1"/>
  <c r="D1676" i="3"/>
  <c r="H1674" i="3"/>
  <c r="M1674" i="3" s="1"/>
  <c r="N1674" i="3" s="1"/>
  <c r="O1674" i="3" s="1"/>
  <c r="G1675" i="3"/>
  <c r="C1675" i="3"/>
  <c r="J1675" i="3" s="1"/>
  <c r="I1675" i="3"/>
  <c r="F1675" i="3"/>
  <c r="L1681" i="3" l="1"/>
  <c r="K1683" i="2"/>
  <c r="H1680" i="2"/>
  <c r="I1680" i="2" s="1"/>
  <c r="L1680" i="2" s="1"/>
  <c r="A1678" i="3" s="1"/>
  <c r="D1681" i="2"/>
  <c r="E1682" i="2"/>
  <c r="F1682" i="2" s="1"/>
  <c r="C1682" i="2"/>
  <c r="G1681" i="2" s="1"/>
  <c r="A1684" i="2"/>
  <c r="B1683" i="2"/>
  <c r="G1676" i="3"/>
  <c r="F1676" i="3"/>
  <c r="I1676" i="3"/>
  <c r="E1677" i="3"/>
  <c r="B1677" i="3" s="1"/>
  <c r="D1677" i="3"/>
  <c r="H1675" i="3"/>
  <c r="M1675" i="3" s="1"/>
  <c r="N1675" i="3" s="1"/>
  <c r="O1675" i="3" s="1"/>
  <c r="L1682" i="3" l="1"/>
  <c r="K1684" i="2"/>
  <c r="H1681" i="2"/>
  <c r="I1681" i="2" s="1"/>
  <c r="L1681" i="2" s="1"/>
  <c r="A1679" i="3" s="1"/>
  <c r="C1683" i="2"/>
  <c r="G1682" i="2" s="1"/>
  <c r="E1683" i="2"/>
  <c r="F1683" i="2" s="1"/>
  <c r="D1682" i="2"/>
  <c r="A1685" i="2"/>
  <c r="B1684" i="2"/>
  <c r="H1676" i="3"/>
  <c r="M1676" i="3" s="1"/>
  <c r="N1676" i="3" s="1"/>
  <c r="O1676" i="3" s="1"/>
  <c r="E1678" i="3"/>
  <c r="B1678" i="3" s="1"/>
  <c r="D1678" i="3"/>
  <c r="C1677" i="3"/>
  <c r="J1677" i="3" s="1"/>
  <c r="G1677" i="3"/>
  <c r="F1677" i="3"/>
  <c r="I1677" i="3"/>
  <c r="L1683" i="3" l="1"/>
  <c r="K1685" i="2"/>
  <c r="H1682" i="2"/>
  <c r="I1682" i="2" s="1"/>
  <c r="L1682" i="2" s="1"/>
  <c r="A1680" i="3" s="1"/>
  <c r="E1684" i="2"/>
  <c r="F1684" i="2" s="1"/>
  <c r="C1684" i="2"/>
  <c r="G1683" i="2" s="1"/>
  <c r="B1685" i="2"/>
  <c r="A1686" i="2"/>
  <c r="K1686" i="2" s="1"/>
  <c r="D1683" i="2"/>
  <c r="E1679" i="3"/>
  <c r="B1679" i="3" s="1"/>
  <c r="I1679" i="3" s="1"/>
  <c r="D1679" i="3"/>
  <c r="H1677" i="3"/>
  <c r="M1677" i="3" s="1"/>
  <c r="N1677" i="3" s="1"/>
  <c r="O1677" i="3" s="1"/>
  <c r="F1678" i="3"/>
  <c r="G1678" i="3"/>
  <c r="C1678" i="3"/>
  <c r="J1678" i="3" s="1"/>
  <c r="I1678" i="3"/>
  <c r="L1684" i="3" l="1"/>
  <c r="H1683" i="2"/>
  <c r="I1683" i="2" s="1"/>
  <c r="L1683" i="2" s="1"/>
  <c r="A1681" i="3" s="1"/>
  <c r="C1685" i="2"/>
  <c r="G1684" i="2" s="1"/>
  <c r="E1685" i="2"/>
  <c r="F1685" i="2" s="1"/>
  <c r="D1684" i="2"/>
  <c r="H1684" i="2" s="1"/>
  <c r="A1687" i="2"/>
  <c r="K1687" i="2" s="1"/>
  <c r="B1686" i="2"/>
  <c r="C1679" i="3"/>
  <c r="J1679" i="3" s="1"/>
  <c r="F1679" i="3"/>
  <c r="G1679" i="3"/>
  <c r="E1680" i="3"/>
  <c r="B1680" i="3" s="1"/>
  <c r="D1680" i="3"/>
  <c r="H1678" i="3"/>
  <c r="M1678" i="3" s="1"/>
  <c r="N1678" i="3" s="1"/>
  <c r="O1678" i="3" s="1"/>
  <c r="L1685" i="3" l="1"/>
  <c r="I1684" i="2"/>
  <c r="L1684" i="2" s="1"/>
  <c r="A1682" i="3" s="1"/>
  <c r="D1685" i="2"/>
  <c r="E1686" i="2"/>
  <c r="F1686" i="2" s="1"/>
  <c r="C1686" i="2"/>
  <c r="G1685" i="2" s="1"/>
  <c r="B1687" i="2"/>
  <c r="A1688" i="2"/>
  <c r="K1688" i="2" s="1"/>
  <c r="H1679" i="3"/>
  <c r="M1679" i="3" s="1"/>
  <c r="N1679" i="3" s="1"/>
  <c r="O1679" i="3" s="1"/>
  <c r="E1681" i="3"/>
  <c r="B1681" i="3" s="1"/>
  <c r="D1681" i="3"/>
  <c r="G1680" i="3"/>
  <c r="F1680" i="3"/>
  <c r="C1680" i="3"/>
  <c r="J1680" i="3" s="1"/>
  <c r="I1680" i="3"/>
  <c r="L1686" i="3" l="1"/>
  <c r="H1685" i="2"/>
  <c r="I1685" i="2" s="1"/>
  <c r="L1685" i="2" s="1"/>
  <c r="A1683" i="3" s="1"/>
  <c r="B1688" i="2"/>
  <c r="A1689" i="2"/>
  <c r="C1687" i="2"/>
  <c r="G1686" i="2" s="1"/>
  <c r="E1687" i="2"/>
  <c r="F1687" i="2" s="1"/>
  <c r="D1686" i="2"/>
  <c r="H1686" i="2" s="1"/>
  <c r="E1682" i="3"/>
  <c r="B1682" i="3" s="1"/>
  <c r="D1682" i="3"/>
  <c r="H1680" i="3"/>
  <c r="M1680" i="3" s="1"/>
  <c r="N1680" i="3" s="1"/>
  <c r="O1680" i="3" s="1"/>
  <c r="G1681" i="3"/>
  <c r="F1681" i="3"/>
  <c r="I1681" i="3"/>
  <c r="C1681" i="3"/>
  <c r="J1681" i="3" s="1"/>
  <c r="L1687" i="3" l="1"/>
  <c r="K1689" i="2"/>
  <c r="I1686" i="2"/>
  <c r="L1686" i="2" s="1"/>
  <c r="A1684" i="3" s="1"/>
  <c r="A1690" i="2"/>
  <c r="B1689" i="2"/>
  <c r="D1687" i="2"/>
  <c r="C1688" i="2"/>
  <c r="G1687" i="2" s="1"/>
  <c r="E1688" i="2"/>
  <c r="F1688" i="2" s="1"/>
  <c r="E1683" i="3"/>
  <c r="B1683" i="3" s="1"/>
  <c r="C1683" i="3" s="1"/>
  <c r="J1683" i="3" s="1"/>
  <c r="D1683" i="3"/>
  <c r="H1681" i="3"/>
  <c r="M1681" i="3" s="1"/>
  <c r="N1681" i="3" s="1"/>
  <c r="O1681" i="3" s="1"/>
  <c r="I1682" i="3"/>
  <c r="G1682" i="3"/>
  <c r="F1682" i="3"/>
  <c r="C1682" i="3"/>
  <c r="J1682" i="3" s="1"/>
  <c r="L1688" i="3" l="1"/>
  <c r="K1690" i="2"/>
  <c r="H1687" i="2"/>
  <c r="I1687" i="2" s="1"/>
  <c r="L1687" i="2" s="1"/>
  <c r="A1685" i="3" s="1"/>
  <c r="D1688" i="2"/>
  <c r="C1689" i="2"/>
  <c r="G1688" i="2" s="1"/>
  <c r="E1689" i="2"/>
  <c r="F1689" i="2" s="1"/>
  <c r="A1691" i="2"/>
  <c r="B1690" i="2"/>
  <c r="G1683" i="3"/>
  <c r="I1683" i="3"/>
  <c r="F1683" i="3"/>
  <c r="E1684" i="3"/>
  <c r="B1684" i="3" s="1"/>
  <c r="D1684" i="3"/>
  <c r="H1682" i="3"/>
  <c r="M1682" i="3" s="1"/>
  <c r="N1682" i="3" s="1"/>
  <c r="O1682" i="3" s="1"/>
  <c r="L1689" i="3" l="1"/>
  <c r="K1691" i="2"/>
  <c r="H1688" i="2"/>
  <c r="I1688" i="2" s="1"/>
  <c r="L1688" i="2" s="1"/>
  <c r="A1686" i="3" s="1"/>
  <c r="D1689" i="2"/>
  <c r="B1691" i="2"/>
  <c r="A1692" i="2"/>
  <c r="E1690" i="2"/>
  <c r="F1690" i="2" s="1"/>
  <c r="C1690" i="2"/>
  <c r="G1689" i="2" s="1"/>
  <c r="H1683" i="3"/>
  <c r="M1683" i="3" s="1"/>
  <c r="N1683" i="3" s="1"/>
  <c r="O1683" i="3" s="1"/>
  <c r="E1685" i="3"/>
  <c r="B1685" i="3" s="1"/>
  <c r="D1685" i="3"/>
  <c r="C1684" i="3"/>
  <c r="J1684" i="3" s="1"/>
  <c r="I1684" i="3"/>
  <c r="F1684" i="3"/>
  <c r="G1684" i="3"/>
  <c r="L1690" i="3" l="1"/>
  <c r="K1692" i="2"/>
  <c r="H1689" i="2"/>
  <c r="I1689" i="2" s="1"/>
  <c r="L1689" i="2" s="1"/>
  <c r="A1687" i="3" s="1"/>
  <c r="A1693" i="2"/>
  <c r="B1692" i="2"/>
  <c r="D1690" i="2"/>
  <c r="E1691" i="2"/>
  <c r="F1691" i="2" s="1"/>
  <c r="C1691" i="2"/>
  <c r="G1690" i="2" s="1"/>
  <c r="E1686" i="3"/>
  <c r="B1686" i="3" s="1"/>
  <c r="D1686" i="3"/>
  <c r="H1684" i="3"/>
  <c r="M1684" i="3" s="1"/>
  <c r="N1684" i="3" s="1"/>
  <c r="O1684" i="3" s="1"/>
  <c r="G1685" i="3"/>
  <c r="F1685" i="3"/>
  <c r="I1685" i="3"/>
  <c r="C1685" i="3"/>
  <c r="J1685" i="3" s="1"/>
  <c r="L1691" i="3" l="1"/>
  <c r="K1693" i="2"/>
  <c r="H1690" i="2"/>
  <c r="I1690" i="2" s="1"/>
  <c r="L1690" i="2" s="1"/>
  <c r="A1688" i="3" s="1"/>
  <c r="C1692" i="2"/>
  <c r="G1691" i="2" s="1"/>
  <c r="E1692" i="2"/>
  <c r="F1692" i="2" s="1"/>
  <c r="D1691" i="2"/>
  <c r="B1693" i="2"/>
  <c r="A1694" i="2"/>
  <c r="E1687" i="3"/>
  <c r="B1687" i="3" s="1"/>
  <c r="F1687" i="3" s="1"/>
  <c r="D1687" i="3"/>
  <c r="H1685" i="3"/>
  <c r="M1685" i="3" s="1"/>
  <c r="N1685" i="3" s="1"/>
  <c r="O1685" i="3" s="1"/>
  <c r="I1686" i="3"/>
  <c r="G1686" i="3"/>
  <c r="C1686" i="3"/>
  <c r="J1686" i="3" s="1"/>
  <c r="F1686" i="3"/>
  <c r="L1692" i="3" l="1"/>
  <c r="K1694" i="2"/>
  <c r="H1691" i="2"/>
  <c r="I1691" i="2" s="1"/>
  <c r="L1691" i="2" s="1"/>
  <c r="A1689" i="3" s="1"/>
  <c r="A1695" i="2"/>
  <c r="B1694" i="2"/>
  <c r="D1692" i="2"/>
  <c r="H1692" i="2" s="1"/>
  <c r="C1693" i="2"/>
  <c r="G1692" i="2" s="1"/>
  <c r="E1693" i="2"/>
  <c r="F1693" i="2" s="1"/>
  <c r="G1687" i="3"/>
  <c r="H1687" i="3" s="1"/>
  <c r="C1687" i="3"/>
  <c r="J1687" i="3" s="1"/>
  <c r="I1687" i="3"/>
  <c r="E1688" i="3"/>
  <c r="B1688" i="3" s="1"/>
  <c r="D1688" i="3"/>
  <c r="H1686" i="3"/>
  <c r="M1686" i="3" s="1"/>
  <c r="N1686" i="3" s="1"/>
  <c r="O1686" i="3" s="1"/>
  <c r="L1693" i="3" l="1"/>
  <c r="K1695" i="2"/>
  <c r="I1692" i="2"/>
  <c r="L1692" i="2" s="1"/>
  <c r="A1690" i="3" s="1"/>
  <c r="D1693" i="2"/>
  <c r="H1693" i="2" s="1"/>
  <c r="E1694" i="2"/>
  <c r="F1694" i="2" s="1"/>
  <c r="C1694" i="2"/>
  <c r="G1693" i="2" s="1"/>
  <c r="B1695" i="2"/>
  <c r="A1696" i="2"/>
  <c r="K1696" i="2" s="1"/>
  <c r="M1687" i="3"/>
  <c r="N1687" i="3" s="1"/>
  <c r="O1687" i="3" s="1"/>
  <c r="E1689" i="3"/>
  <c r="B1689" i="3" s="1"/>
  <c r="D1689" i="3"/>
  <c r="I1688" i="3"/>
  <c r="C1688" i="3"/>
  <c r="J1688" i="3" s="1"/>
  <c r="F1688" i="3"/>
  <c r="G1688" i="3"/>
  <c r="L1694" i="3" l="1"/>
  <c r="D1694" i="2"/>
  <c r="H1694" i="2" s="1"/>
  <c r="A1697" i="2"/>
  <c r="B1696" i="2"/>
  <c r="C1695" i="2"/>
  <c r="G1694" i="2" s="1"/>
  <c r="E1695" i="2"/>
  <c r="F1695" i="2" s="1"/>
  <c r="I1693" i="2"/>
  <c r="L1693" i="2" s="1"/>
  <c r="A1691" i="3" s="1"/>
  <c r="E1690" i="3"/>
  <c r="B1690" i="3" s="1"/>
  <c r="D1690" i="3"/>
  <c r="H1688" i="3"/>
  <c r="M1688" i="3" s="1"/>
  <c r="N1688" i="3" s="1"/>
  <c r="O1688" i="3" s="1"/>
  <c r="F1689" i="3"/>
  <c r="G1689" i="3"/>
  <c r="I1689" i="3"/>
  <c r="C1689" i="3"/>
  <c r="J1689" i="3" s="1"/>
  <c r="L1695" i="3" l="1"/>
  <c r="K1697" i="2"/>
  <c r="I1694" i="2"/>
  <c r="L1694" i="2" s="1"/>
  <c r="A1692" i="3" s="1"/>
  <c r="D1695" i="2"/>
  <c r="E1696" i="2"/>
  <c r="F1696" i="2" s="1"/>
  <c r="C1696" i="2"/>
  <c r="G1695" i="2" s="1"/>
  <c r="A1698" i="2"/>
  <c r="K1698" i="2" s="1"/>
  <c r="B1697" i="2"/>
  <c r="E1691" i="3"/>
  <c r="B1691" i="3" s="1"/>
  <c r="D1691" i="3"/>
  <c r="H1689" i="3"/>
  <c r="M1689" i="3" s="1"/>
  <c r="N1689" i="3" s="1"/>
  <c r="O1689" i="3" s="1"/>
  <c r="I1690" i="3"/>
  <c r="G1690" i="3"/>
  <c r="F1690" i="3"/>
  <c r="C1690" i="3"/>
  <c r="J1690" i="3" s="1"/>
  <c r="L1696" i="3" l="1"/>
  <c r="H1695" i="2"/>
  <c r="I1695" i="2" s="1"/>
  <c r="L1695" i="2" s="1"/>
  <c r="A1693" i="3" s="1"/>
  <c r="D1696" i="2"/>
  <c r="C1697" i="2"/>
  <c r="G1696" i="2" s="1"/>
  <c r="E1697" i="2"/>
  <c r="F1697" i="2" s="1"/>
  <c r="A1699" i="2"/>
  <c r="K1699" i="2" s="1"/>
  <c r="B1698" i="2"/>
  <c r="E1692" i="3"/>
  <c r="B1692" i="3" s="1"/>
  <c r="D1692" i="3"/>
  <c r="H1690" i="3"/>
  <c r="M1690" i="3" s="1"/>
  <c r="N1690" i="3" s="1"/>
  <c r="O1690" i="3" s="1"/>
  <c r="I1691" i="3"/>
  <c r="G1691" i="3"/>
  <c r="C1691" i="3"/>
  <c r="J1691" i="3" s="1"/>
  <c r="F1691" i="3"/>
  <c r="H1696" i="2" l="1"/>
  <c r="I1696" i="2" s="1"/>
  <c r="L1696" i="2" s="1"/>
  <c r="A1694" i="3" s="1"/>
  <c r="A1700" i="2"/>
  <c r="K1700" i="2" s="1"/>
  <c r="B1699" i="2"/>
  <c r="L1697" i="3"/>
  <c r="D1697" i="2"/>
  <c r="C1698" i="2"/>
  <c r="G1697" i="2" s="1"/>
  <c r="E1698" i="2"/>
  <c r="F1698" i="2" s="1"/>
  <c r="E1693" i="3"/>
  <c r="B1693" i="3" s="1"/>
  <c r="D1693" i="3"/>
  <c r="H1691" i="3"/>
  <c r="M1691" i="3" s="1"/>
  <c r="N1691" i="3" s="1"/>
  <c r="O1691" i="3" s="1"/>
  <c r="G1692" i="3"/>
  <c r="I1692" i="3"/>
  <c r="F1692" i="3"/>
  <c r="C1692" i="3"/>
  <c r="J1692" i="3" s="1"/>
  <c r="L1698" i="3" l="1"/>
  <c r="H1697" i="2"/>
  <c r="I1697" i="2" s="1"/>
  <c r="L1697" i="2" s="1"/>
  <c r="A1695" i="3" s="1"/>
  <c r="D1698" i="2"/>
  <c r="H1698" i="2" s="1"/>
  <c r="C1699" i="2"/>
  <c r="G1698" i="2" s="1"/>
  <c r="E1699" i="2"/>
  <c r="F1699" i="2" s="1"/>
  <c r="A1701" i="2"/>
  <c r="K1701" i="2" s="1"/>
  <c r="B1700" i="2"/>
  <c r="E1694" i="3"/>
  <c r="B1694" i="3" s="1"/>
  <c r="D1694" i="3"/>
  <c r="H1692" i="3"/>
  <c r="M1692" i="3" s="1"/>
  <c r="N1692" i="3" s="1"/>
  <c r="O1692" i="3" s="1"/>
  <c r="F1693" i="3"/>
  <c r="I1693" i="3"/>
  <c r="C1693" i="3"/>
  <c r="J1693" i="3" s="1"/>
  <c r="G1693" i="3"/>
  <c r="L1699" i="3" l="1"/>
  <c r="I1698" i="2"/>
  <c r="L1698" i="2" s="1"/>
  <c r="A1696" i="3" s="1"/>
  <c r="D1699" i="2"/>
  <c r="B1701" i="2"/>
  <c r="A1702" i="2"/>
  <c r="E1700" i="2"/>
  <c r="F1700" i="2" s="1"/>
  <c r="C1700" i="2"/>
  <c r="G1699" i="2" s="1"/>
  <c r="E1695" i="3"/>
  <c r="B1695" i="3" s="1"/>
  <c r="D1695" i="3"/>
  <c r="H1693" i="3"/>
  <c r="M1693" i="3" s="1"/>
  <c r="N1693" i="3" s="1"/>
  <c r="O1693" i="3" s="1"/>
  <c r="F1694" i="3"/>
  <c r="I1694" i="3"/>
  <c r="G1694" i="3"/>
  <c r="C1694" i="3"/>
  <c r="J1694" i="3" s="1"/>
  <c r="L1700" i="3" l="1"/>
  <c r="K1702" i="2"/>
  <c r="H1699" i="2"/>
  <c r="I1699" i="2" s="1"/>
  <c r="L1699" i="2" s="1"/>
  <c r="A1697" i="3" s="1"/>
  <c r="B1702" i="2"/>
  <c r="A1703" i="2"/>
  <c r="D1700" i="2"/>
  <c r="C1701" i="2"/>
  <c r="G1700" i="2" s="1"/>
  <c r="E1701" i="2"/>
  <c r="F1701" i="2" s="1"/>
  <c r="E1696" i="3"/>
  <c r="B1696" i="3" s="1"/>
  <c r="D1696" i="3"/>
  <c r="H1694" i="3"/>
  <c r="M1694" i="3" s="1"/>
  <c r="N1694" i="3" s="1"/>
  <c r="O1694" i="3" s="1"/>
  <c r="C1695" i="3"/>
  <c r="J1695" i="3" s="1"/>
  <c r="F1695" i="3"/>
  <c r="I1695" i="3"/>
  <c r="G1695" i="3"/>
  <c r="L1701" i="3" l="1"/>
  <c r="K1703" i="2"/>
  <c r="H1700" i="2"/>
  <c r="I1700" i="2" s="1"/>
  <c r="L1700" i="2" s="1"/>
  <c r="A1698" i="3" s="1"/>
  <c r="D1701" i="2"/>
  <c r="A1704" i="2"/>
  <c r="B1703" i="2"/>
  <c r="C1702" i="2"/>
  <c r="G1701" i="2" s="1"/>
  <c r="E1702" i="2"/>
  <c r="F1702" i="2" s="1"/>
  <c r="E1697" i="3"/>
  <c r="B1697" i="3" s="1"/>
  <c r="I1697" i="3" s="1"/>
  <c r="D1697" i="3"/>
  <c r="H1695" i="3"/>
  <c r="M1695" i="3" s="1"/>
  <c r="N1695" i="3" s="1"/>
  <c r="O1695" i="3" s="1"/>
  <c r="I1696" i="3"/>
  <c r="C1696" i="3"/>
  <c r="J1696" i="3" s="1"/>
  <c r="F1696" i="3"/>
  <c r="G1696" i="3"/>
  <c r="L1702" i="3" l="1"/>
  <c r="K1704" i="2"/>
  <c r="H1701" i="2"/>
  <c r="I1701" i="2" s="1"/>
  <c r="L1701" i="2" s="1"/>
  <c r="A1699" i="3" s="1"/>
  <c r="C1703" i="2"/>
  <c r="G1702" i="2" s="1"/>
  <c r="E1703" i="2"/>
  <c r="F1703" i="2" s="1"/>
  <c r="D1702" i="2"/>
  <c r="H1702" i="2" s="1"/>
  <c r="B1704" i="2"/>
  <c r="A1705" i="2"/>
  <c r="G1697" i="3"/>
  <c r="F1697" i="3"/>
  <c r="E1698" i="3"/>
  <c r="B1698" i="3" s="1"/>
  <c r="I1698" i="3" s="1"/>
  <c r="D1698" i="3"/>
  <c r="C1697" i="3"/>
  <c r="J1697" i="3" s="1"/>
  <c r="H1696" i="3"/>
  <c r="M1696" i="3" s="1"/>
  <c r="N1696" i="3" s="1"/>
  <c r="O1696" i="3" s="1"/>
  <c r="L1703" i="3" l="1"/>
  <c r="K1705" i="2"/>
  <c r="D1703" i="2"/>
  <c r="I1702" i="2"/>
  <c r="L1702" i="2" s="1"/>
  <c r="A1700" i="3" s="1"/>
  <c r="B1705" i="2"/>
  <c r="A1706" i="2"/>
  <c r="E1704" i="2"/>
  <c r="F1704" i="2" s="1"/>
  <c r="C1704" i="2"/>
  <c r="G1703" i="2" s="1"/>
  <c r="H1697" i="3"/>
  <c r="M1697" i="3" s="1"/>
  <c r="N1697" i="3" s="1"/>
  <c r="O1697" i="3" s="1"/>
  <c r="G1698" i="3"/>
  <c r="F1698" i="3"/>
  <c r="C1698" i="3"/>
  <c r="J1698" i="3" s="1"/>
  <c r="E1699" i="3"/>
  <c r="B1699" i="3" s="1"/>
  <c r="D1699" i="3"/>
  <c r="L1704" i="3" l="1"/>
  <c r="K1706" i="2"/>
  <c r="D1704" i="2"/>
  <c r="H1703" i="2"/>
  <c r="I1703" i="2" s="1"/>
  <c r="L1703" i="2" s="1"/>
  <c r="A1701" i="3" s="1"/>
  <c r="A1707" i="2"/>
  <c r="B1706" i="2"/>
  <c r="C1705" i="2"/>
  <c r="G1704" i="2" s="1"/>
  <c r="E1705" i="2"/>
  <c r="F1705" i="2" s="1"/>
  <c r="H1698" i="3"/>
  <c r="M1698" i="3" s="1"/>
  <c r="N1698" i="3" s="1"/>
  <c r="O1698" i="3" s="1"/>
  <c r="E1700" i="3"/>
  <c r="B1700" i="3" s="1"/>
  <c r="D1700" i="3"/>
  <c r="C1699" i="3"/>
  <c r="J1699" i="3" s="1"/>
  <c r="I1699" i="3"/>
  <c r="G1699" i="3"/>
  <c r="F1699" i="3"/>
  <c r="L1705" i="3" l="1"/>
  <c r="K1707" i="2"/>
  <c r="H1704" i="2"/>
  <c r="I1704" i="2" s="1"/>
  <c r="L1704" i="2" s="1"/>
  <c r="A1702" i="3" s="1"/>
  <c r="C1706" i="2"/>
  <c r="G1705" i="2" s="1"/>
  <c r="E1706" i="2"/>
  <c r="F1706" i="2" s="1"/>
  <c r="D1705" i="2"/>
  <c r="A1708" i="2"/>
  <c r="K1708" i="2" s="1"/>
  <c r="B1707" i="2"/>
  <c r="E1701" i="3"/>
  <c r="B1701" i="3" s="1"/>
  <c r="D1701" i="3"/>
  <c r="H1699" i="3"/>
  <c r="M1699" i="3" s="1"/>
  <c r="N1699" i="3" s="1"/>
  <c r="O1699" i="3" s="1"/>
  <c r="G1700" i="3"/>
  <c r="F1700" i="3"/>
  <c r="C1700" i="3"/>
  <c r="J1700" i="3" s="1"/>
  <c r="I1700" i="3"/>
  <c r="L1706" i="3" l="1"/>
  <c r="H1705" i="2"/>
  <c r="I1705" i="2" s="1"/>
  <c r="L1705" i="2" s="1"/>
  <c r="D1706" i="2"/>
  <c r="H1706" i="2" s="1"/>
  <c r="C1707" i="2"/>
  <c r="G1706" i="2" s="1"/>
  <c r="E1707" i="2"/>
  <c r="F1707" i="2" s="1"/>
  <c r="B1708" i="2"/>
  <c r="A1709" i="2"/>
  <c r="E1702" i="3"/>
  <c r="B1702" i="3" s="1"/>
  <c r="D1702" i="3"/>
  <c r="H1700" i="3"/>
  <c r="M1700" i="3" s="1"/>
  <c r="N1700" i="3" s="1"/>
  <c r="O1700" i="3" s="1"/>
  <c r="C1701" i="3"/>
  <c r="J1701" i="3" s="1"/>
  <c r="G1701" i="3"/>
  <c r="F1701" i="3"/>
  <c r="I1701" i="3"/>
  <c r="L1707" i="3" l="1"/>
  <c r="K1709" i="2"/>
  <c r="I1706" i="2"/>
  <c r="L1706" i="2" s="1"/>
  <c r="A1704" i="3" s="1"/>
  <c r="C1708" i="2"/>
  <c r="G1707" i="2" s="1"/>
  <c r="E1708" i="2"/>
  <c r="F1708" i="2" s="1"/>
  <c r="A1710" i="2"/>
  <c r="B1709" i="2"/>
  <c r="D1707" i="2"/>
  <c r="A1703" i="3"/>
  <c r="E1703" i="3" s="1"/>
  <c r="B1703" i="3" s="1"/>
  <c r="C1703" i="3" s="1"/>
  <c r="J1703" i="3" s="1"/>
  <c r="H1701" i="3"/>
  <c r="M1701" i="3" s="1"/>
  <c r="N1701" i="3" s="1"/>
  <c r="O1701" i="3" s="1"/>
  <c r="I1702" i="3"/>
  <c r="G1702" i="3"/>
  <c r="C1702" i="3"/>
  <c r="J1702" i="3" s="1"/>
  <c r="F1702" i="3"/>
  <c r="L1708" i="3" l="1"/>
  <c r="K1710" i="2"/>
  <c r="D1708" i="2"/>
  <c r="H1708" i="2" s="1"/>
  <c r="I1708" i="2" s="1"/>
  <c r="H1707" i="2"/>
  <c r="I1707" i="2" s="1"/>
  <c r="L1707" i="2" s="1"/>
  <c r="A1705" i="3" s="1"/>
  <c r="A1711" i="2"/>
  <c r="B1710" i="2"/>
  <c r="C1709" i="2"/>
  <c r="G1708" i="2" s="1"/>
  <c r="E1709" i="2"/>
  <c r="F1709" i="2" s="1"/>
  <c r="D1703" i="3"/>
  <c r="I1703" i="3"/>
  <c r="G1703" i="3"/>
  <c r="F1703" i="3"/>
  <c r="E1704" i="3"/>
  <c r="B1704" i="3" s="1"/>
  <c r="D1704" i="3"/>
  <c r="H1702" i="3"/>
  <c r="M1702" i="3" s="1"/>
  <c r="N1702" i="3" s="1"/>
  <c r="O1702" i="3" s="1"/>
  <c r="L1709" i="3" l="1"/>
  <c r="K1711" i="2"/>
  <c r="L1708" i="2"/>
  <c r="A1706" i="3" s="1"/>
  <c r="D1709" i="2"/>
  <c r="E1710" i="2"/>
  <c r="F1710" i="2" s="1"/>
  <c r="C1710" i="2"/>
  <c r="G1709" i="2" s="1"/>
  <c r="A1712" i="2"/>
  <c r="B1711" i="2"/>
  <c r="H1703" i="3"/>
  <c r="M1703" i="3" s="1"/>
  <c r="N1703" i="3" s="1"/>
  <c r="O1703" i="3" s="1"/>
  <c r="E1705" i="3"/>
  <c r="B1705" i="3" s="1"/>
  <c r="D1705" i="3"/>
  <c r="F1704" i="3"/>
  <c r="C1704" i="3"/>
  <c r="J1704" i="3" s="1"/>
  <c r="I1704" i="3"/>
  <c r="G1704" i="3"/>
  <c r="L1710" i="3" l="1"/>
  <c r="K1712" i="2"/>
  <c r="D1710" i="2"/>
  <c r="H1710" i="2" s="1"/>
  <c r="I1710" i="2" s="1"/>
  <c r="H1709" i="2"/>
  <c r="I1709" i="2" s="1"/>
  <c r="L1709" i="2" s="1"/>
  <c r="A1707" i="3" s="1"/>
  <c r="A1713" i="2"/>
  <c r="B1712" i="2"/>
  <c r="C1711" i="2"/>
  <c r="G1710" i="2" s="1"/>
  <c r="E1711" i="2"/>
  <c r="F1711" i="2" s="1"/>
  <c r="E1706" i="3"/>
  <c r="B1706" i="3" s="1"/>
  <c r="D1706" i="3"/>
  <c r="H1704" i="3"/>
  <c r="M1704" i="3" s="1"/>
  <c r="N1704" i="3" s="1"/>
  <c r="O1704" i="3" s="1"/>
  <c r="G1705" i="3"/>
  <c r="F1705" i="3"/>
  <c r="I1705" i="3"/>
  <c r="C1705" i="3"/>
  <c r="J1705" i="3" s="1"/>
  <c r="L1711" i="3" l="1"/>
  <c r="K1713" i="2"/>
  <c r="L1710" i="2"/>
  <c r="A1708" i="3" s="1"/>
  <c r="E1712" i="2"/>
  <c r="F1712" i="2" s="1"/>
  <c r="C1712" i="2"/>
  <c r="G1711" i="2" s="1"/>
  <c r="D1711" i="2"/>
  <c r="A1714" i="2"/>
  <c r="K1714" i="2" s="1"/>
  <c r="B1713" i="2"/>
  <c r="E1707" i="3"/>
  <c r="B1707" i="3" s="1"/>
  <c r="D1707" i="3"/>
  <c r="I1706" i="3"/>
  <c r="F1706" i="3"/>
  <c r="C1706" i="3"/>
  <c r="J1706" i="3" s="1"/>
  <c r="G1706" i="3"/>
  <c r="H1705" i="3"/>
  <c r="M1705" i="3" s="1"/>
  <c r="N1705" i="3" s="1"/>
  <c r="O1705" i="3" s="1"/>
  <c r="L1712" i="3" l="1"/>
  <c r="H1711" i="2"/>
  <c r="I1711" i="2" s="1"/>
  <c r="L1711" i="2" s="1"/>
  <c r="A1709" i="3" s="1"/>
  <c r="D1712" i="2"/>
  <c r="H1712" i="2" s="1"/>
  <c r="C1713" i="2"/>
  <c r="G1712" i="2" s="1"/>
  <c r="E1713" i="2"/>
  <c r="F1713" i="2" s="1"/>
  <c r="B1714" i="2"/>
  <c r="A1715" i="2"/>
  <c r="E1708" i="3"/>
  <c r="B1708" i="3" s="1"/>
  <c r="C1708" i="3" s="1"/>
  <c r="J1708" i="3" s="1"/>
  <c r="D1708" i="3"/>
  <c r="H1706" i="3"/>
  <c r="M1706" i="3" s="1"/>
  <c r="N1706" i="3" s="1"/>
  <c r="O1706" i="3" s="1"/>
  <c r="I1707" i="3"/>
  <c r="F1707" i="3"/>
  <c r="G1707" i="3"/>
  <c r="C1707" i="3"/>
  <c r="J1707" i="3" s="1"/>
  <c r="L1713" i="3" l="1"/>
  <c r="K1715" i="2"/>
  <c r="I1712" i="2"/>
  <c r="L1712" i="2" s="1"/>
  <c r="D1713" i="2"/>
  <c r="A1716" i="2"/>
  <c r="B1715" i="2"/>
  <c r="C1714" i="2"/>
  <c r="G1713" i="2" s="1"/>
  <c r="E1714" i="2"/>
  <c r="F1714" i="2" s="1"/>
  <c r="G1708" i="3"/>
  <c r="I1708" i="3"/>
  <c r="E1709" i="3"/>
  <c r="B1709" i="3" s="1"/>
  <c r="D1709" i="3"/>
  <c r="F1708" i="3"/>
  <c r="H1707" i="3"/>
  <c r="M1707" i="3" s="1"/>
  <c r="N1707" i="3" s="1"/>
  <c r="O1707" i="3" s="1"/>
  <c r="A1710" i="3"/>
  <c r="L1714" i="3" l="1"/>
  <c r="K1716" i="2"/>
  <c r="H1713" i="2"/>
  <c r="I1713" i="2" s="1"/>
  <c r="L1713" i="2" s="1"/>
  <c r="A1711" i="3" s="1"/>
  <c r="C1715" i="2"/>
  <c r="G1714" i="2" s="1"/>
  <c r="E1715" i="2"/>
  <c r="F1715" i="2" s="1"/>
  <c r="D1714" i="2"/>
  <c r="A1717" i="2"/>
  <c r="B1716" i="2"/>
  <c r="H1708" i="3"/>
  <c r="M1708" i="3" s="1"/>
  <c r="N1708" i="3" s="1"/>
  <c r="O1708" i="3" s="1"/>
  <c r="E1710" i="3"/>
  <c r="B1710" i="3" s="1"/>
  <c r="F1710" i="3" s="1"/>
  <c r="D1710" i="3"/>
  <c r="I1709" i="3"/>
  <c r="G1709" i="3"/>
  <c r="F1709" i="3"/>
  <c r="C1709" i="3"/>
  <c r="J1709" i="3" s="1"/>
  <c r="L1715" i="3" l="1"/>
  <c r="K1717" i="2"/>
  <c r="H1714" i="2"/>
  <c r="I1714" i="2" s="1"/>
  <c r="L1714" i="2" s="1"/>
  <c r="A1712" i="3" s="1"/>
  <c r="D1715" i="2"/>
  <c r="H1715" i="2" s="1"/>
  <c r="E1716" i="2"/>
  <c r="F1716" i="2" s="1"/>
  <c r="C1716" i="2"/>
  <c r="G1715" i="2" s="1"/>
  <c r="A1718" i="2"/>
  <c r="K1718" i="2" s="1"/>
  <c r="B1717" i="2"/>
  <c r="C1710" i="3"/>
  <c r="J1710" i="3" s="1"/>
  <c r="G1710" i="3"/>
  <c r="H1710" i="3" s="1"/>
  <c r="E1711" i="3"/>
  <c r="B1711" i="3" s="1"/>
  <c r="D1711" i="3"/>
  <c r="I1710" i="3"/>
  <c r="H1709" i="3"/>
  <c r="M1709" i="3" s="1"/>
  <c r="N1709" i="3" s="1"/>
  <c r="O1709" i="3" s="1"/>
  <c r="L1716" i="3" l="1"/>
  <c r="I1715" i="2"/>
  <c r="L1715" i="2" s="1"/>
  <c r="A1713" i="3" s="1"/>
  <c r="A1719" i="2"/>
  <c r="K1719" i="2" s="1"/>
  <c r="B1718" i="2"/>
  <c r="E1717" i="2"/>
  <c r="F1717" i="2" s="1"/>
  <c r="C1717" i="2"/>
  <c r="G1716" i="2" s="1"/>
  <c r="D1716" i="2"/>
  <c r="M1710" i="3"/>
  <c r="N1710" i="3" s="1"/>
  <c r="O1710" i="3" s="1"/>
  <c r="E1712" i="3"/>
  <c r="B1712" i="3" s="1"/>
  <c r="D1712" i="3"/>
  <c r="I1711" i="3"/>
  <c r="C1711" i="3"/>
  <c r="J1711" i="3" s="1"/>
  <c r="F1711" i="3"/>
  <c r="G1711" i="3"/>
  <c r="L1717" i="3" l="1"/>
  <c r="H1716" i="2"/>
  <c r="I1716" i="2" s="1"/>
  <c r="L1716" i="2" s="1"/>
  <c r="A1714" i="3" s="1"/>
  <c r="D1717" i="2"/>
  <c r="E1718" i="2"/>
  <c r="F1718" i="2" s="1"/>
  <c r="C1718" i="2"/>
  <c r="G1717" i="2" s="1"/>
  <c r="A1720" i="2"/>
  <c r="B1719" i="2"/>
  <c r="E1713" i="3"/>
  <c r="B1713" i="3" s="1"/>
  <c r="D1713" i="3"/>
  <c r="H1711" i="3"/>
  <c r="M1711" i="3" s="1"/>
  <c r="N1711" i="3" s="1"/>
  <c r="O1711" i="3" s="1"/>
  <c r="C1712" i="3"/>
  <c r="J1712" i="3" s="1"/>
  <c r="I1712" i="3"/>
  <c r="G1712" i="3"/>
  <c r="F1712" i="3"/>
  <c r="L1718" i="3" l="1"/>
  <c r="K1720" i="2"/>
  <c r="H1717" i="2"/>
  <c r="I1717" i="2" s="1"/>
  <c r="L1717" i="2" s="1"/>
  <c r="A1715" i="3" s="1"/>
  <c r="D1718" i="2"/>
  <c r="E1719" i="2"/>
  <c r="F1719" i="2" s="1"/>
  <c r="C1719" i="2"/>
  <c r="G1718" i="2" s="1"/>
  <c r="A1721" i="2"/>
  <c r="B1720" i="2"/>
  <c r="E1714" i="3"/>
  <c r="B1714" i="3" s="1"/>
  <c r="D1714" i="3"/>
  <c r="H1712" i="3"/>
  <c r="M1712" i="3" s="1"/>
  <c r="N1712" i="3" s="1"/>
  <c r="O1712" i="3" s="1"/>
  <c r="G1713" i="3"/>
  <c r="F1713" i="3"/>
  <c r="I1713" i="3"/>
  <c r="C1713" i="3"/>
  <c r="J1713" i="3" s="1"/>
  <c r="L1719" i="3" l="1"/>
  <c r="K1721" i="2"/>
  <c r="H1718" i="2"/>
  <c r="I1718" i="2" s="1"/>
  <c r="L1718" i="2" s="1"/>
  <c r="A1716" i="3" s="1"/>
  <c r="D1719" i="2"/>
  <c r="H1719" i="2" s="1"/>
  <c r="E1720" i="2"/>
  <c r="F1720" i="2" s="1"/>
  <c r="C1720" i="2"/>
  <c r="G1719" i="2" s="1"/>
  <c r="B1721" i="2"/>
  <c r="A1722" i="2"/>
  <c r="E1715" i="3"/>
  <c r="B1715" i="3" s="1"/>
  <c r="F1715" i="3" s="1"/>
  <c r="D1715" i="3"/>
  <c r="H1713" i="3"/>
  <c r="M1713" i="3" s="1"/>
  <c r="N1713" i="3" s="1"/>
  <c r="O1713" i="3" s="1"/>
  <c r="F1714" i="3"/>
  <c r="I1714" i="3"/>
  <c r="G1714" i="3"/>
  <c r="C1714" i="3"/>
  <c r="J1714" i="3" s="1"/>
  <c r="L1720" i="3" l="1"/>
  <c r="K1722" i="2"/>
  <c r="D1720" i="2"/>
  <c r="H1720" i="2" s="1"/>
  <c r="A1723" i="2"/>
  <c r="B1722" i="2"/>
  <c r="C1721" i="2"/>
  <c r="G1720" i="2" s="1"/>
  <c r="E1721" i="2"/>
  <c r="F1721" i="2" s="1"/>
  <c r="I1719" i="2"/>
  <c r="L1719" i="2" s="1"/>
  <c r="A1717" i="3" s="1"/>
  <c r="C1715" i="3"/>
  <c r="J1715" i="3" s="1"/>
  <c r="G1715" i="3"/>
  <c r="H1715" i="3" s="1"/>
  <c r="I1715" i="3"/>
  <c r="E1716" i="3"/>
  <c r="B1716" i="3" s="1"/>
  <c r="D1716" i="3"/>
  <c r="H1714" i="3"/>
  <c r="M1714" i="3" s="1"/>
  <c r="N1714" i="3" s="1"/>
  <c r="O1714" i="3" s="1"/>
  <c r="L1721" i="3" l="1"/>
  <c r="K1723" i="2"/>
  <c r="E1722" i="2"/>
  <c r="F1722" i="2" s="1"/>
  <c r="C1722" i="2"/>
  <c r="G1721" i="2" s="1"/>
  <c r="D1721" i="2"/>
  <c r="H1721" i="2" s="1"/>
  <c r="A1724" i="2"/>
  <c r="B1723" i="2"/>
  <c r="I1720" i="2"/>
  <c r="L1720" i="2" s="1"/>
  <c r="A1718" i="3" s="1"/>
  <c r="M1715" i="3"/>
  <c r="N1715" i="3" s="1"/>
  <c r="O1715" i="3" s="1"/>
  <c r="E1717" i="3"/>
  <c r="B1717" i="3" s="1"/>
  <c r="D1717" i="3"/>
  <c r="G1716" i="3"/>
  <c r="F1716" i="3"/>
  <c r="I1716" i="3"/>
  <c r="C1716" i="3"/>
  <c r="J1716" i="3" s="1"/>
  <c r="L1722" i="3" l="1"/>
  <c r="K1724" i="2"/>
  <c r="D1722" i="2"/>
  <c r="H1722" i="2" s="1"/>
  <c r="I1721" i="2"/>
  <c r="L1721" i="2" s="1"/>
  <c r="A1719" i="3" s="1"/>
  <c r="C1723" i="2"/>
  <c r="G1722" i="2" s="1"/>
  <c r="E1723" i="2"/>
  <c r="F1723" i="2" s="1"/>
  <c r="B1724" i="2"/>
  <c r="A1725" i="2"/>
  <c r="K1725" i="2" s="1"/>
  <c r="E1718" i="3"/>
  <c r="B1718" i="3" s="1"/>
  <c r="D1718" i="3"/>
  <c r="H1716" i="3"/>
  <c r="M1716" i="3" s="1"/>
  <c r="N1716" i="3" s="1"/>
  <c r="O1716" i="3" s="1"/>
  <c r="G1717" i="3"/>
  <c r="F1717" i="3"/>
  <c r="I1717" i="3"/>
  <c r="C1717" i="3"/>
  <c r="J1717" i="3" s="1"/>
  <c r="L1723" i="3" l="1"/>
  <c r="I1722" i="2"/>
  <c r="L1722" i="2" s="1"/>
  <c r="A1720" i="3" s="1"/>
  <c r="E1724" i="2"/>
  <c r="F1724" i="2" s="1"/>
  <c r="C1724" i="2"/>
  <c r="G1723" i="2" s="1"/>
  <c r="B1725" i="2"/>
  <c r="A1726" i="2"/>
  <c r="K1726" i="2" s="1"/>
  <c r="D1723" i="2"/>
  <c r="E1719" i="3"/>
  <c r="B1719" i="3" s="1"/>
  <c r="D1719" i="3"/>
  <c r="H1717" i="3"/>
  <c r="M1717" i="3" s="1"/>
  <c r="N1717" i="3" s="1"/>
  <c r="O1717" i="3" s="1"/>
  <c r="F1718" i="3"/>
  <c r="C1718" i="3"/>
  <c r="J1718" i="3" s="1"/>
  <c r="G1718" i="3"/>
  <c r="I1718" i="3"/>
  <c r="L1724" i="3" l="1"/>
  <c r="D1724" i="2"/>
  <c r="H1723" i="2"/>
  <c r="I1723" i="2" s="1"/>
  <c r="L1723" i="2" s="1"/>
  <c r="A1721" i="3" s="1"/>
  <c r="C1725" i="2"/>
  <c r="G1724" i="2" s="1"/>
  <c r="E1725" i="2"/>
  <c r="F1725" i="2" s="1"/>
  <c r="A1727" i="2"/>
  <c r="K1727" i="2" s="1"/>
  <c r="B1726" i="2"/>
  <c r="E1720" i="3"/>
  <c r="B1720" i="3" s="1"/>
  <c r="D1720" i="3"/>
  <c r="H1718" i="3"/>
  <c r="M1718" i="3" s="1"/>
  <c r="N1718" i="3" s="1"/>
  <c r="O1718" i="3" s="1"/>
  <c r="C1719" i="3"/>
  <c r="J1719" i="3" s="1"/>
  <c r="G1719" i="3"/>
  <c r="I1719" i="3"/>
  <c r="F1719" i="3"/>
  <c r="L1725" i="3" l="1"/>
  <c r="H1724" i="2"/>
  <c r="I1724" i="2" s="1"/>
  <c r="L1724" i="2" s="1"/>
  <c r="A1722" i="3" s="1"/>
  <c r="A1728" i="2"/>
  <c r="B1727" i="2"/>
  <c r="E1726" i="2"/>
  <c r="F1726" i="2" s="1"/>
  <c r="C1726" i="2"/>
  <c r="G1725" i="2" s="1"/>
  <c r="D1725" i="2"/>
  <c r="E1721" i="3"/>
  <c r="B1721" i="3" s="1"/>
  <c r="D1721" i="3"/>
  <c r="H1719" i="3"/>
  <c r="M1719" i="3" s="1"/>
  <c r="N1719" i="3" s="1"/>
  <c r="O1719" i="3" s="1"/>
  <c r="G1720" i="3"/>
  <c r="F1720" i="3"/>
  <c r="I1720" i="3"/>
  <c r="C1720" i="3"/>
  <c r="J1720" i="3" s="1"/>
  <c r="L1726" i="3" l="1"/>
  <c r="K1728" i="2"/>
  <c r="H1725" i="2"/>
  <c r="I1725" i="2" s="1"/>
  <c r="L1725" i="2" s="1"/>
  <c r="A1723" i="3" s="1"/>
  <c r="C1727" i="2"/>
  <c r="G1726" i="2" s="1"/>
  <c r="E1727" i="2"/>
  <c r="F1727" i="2" s="1"/>
  <c r="D1726" i="2"/>
  <c r="B1728" i="2"/>
  <c r="A1729" i="2"/>
  <c r="E1722" i="3"/>
  <c r="B1722" i="3" s="1"/>
  <c r="D1722" i="3"/>
  <c r="I1721" i="3"/>
  <c r="G1721" i="3"/>
  <c r="C1721" i="3"/>
  <c r="J1721" i="3" s="1"/>
  <c r="F1721" i="3"/>
  <c r="H1720" i="3"/>
  <c r="M1720" i="3" s="1"/>
  <c r="N1720" i="3" s="1"/>
  <c r="O1720" i="3" s="1"/>
  <c r="L1727" i="3" l="1"/>
  <c r="K1729" i="2"/>
  <c r="H1726" i="2"/>
  <c r="I1726" i="2" s="1"/>
  <c r="L1726" i="2" s="1"/>
  <c r="A1724" i="3" s="1"/>
  <c r="D1727" i="2"/>
  <c r="A1730" i="2"/>
  <c r="B1729" i="2"/>
  <c r="E1728" i="2"/>
  <c r="F1728" i="2" s="1"/>
  <c r="C1728" i="2"/>
  <c r="G1727" i="2" s="1"/>
  <c r="E1723" i="3"/>
  <c r="B1723" i="3" s="1"/>
  <c r="D1723" i="3"/>
  <c r="H1721" i="3"/>
  <c r="M1721" i="3" s="1"/>
  <c r="N1721" i="3" s="1"/>
  <c r="O1721" i="3" s="1"/>
  <c r="C1722" i="3"/>
  <c r="J1722" i="3" s="1"/>
  <c r="I1722" i="3"/>
  <c r="F1722" i="3"/>
  <c r="G1722" i="3"/>
  <c r="L1728" i="3" l="1"/>
  <c r="K1730" i="2"/>
  <c r="H1727" i="2"/>
  <c r="I1727" i="2" s="1"/>
  <c r="L1727" i="2" s="1"/>
  <c r="A1725" i="3" s="1"/>
  <c r="E1729" i="2"/>
  <c r="F1729" i="2" s="1"/>
  <c r="C1729" i="2"/>
  <c r="G1728" i="2" s="1"/>
  <c r="D1728" i="2"/>
  <c r="A1731" i="2"/>
  <c r="K1731" i="2" s="1"/>
  <c r="B1730" i="2"/>
  <c r="E1724" i="3"/>
  <c r="B1724" i="3" s="1"/>
  <c r="D1724" i="3"/>
  <c r="H1722" i="3"/>
  <c r="M1722" i="3" s="1"/>
  <c r="N1722" i="3" s="1"/>
  <c r="O1722" i="3" s="1"/>
  <c r="G1723" i="3"/>
  <c r="C1723" i="3"/>
  <c r="J1723" i="3" s="1"/>
  <c r="I1723" i="3"/>
  <c r="F1723" i="3"/>
  <c r="L1729" i="3" l="1"/>
  <c r="H1728" i="2"/>
  <c r="I1728" i="2" s="1"/>
  <c r="L1728" i="2" s="1"/>
  <c r="A1726" i="3" s="1"/>
  <c r="D1729" i="2"/>
  <c r="H1729" i="2" s="1"/>
  <c r="E1730" i="2"/>
  <c r="F1730" i="2" s="1"/>
  <c r="C1730" i="2"/>
  <c r="G1729" i="2" s="1"/>
  <c r="A1732" i="2"/>
  <c r="K1732" i="2" s="1"/>
  <c r="B1731" i="2"/>
  <c r="E1725" i="3"/>
  <c r="B1725" i="3" s="1"/>
  <c r="D1725" i="3"/>
  <c r="H1723" i="3"/>
  <c r="M1723" i="3" s="1"/>
  <c r="N1723" i="3" s="1"/>
  <c r="O1723" i="3" s="1"/>
  <c r="G1724" i="3"/>
  <c r="F1724" i="3"/>
  <c r="C1724" i="3"/>
  <c r="J1724" i="3" s="1"/>
  <c r="I1724" i="3"/>
  <c r="L1730" i="3" l="1"/>
  <c r="I1729" i="2"/>
  <c r="L1729" i="2" s="1"/>
  <c r="A1727" i="3" s="1"/>
  <c r="E1731" i="2"/>
  <c r="F1731" i="2" s="1"/>
  <c r="C1731" i="2"/>
  <c r="G1730" i="2" s="1"/>
  <c r="A1733" i="2"/>
  <c r="B1732" i="2"/>
  <c r="D1730" i="2"/>
  <c r="H1730" i="2" s="1"/>
  <c r="E1726" i="3"/>
  <c r="B1726" i="3" s="1"/>
  <c r="D1726" i="3"/>
  <c r="H1724" i="3"/>
  <c r="M1724" i="3" s="1"/>
  <c r="N1724" i="3" s="1"/>
  <c r="O1724" i="3" s="1"/>
  <c r="F1725" i="3"/>
  <c r="G1725" i="3"/>
  <c r="C1725" i="3"/>
  <c r="J1725" i="3" s="1"/>
  <c r="I1725" i="3"/>
  <c r="L1731" i="3" l="1"/>
  <c r="K1733" i="2"/>
  <c r="D1731" i="2"/>
  <c r="A1734" i="2"/>
  <c r="B1733" i="2"/>
  <c r="I1730" i="2"/>
  <c r="L1730" i="2" s="1"/>
  <c r="A1728" i="3" s="1"/>
  <c r="C1732" i="2"/>
  <c r="G1731" i="2" s="1"/>
  <c r="E1732" i="2"/>
  <c r="F1732" i="2" s="1"/>
  <c r="E1727" i="3"/>
  <c r="B1727" i="3" s="1"/>
  <c r="D1727" i="3"/>
  <c r="H1725" i="3"/>
  <c r="M1725" i="3" s="1"/>
  <c r="N1725" i="3" s="1"/>
  <c r="O1725" i="3" s="1"/>
  <c r="C1726" i="3"/>
  <c r="J1726" i="3" s="1"/>
  <c r="F1726" i="3"/>
  <c r="I1726" i="3"/>
  <c r="G1726" i="3"/>
  <c r="L1732" i="3" l="1"/>
  <c r="K1734" i="2"/>
  <c r="D1732" i="2"/>
  <c r="H1732" i="2" s="1"/>
  <c r="I1732" i="2" s="1"/>
  <c r="H1731" i="2"/>
  <c r="I1731" i="2" s="1"/>
  <c r="L1731" i="2" s="1"/>
  <c r="A1729" i="3" s="1"/>
  <c r="E1733" i="2"/>
  <c r="F1733" i="2" s="1"/>
  <c r="C1733" i="2"/>
  <c r="G1732" i="2" s="1"/>
  <c r="A1735" i="2"/>
  <c r="K1735" i="2" s="1"/>
  <c r="B1734" i="2"/>
  <c r="E1728" i="3"/>
  <c r="B1728" i="3" s="1"/>
  <c r="D1728" i="3"/>
  <c r="H1726" i="3"/>
  <c r="M1726" i="3" s="1"/>
  <c r="N1726" i="3" s="1"/>
  <c r="O1726" i="3" s="1"/>
  <c r="F1727" i="3"/>
  <c r="C1727" i="3"/>
  <c r="J1727" i="3" s="1"/>
  <c r="G1727" i="3"/>
  <c r="I1727" i="3"/>
  <c r="L1733" i="3" l="1"/>
  <c r="L1732" i="2"/>
  <c r="A1730" i="3" s="1"/>
  <c r="D1733" i="2"/>
  <c r="A1736" i="2"/>
  <c r="B1735" i="2"/>
  <c r="C1734" i="2"/>
  <c r="G1733" i="2" s="1"/>
  <c r="E1734" i="2"/>
  <c r="F1734" i="2" s="1"/>
  <c r="E1729" i="3"/>
  <c r="B1729" i="3" s="1"/>
  <c r="D1729" i="3"/>
  <c r="H1727" i="3"/>
  <c r="M1727" i="3" s="1"/>
  <c r="N1727" i="3" s="1"/>
  <c r="O1727" i="3" s="1"/>
  <c r="I1728" i="3"/>
  <c r="F1728" i="3"/>
  <c r="G1728" i="3"/>
  <c r="C1728" i="3"/>
  <c r="J1728" i="3" s="1"/>
  <c r="L1734" i="3" l="1"/>
  <c r="K1736" i="2"/>
  <c r="H1733" i="2"/>
  <c r="I1733" i="2" s="1"/>
  <c r="L1733" i="2" s="1"/>
  <c r="A1731" i="3" s="1"/>
  <c r="E1735" i="2"/>
  <c r="F1735" i="2" s="1"/>
  <c r="C1735" i="2"/>
  <c r="G1734" i="2" s="1"/>
  <c r="D1734" i="2"/>
  <c r="A1737" i="2"/>
  <c r="K1737" i="2" s="1"/>
  <c r="B1736" i="2"/>
  <c r="E1730" i="3"/>
  <c r="B1730" i="3" s="1"/>
  <c r="D1730" i="3"/>
  <c r="F1729" i="3"/>
  <c r="I1729" i="3"/>
  <c r="C1729" i="3"/>
  <c r="J1729" i="3" s="1"/>
  <c r="G1729" i="3"/>
  <c r="H1728" i="3"/>
  <c r="M1728" i="3" s="1"/>
  <c r="N1728" i="3" s="1"/>
  <c r="O1728" i="3" s="1"/>
  <c r="L1735" i="3" l="1"/>
  <c r="H1734" i="2"/>
  <c r="I1734" i="2" s="1"/>
  <c r="L1734" i="2" s="1"/>
  <c r="A1732" i="3" s="1"/>
  <c r="D1735" i="2"/>
  <c r="C1736" i="2"/>
  <c r="G1735" i="2" s="1"/>
  <c r="E1736" i="2"/>
  <c r="F1736" i="2" s="1"/>
  <c r="A1738" i="2"/>
  <c r="K1738" i="2" s="1"/>
  <c r="B1737" i="2"/>
  <c r="E1731" i="3"/>
  <c r="B1731" i="3" s="1"/>
  <c r="D1731" i="3"/>
  <c r="C1730" i="3"/>
  <c r="J1730" i="3" s="1"/>
  <c r="F1730" i="3"/>
  <c r="G1730" i="3"/>
  <c r="I1730" i="3"/>
  <c r="H1729" i="3"/>
  <c r="M1729" i="3" s="1"/>
  <c r="N1729" i="3" s="1"/>
  <c r="O1729" i="3" s="1"/>
  <c r="L1736" i="3" l="1"/>
  <c r="H1735" i="2"/>
  <c r="I1735" i="2" s="1"/>
  <c r="L1735" i="2" s="1"/>
  <c r="A1733" i="3" s="1"/>
  <c r="D1736" i="2"/>
  <c r="A1739" i="2"/>
  <c r="B1738" i="2"/>
  <c r="E1737" i="2"/>
  <c r="F1737" i="2" s="1"/>
  <c r="C1737" i="2"/>
  <c r="G1736" i="2" s="1"/>
  <c r="E1732" i="3"/>
  <c r="B1732" i="3" s="1"/>
  <c r="D1732" i="3"/>
  <c r="H1730" i="3"/>
  <c r="M1730" i="3" s="1"/>
  <c r="N1730" i="3" s="1"/>
  <c r="O1730" i="3" s="1"/>
  <c r="F1731" i="3"/>
  <c r="G1731" i="3"/>
  <c r="I1731" i="3"/>
  <c r="C1731" i="3"/>
  <c r="J1731" i="3" s="1"/>
  <c r="L1737" i="3" l="1"/>
  <c r="K1739" i="2"/>
  <c r="H1736" i="2"/>
  <c r="I1736" i="2" s="1"/>
  <c r="L1736" i="2" s="1"/>
  <c r="A1734" i="3" s="1"/>
  <c r="E1738" i="2"/>
  <c r="F1738" i="2" s="1"/>
  <c r="C1738" i="2"/>
  <c r="G1737" i="2" s="1"/>
  <c r="D1737" i="2"/>
  <c r="B1739" i="2"/>
  <c r="A1740" i="2"/>
  <c r="K1740" i="2" s="1"/>
  <c r="E1733" i="3"/>
  <c r="B1733" i="3" s="1"/>
  <c r="D1733" i="3"/>
  <c r="H1731" i="3"/>
  <c r="M1731" i="3" s="1"/>
  <c r="N1731" i="3" s="1"/>
  <c r="O1731" i="3" s="1"/>
  <c r="I1732" i="3"/>
  <c r="C1732" i="3"/>
  <c r="J1732" i="3" s="1"/>
  <c r="F1732" i="3"/>
  <c r="G1732" i="3"/>
  <c r="L1738" i="3" l="1"/>
  <c r="H1737" i="2"/>
  <c r="I1737" i="2" s="1"/>
  <c r="L1737" i="2" s="1"/>
  <c r="A1735" i="3" s="1"/>
  <c r="B1740" i="2"/>
  <c r="A1741" i="2"/>
  <c r="E1739" i="2"/>
  <c r="F1739" i="2" s="1"/>
  <c r="C1739" i="2"/>
  <c r="G1738" i="2" s="1"/>
  <c r="D1738" i="2"/>
  <c r="H1738" i="2" s="1"/>
  <c r="E1734" i="3"/>
  <c r="B1734" i="3" s="1"/>
  <c r="D1734" i="3"/>
  <c r="H1732" i="3"/>
  <c r="M1732" i="3" s="1"/>
  <c r="N1732" i="3" s="1"/>
  <c r="O1732" i="3" s="1"/>
  <c r="G1733" i="3"/>
  <c r="I1733" i="3"/>
  <c r="F1733" i="3"/>
  <c r="C1733" i="3"/>
  <c r="J1733" i="3" s="1"/>
  <c r="L1739" i="3" l="1"/>
  <c r="K1741" i="2"/>
  <c r="I1738" i="2"/>
  <c r="L1738" i="2" s="1"/>
  <c r="A1736" i="3" s="1"/>
  <c r="A1742" i="2"/>
  <c r="K1742" i="2" s="1"/>
  <c r="B1741" i="2"/>
  <c r="D1739" i="2"/>
  <c r="H1739" i="2" s="1"/>
  <c r="E1740" i="2"/>
  <c r="F1740" i="2" s="1"/>
  <c r="C1740" i="2"/>
  <c r="G1739" i="2" s="1"/>
  <c r="H1733" i="3"/>
  <c r="M1733" i="3" s="1"/>
  <c r="N1733" i="3" s="1"/>
  <c r="O1733" i="3" s="1"/>
  <c r="E1735" i="3"/>
  <c r="B1735" i="3" s="1"/>
  <c r="F1735" i="3" s="1"/>
  <c r="D1735" i="3"/>
  <c r="F1734" i="3"/>
  <c r="G1734" i="3"/>
  <c r="I1734" i="3"/>
  <c r="C1734" i="3"/>
  <c r="J1734" i="3" s="1"/>
  <c r="D1740" i="2" l="1"/>
  <c r="E1741" i="2"/>
  <c r="F1741" i="2" s="1"/>
  <c r="C1741" i="2"/>
  <c r="G1740" i="2" s="1"/>
  <c r="A1743" i="2"/>
  <c r="B1742" i="2"/>
  <c r="L1740" i="3"/>
  <c r="I1739" i="2"/>
  <c r="L1739" i="2" s="1"/>
  <c r="A1737" i="3" s="1"/>
  <c r="G1735" i="3"/>
  <c r="H1735" i="3" s="1"/>
  <c r="E1736" i="3"/>
  <c r="B1736" i="3" s="1"/>
  <c r="I1736" i="3" s="1"/>
  <c r="D1736" i="3"/>
  <c r="I1735" i="3"/>
  <c r="C1735" i="3"/>
  <c r="J1735" i="3" s="1"/>
  <c r="H1734" i="3"/>
  <c r="M1734" i="3" s="1"/>
  <c r="N1734" i="3" s="1"/>
  <c r="O1734" i="3" s="1"/>
  <c r="L1741" i="3" l="1"/>
  <c r="K1743" i="2"/>
  <c r="D1741" i="2"/>
  <c r="H1740" i="2"/>
  <c r="I1740" i="2" s="1"/>
  <c r="L1740" i="2" s="1"/>
  <c r="A1738" i="3" s="1"/>
  <c r="E1742" i="2"/>
  <c r="F1742" i="2" s="1"/>
  <c r="C1742" i="2"/>
  <c r="G1741" i="2" s="1"/>
  <c r="B1743" i="2"/>
  <c r="A1744" i="2"/>
  <c r="C1736" i="3"/>
  <c r="J1736" i="3" s="1"/>
  <c r="F1736" i="3"/>
  <c r="M1735" i="3"/>
  <c r="N1735" i="3" s="1"/>
  <c r="O1735" i="3" s="1"/>
  <c r="G1736" i="3"/>
  <c r="E1737" i="3"/>
  <c r="B1737" i="3" s="1"/>
  <c r="D1737" i="3"/>
  <c r="L1742" i="3" l="1"/>
  <c r="K1744" i="2"/>
  <c r="D1742" i="2"/>
  <c r="H1741" i="2"/>
  <c r="I1741" i="2" s="1"/>
  <c r="L1741" i="2" s="1"/>
  <c r="A1739" i="3" s="1"/>
  <c r="E1743" i="2"/>
  <c r="F1743" i="2" s="1"/>
  <c r="C1743" i="2"/>
  <c r="G1742" i="2" s="1"/>
  <c r="B1744" i="2"/>
  <c r="A1745" i="2"/>
  <c r="H1736" i="3"/>
  <c r="M1736" i="3" s="1"/>
  <c r="N1736" i="3" s="1"/>
  <c r="O1736" i="3" s="1"/>
  <c r="E1738" i="3"/>
  <c r="B1738" i="3" s="1"/>
  <c r="D1738" i="3"/>
  <c r="C1737" i="3"/>
  <c r="J1737" i="3" s="1"/>
  <c r="F1737" i="3"/>
  <c r="I1737" i="3"/>
  <c r="G1737" i="3"/>
  <c r="L1743" i="3" l="1"/>
  <c r="K1745" i="2"/>
  <c r="D1743" i="2"/>
  <c r="H1742" i="2"/>
  <c r="I1742" i="2" s="1"/>
  <c r="L1742" i="2" s="1"/>
  <c r="A1740" i="3" s="1"/>
  <c r="C1744" i="2"/>
  <c r="G1743" i="2" s="1"/>
  <c r="E1744" i="2"/>
  <c r="F1744" i="2" s="1"/>
  <c r="A1746" i="2"/>
  <c r="K1746" i="2" s="1"/>
  <c r="B1745" i="2"/>
  <c r="E1739" i="3"/>
  <c r="B1739" i="3" s="1"/>
  <c r="F1739" i="3" s="1"/>
  <c r="D1739" i="3"/>
  <c r="H1737" i="3"/>
  <c r="M1737" i="3" s="1"/>
  <c r="N1737" i="3" s="1"/>
  <c r="O1737" i="3" s="1"/>
  <c r="G1738" i="3"/>
  <c r="F1738" i="3"/>
  <c r="C1738" i="3"/>
  <c r="J1738" i="3" s="1"/>
  <c r="I1738" i="3"/>
  <c r="L1744" i="3" l="1"/>
  <c r="D1744" i="2"/>
  <c r="H1743" i="2"/>
  <c r="I1743" i="2" s="1"/>
  <c r="L1743" i="2" s="1"/>
  <c r="A1741" i="3" s="1"/>
  <c r="B1746" i="2"/>
  <c r="A1747" i="2"/>
  <c r="K1747" i="2" s="1"/>
  <c r="E1745" i="2"/>
  <c r="F1745" i="2" s="1"/>
  <c r="C1745" i="2"/>
  <c r="G1744" i="2" s="1"/>
  <c r="C1739" i="3"/>
  <c r="J1739" i="3" s="1"/>
  <c r="G1739" i="3"/>
  <c r="H1739" i="3" s="1"/>
  <c r="I1739" i="3"/>
  <c r="E1740" i="3"/>
  <c r="B1740" i="3" s="1"/>
  <c r="F1740" i="3" s="1"/>
  <c r="D1740" i="3"/>
  <c r="H1738" i="3"/>
  <c r="M1738" i="3" s="1"/>
  <c r="N1738" i="3" s="1"/>
  <c r="O1738" i="3" s="1"/>
  <c r="L1745" i="3" l="1"/>
  <c r="H1744" i="2"/>
  <c r="I1744" i="2" s="1"/>
  <c r="L1744" i="2" s="1"/>
  <c r="A1742" i="3" s="1"/>
  <c r="A1748" i="2"/>
  <c r="B1747" i="2"/>
  <c r="D1745" i="2"/>
  <c r="C1746" i="2"/>
  <c r="G1745" i="2" s="1"/>
  <c r="E1746" i="2"/>
  <c r="F1746" i="2" s="1"/>
  <c r="I1740" i="3"/>
  <c r="M1739" i="3"/>
  <c r="N1739" i="3" s="1"/>
  <c r="O1739" i="3" s="1"/>
  <c r="G1740" i="3"/>
  <c r="H1740" i="3" s="1"/>
  <c r="E1741" i="3"/>
  <c r="B1741" i="3" s="1"/>
  <c r="D1741" i="3"/>
  <c r="C1740" i="3"/>
  <c r="J1740" i="3" s="1"/>
  <c r="L1746" i="3" l="1"/>
  <c r="K1748" i="2"/>
  <c r="H1745" i="2"/>
  <c r="I1745" i="2" s="1"/>
  <c r="L1745" i="2" s="1"/>
  <c r="A1743" i="3" s="1"/>
  <c r="E1747" i="2"/>
  <c r="F1747" i="2" s="1"/>
  <c r="C1747" i="2"/>
  <c r="G1746" i="2" s="1"/>
  <c r="D1746" i="2"/>
  <c r="A1749" i="2"/>
  <c r="B1748" i="2"/>
  <c r="M1740" i="3"/>
  <c r="N1740" i="3" s="1"/>
  <c r="O1740" i="3" s="1"/>
  <c r="E1742" i="3"/>
  <c r="B1742" i="3" s="1"/>
  <c r="D1742" i="3"/>
  <c r="F1741" i="3"/>
  <c r="I1741" i="3"/>
  <c r="C1741" i="3"/>
  <c r="J1741" i="3" s="1"/>
  <c r="G1741" i="3"/>
  <c r="L1747" i="3" l="1"/>
  <c r="K1749" i="2"/>
  <c r="H1746" i="2"/>
  <c r="I1746" i="2" s="1"/>
  <c r="L1746" i="2" s="1"/>
  <c r="A1744" i="3" s="1"/>
  <c r="D1747" i="2"/>
  <c r="C1748" i="2"/>
  <c r="G1747" i="2" s="1"/>
  <c r="E1748" i="2"/>
  <c r="F1748" i="2" s="1"/>
  <c r="A1750" i="2"/>
  <c r="K1750" i="2" s="1"/>
  <c r="B1749" i="2"/>
  <c r="E1743" i="3"/>
  <c r="B1743" i="3" s="1"/>
  <c r="D1743" i="3"/>
  <c r="H1741" i="3"/>
  <c r="M1741" i="3" s="1"/>
  <c r="N1741" i="3" s="1"/>
  <c r="O1741" i="3" s="1"/>
  <c r="C1742" i="3"/>
  <c r="J1742" i="3" s="1"/>
  <c r="G1742" i="3"/>
  <c r="F1742" i="3"/>
  <c r="I1742" i="3"/>
  <c r="L1748" i="3" l="1"/>
  <c r="H1747" i="2"/>
  <c r="I1747" i="2" s="1"/>
  <c r="L1747" i="2" s="1"/>
  <c r="A1745" i="3" s="1"/>
  <c r="D1748" i="2"/>
  <c r="B1750" i="2"/>
  <c r="A1751" i="2"/>
  <c r="C1749" i="2"/>
  <c r="G1748" i="2" s="1"/>
  <c r="E1749" i="2"/>
  <c r="F1749" i="2" s="1"/>
  <c r="E1744" i="3"/>
  <c r="B1744" i="3" s="1"/>
  <c r="D1744" i="3"/>
  <c r="H1742" i="3"/>
  <c r="M1742" i="3" s="1"/>
  <c r="N1742" i="3" s="1"/>
  <c r="O1742" i="3" s="1"/>
  <c r="F1743" i="3"/>
  <c r="C1743" i="3"/>
  <c r="J1743" i="3" s="1"/>
  <c r="G1743" i="3"/>
  <c r="I1743" i="3"/>
  <c r="L1749" i="3" l="1"/>
  <c r="K1751" i="2"/>
  <c r="H1748" i="2"/>
  <c r="I1748" i="2" s="1"/>
  <c r="L1748" i="2" s="1"/>
  <c r="A1746" i="3" s="1"/>
  <c r="A1752" i="2"/>
  <c r="B1751" i="2"/>
  <c r="D1749" i="2"/>
  <c r="H1749" i="2" s="1"/>
  <c r="C1750" i="2"/>
  <c r="G1749" i="2" s="1"/>
  <c r="E1750" i="2"/>
  <c r="F1750" i="2" s="1"/>
  <c r="E1745" i="3"/>
  <c r="B1745" i="3" s="1"/>
  <c r="I1745" i="3" s="1"/>
  <c r="D1745" i="3"/>
  <c r="H1743" i="3"/>
  <c r="M1743" i="3" s="1"/>
  <c r="N1743" i="3" s="1"/>
  <c r="O1743" i="3" s="1"/>
  <c r="C1744" i="3"/>
  <c r="J1744" i="3" s="1"/>
  <c r="I1744" i="3"/>
  <c r="G1744" i="3"/>
  <c r="F1744" i="3"/>
  <c r="L1750" i="3" l="1"/>
  <c r="K1752" i="2"/>
  <c r="D1750" i="2"/>
  <c r="E1751" i="2"/>
  <c r="F1751" i="2" s="1"/>
  <c r="C1751" i="2"/>
  <c r="G1750" i="2" s="1"/>
  <c r="I1749" i="2"/>
  <c r="L1749" i="2" s="1"/>
  <c r="A1747" i="3" s="1"/>
  <c r="B1752" i="2"/>
  <c r="A1753" i="2"/>
  <c r="C1745" i="3"/>
  <c r="J1745" i="3" s="1"/>
  <c r="F1745" i="3"/>
  <c r="E1746" i="3"/>
  <c r="B1746" i="3" s="1"/>
  <c r="G1746" i="3" s="1"/>
  <c r="D1746" i="3"/>
  <c r="G1745" i="3"/>
  <c r="H1744" i="3"/>
  <c r="M1744" i="3" s="1"/>
  <c r="N1744" i="3" s="1"/>
  <c r="O1744" i="3" s="1"/>
  <c r="L1751" i="3" l="1"/>
  <c r="K1753" i="2"/>
  <c r="H1750" i="2"/>
  <c r="I1750" i="2" s="1"/>
  <c r="L1750" i="2" s="1"/>
  <c r="A1748" i="3" s="1"/>
  <c r="A1754" i="2"/>
  <c r="B1753" i="2"/>
  <c r="D1751" i="2"/>
  <c r="H1751" i="2" s="1"/>
  <c r="E1752" i="2"/>
  <c r="F1752" i="2" s="1"/>
  <c r="C1752" i="2"/>
  <c r="G1751" i="2" s="1"/>
  <c r="H1745" i="3"/>
  <c r="M1745" i="3" s="1"/>
  <c r="N1745" i="3" s="1"/>
  <c r="O1745" i="3" s="1"/>
  <c r="C1746" i="3"/>
  <c r="J1746" i="3" s="1"/>
  <c r="F1746" i="3"/>
  <c r="H1746" i="3" s="1"/>
  <c r="I1746" i="3"/>
  <c r="E1747" i="3"/>
  <c r="B1747" i="3" s="1"/>
  <c r="D1747" i="3"/>
  <c r="L1752" i="3" l="1"/>
  <c r="K1754" i="2"/>
  <c r="D1752" i="2"/>
  <c r="H1752" i="2" s="1"/>
  <c r="I1752" i="2" s="1"/>
  <c r="I1751" i="2"/>
  <c r="L1751" i="2" s="1"/>
  <c r="A1749" i="3" s="1"/>
  <c r="C1753" i="2"/>
  <c r="G1752" i="2" s="1"/>
  <c r="E1753" i="2"/>
  <c r="F1753" i="2" s="1"/>
  <c r="A1755" i="2"/>
  <c r="B1754" i="2"/>
  <c r="M1746" i="3"/>
  <c r="N1746" i="3" s="1"/>
  <c r="O1746" i="3" s="1"/>
  <c r="E1748" i="3"/>
  <c r="B1748" i="3" s="1"/>
  <c r="D1748" i="3"/>
  <c r="I1747" i="3"/>
  <c r="C1747" i="3"/>
  <c r="J1747" i="3" s="1"/>
  <c r="F1747" i="3"/>
  <c r="G1747" i="3"/>
  <c r="L1753" i="3" l="1"/>
  <c r="K1755" i="2"/>
  <c r="L1752" i="2"/>
  <c r="A1750" i="3" s="1"/>
  <c r="D1753" i="2"/>
  <c r="H1753" i="2" s="1"/>
  <c r="I1753" i="2" s="1"/>
  <c r="A1756" i="2"/>
  <c r="B1755" i="2"/>
  <c r="E1754" i="2"/>
  <c r="F1754" i="2" s="1"/>
  <c r="C1754" i="2"/>
  <c r="G1753" i="2" s="1"/>
  <c r="E1749" i="3"/>
  <c r="B1749" i="3" s="1"/>
  <c r="C1749" i="3" s="1"/>
  <c r="J1749" i="3" s="1"/>
  <c r="D1749" i="3"/>
  <c r="H1747" i="3"/>
  <c r="M1747" i="3" s="1"/>
  <c r="N1747" i="3" s="1"/>
  <c r="O1747" i="3" s="1"/>
  <c r="G1748" i="3"/>
  <c r="I1748" i="3"/>
  <c r="C1748" i="3"/>
  <c r="J1748" i="3" s="1"/>
  <c r="F1748" i="3"/>
  <c r="L1754" i="3" l="1"/>
  <c r="K1756" i="2"/>
  <c r="L1753" i="2"/>
  <c r="A1751" i="3" s="1"/>
  <c r="C1755" i="2"/>
  <c r="G1754" i="2" s="1"/>
  <c r="E1755" i="2"/>
  <c r="F1755" i="2" s="1"/>
  <c r="D1754" i="2"/>
  <c r="B1756" i="2"/>
  <c r="A1757" i="2"/>
  <c r="I1749" i="3"/>
  <c r="G1749" i="3"/>
  <c r="F1749" i="3"/>
  <c r="E1750" i="3"/>
  <c r="B1750" i="3" s="1"/>
  <c r="D1750" i="3"/>
  <c r="H1748" i="3"/>
  <c r="M1748" i="3" s="1"/>
  <c r="N1748" i="3" s="1"/>
  <c r="O1748" i="3" s="1"/>
  <c r="L1755" i="3" l="1"/>
  <c r="K1757" i="2"/>
  <c r="D1755" i="2"/>
  <c r="H1755" i="2" s="1"/>
  <c r="H1754" i="2"/>
  <c r="I1754" i="2" s="1"/>
  <c r="L1754" i="2" s="1"/>
  <c r="A1752" i="3" s="1"/>
  <c r="A1758" i="2"/>
  <c r="K1758" i="2" s="1"/>
  <c r="B1757" i="2"/>
  <c r="C1756" i="2"/>
  <c r="G1755" i="2" s="1"/>
  <c r="E1756" i="2"/>
  <c r="F1756" i="2" s="1"/>
  <c r="H1749" i="3"/>
  <c r="M1749" i="3" s="1"/>
  <c r="N1749" i="3" s="1"/>
  <c r="O1749" i="3" s="1"/>
  <c r="E1751" i="3"/>
  <c r="B1751" i="3" s="1"/>
  <c r="D1751" i="3"/>
  <c r="C1750" i="3"/>
  <c r="J1750" i="3" s="1"/>
  <c r="I1750" i="3"/>
  <c r="F1750" i="3"/>
  <c r="G1750" i="3"/>
  <c r="I1755" i="2" l="1"/>
  <c r="L1755" i="2" s="1"/>
  <c r="A1753" i="3" s="1"/>
  <c r="D1756" i="2"/>
  <c r="C1757" i="2"/>
  <c r="G1756" i="2" s="1"/>
  <c r="E1757" i="2"/>
  <c r="F1757" i="2" s="1"/>
  <c r="A1759" i="2"/>
  <c r="K1759" i="2" s="1"/>
  <c r="B1758" i="2"/>
  <c r="L1756" i="3"/>
  <c r="E1752" i="3"/>
  <c r="B1752" i="3" s="1"/>
  <c r="D1752" i="3"/>
  <c r="H1750" i="3"/>
  <c r="M1750" i="3" s="1"/>
  <c r="N1750" i="3" s="1"/>
  <c r="O1750" i="3" s="1"/>
  <c r="I1751" i="3"/>
  <c r="F1751" i="3"/>
  <c r="C1751" i="3"/>
  <c r="J1751" i="3" s="1"/>
  <c r="G1751" i="3"/>
  <c r="L1757" i="3" l="1"/>
  <c r="D1757" i="2"/>
  <c r="H1757" i="2" s="1"/>
  <c r="I1757" i="2" s="1"/>
  <c r="H1756" i="2"/>
  <c r="I1756" i="2" s="1"/>
  <c r="L1756" i="2" s="1"/>
  <c r="A1754" i="3" s="1"/>
  <c r="B1759" i="2"/>
  <c r="A1760" i="2"/>
  <c r="E1758" i="2"/>
  <c r="F1758" i="2" s="1"/>
  <c r="C1758" i="2"/>
  <c r="G1757" i="2" s="1"/>
  <c r="E1753" i="3"/>
  <c r="B1753" i="3" s="1"/>
  <c r="D1753" i="3"/>
  <c r="H1751" i="3"/>
  <c r="M1751" i="3" s="1"/>
  <c r="N1751" i="3" s="1"/>
  <c r="O1751" i="3" s="1"/>
  <c r="F1752" i="3"/>
  <c r="C1752" i="3"/>
  <c r="J1752" i="3" s="1"/>
  <c r="G1752" i="3"/>
  <c r="I1752" i="3"/>
  <c r="L1758" i="3" l="1"/>
  <c r="K1760" i="2"/>
  <c r="L1757" i="2"/>
  <c r="A1755" i="3" s="1"/>
  <c r="D1758" i="2"/>
  <c r="B1760" i="2"/>
  <c r="A1761" i="2"/>
  <c r="E1759" i="2"/>
  <c r="F1759" i="2" s="1"/>
  <c r="C1759" i="2"/>
  <c r="G1758" i="2" s="1"/>
  <c r="E1754" i="3"/>
  <c r="B1754" i="3" s="1"/>
  <c r="D1754" i="3"/>
  <c r="H1752" i="3"/>
  <c r="M1752" i="3" s="1"/>
  <c r="N1752" i="3" s="1"/>
  <c r="O1752" i="3" s="1"/>
  <c r="G1753" i="3"/>
  <c r="F1753" i="3"/>
  <c r="I1753" i="3"/>
  <c r="C1753" i="3"/>
  <c r="J1753" i="3" s="1"/>
  <c r="L1759" i="3" l="1"/>
  <c r="K1761" i="2"/>
  <c r="H1758" i="2"/>
  <c r="I1758" i="2" s="1"/>
  <c r="L1758" i="2" s="1"/>
  <c r="A1756" i="3" s="1"/>
  <c r="A1762" i="2"/>
  <c r="B1761" i="2"/>
  <c r="D1759" i="2"/>
  <c r="E1760" i="2"/>
  <c r="F1760" i="2" s="1"/>
  <c r="C1760" i="2"/>
  <c r="G1759" i="2" s="1"/>
  <c r="E1755" i="3"/>
  <c r="B1755" i="3" s="1"/>
  <c r="D1755" i="3"/>
  <c r="H1753" i="3"/>
  <c r="M1753" i="3" s="1"/>
  <c r="N1753" i="3" s="1"/>
  <c r="O1753" i="3" s="1"/>
  <c r="F1754" i="3"/>
  <c r="C1754" i="3"/>
  <c r="J1754" i="3" s="1"/>
  <c r="G1754" i="3"/>
  <c r="I1754" i="3"/>
  <c r="L1760" i="3" l="1"/>
  <c r="K1762" i="2"/>
  <c r="H1759" i="2"/>
  <c r="I1759" i="2" s="1"/>
  <c r="L1759" i="2" s="1"/>
  <c r="A1757" i="3" s="1"/>
  <c r="D1760" i="2"/>
  <c r="E1761" i="2"/>
  <c r="F1761" i="2" s="1"/>
  <c r="C1761" i="2"/>
  <c r="G1760" i="2" s="1"/>
  <c r="A1763" i="2"/>
  <c r="K1763" i="2" s="1"/>
  <c r="B1762" i="2"/>
  <c r="E1756" i="3"/>
  <c r="B1756" i="3" s="1"/>
  <c r="D1756" i="3"/>
  <c r="H1754" i="3"/>
  <c r="M1754" i="3" s="1"/>
  <c r="N1754" i="3" s="1"/>
  <c r="O1754" i="3" s="1"/>
  <c r="C1755" i="3"/>
  <c r="J1755" i="3" s="1"/>
  <c r="I1755" i="3"/>
  <c r="F1755" i="3"/>
  <c r="G1755" i="3"/>
  <c r="H1760" i="2" l="1"/>
  <c r="I1760" i="2" s="1"/>
  <c r="L1760" i="2" s="1"/>
  <c r="A1758" i="3" s="1"/>
  <c r="B1763" i="2"/>
  <c r="A1764" i="2"/>
  <c r="L1761" i="3"/>
  <c r="D1761" i="2"/>
  <c r="C1762" i="2"/>
  <c r="G1761" i="2" s="1"/>
  <c r="E1762" i="2"/>
  <c r="F1762" i="2" s="1"/>
  <c r="E1757" i="3"/>
  <c r="B1757" i="3" s="1"/>
  <c r="D1757" i="3"/>
  <c r="H1755" i="3"/>
  <c r="M1755" i="3" s="1"/>
  <c r="N1755" i="3" s="1"/>
  <c r="O1755" i="3" s="1"/>
  <c r="F1756" i="3"/>
  <c r="I1756" i="3"/>
  <c r="C1756" i="3"/>
  <c r="J1756" i="3" s="1"/>
  <c r="G1756" i="3"/>
  <c r="L1762" i="3" l="1"/>
  <c r="K1764" i="2"/>
  <c r="H1761" i="2"/>
  <c r="I1761" i="2" s="1"/>
  <c r="L1761" i="2" s="1"/>
  <c r="A1759" i="3" s="1"/>
  <c r="D1762" i="2"/>
  <c r="A1765" i="2"/>
  <c r="B1764" i="2"/>
  <c r="E1763" i="2"/>
  <c r="F1763" i="2" s="1"/>
  <c r="C1763" i="2"/>
  <c r="G1762" i="2" s="1"/>
  <c r="E1758" i="3"/>
  <c r="B1758" i="3" s="1"/>
  <c r="G1758" i="3" s="1"/>
  <c r="D1758" i="3"/>
  <c r="H1756" i="3"/>
  <c r="M1756" i="3" s="1"/>
  <c r="N1756" i="3" s="1"/>
  <c r="O1756" i="3" s="1"/>
  <c r="C1757" i="3"/>
  <c r="J1757" i="3" s="1"/>
  <c r="G1757" i="3"/>
  <c r="F1757" i="3"/>
  <c r="I1757" i="3"/>
  <c r="L1763" i="3" l="1"/>
  <c r="K1765" i="2"/>
  <c r="H1762" i="2"/>
  <c r="I1762" i="2" s="1"/>
  <c r="L1762" i="2" s="1"/>
  <c r="A1760" i="3" s="1"/>
  <c r="C1764" i="2"/>
  <c r="G1763" i="2" s="1"/>
  <c r="E1764" i="2"/>
  <c r="F1764" i="2" s="1"/>
  <c r="D1763" i="2"/>
  <c r="A1766" i="2"/>
  <c r="B1765" i="2"/>
  <c r="I1758" i="3"/>
  <c r="F1758" i="3"/>
  <c r="H1758" i="3" s="1"/>
  <c r="E1759" i="3"/>
  <c r="B1759" i="3" s="1"/>
  <c r="I1759" i="3" s="1"/>
  <c r="D1759" i="3"/>
  <c r="C1758" i="3"/>
  <c r="J1758" i="3" s="1"/>
  <c r="H1757" i="3"/>
  <c r="M1757" i="3" s="1"/>
  <c r="N1757" i="3" s="1"/>
  <c r="O1757" i="3" s="1"/>
  <c r="L1764" i="3" l="1"/>
  <c r="K1766" i="2"/>
  <c r="H1763" i="2"/>
  <c r="I1763" i="2" s="1"/>
  <c r="L1763" i="2" s="1"/>
  <c r="A1761" i="3" s="1"/>
  <c r="D1764" i="2"/>
  <c r="E1765" i="2"/>
  <c r="F1765" i="2" s="1"/>
  <c r="C1765" i="2"/>
  <c r="G1764" i="2" s="1"/>
  <c r="A1767" i="2"/>
  <c r="K1767" i="2" s="1"/>
  <c r="B1766" i="2"/>
  <c r="M1758" i="3"/>
  <c r="N1758" i="3" s="1"/>
  <c r="O1758" i="3" s="1"/>
  <c r="C1759" i="3"/>
  <c r="J1759" i="3" s="1"/>
  <c r="G1759" i="3"/>
  <c r="E1760" i="3"/>
  <c r="B1760" i="3" s="1"/>
  <c r="I1760" i="3" s="1"/>
  <c r="D1760" i="3"/>
  <c r="F1759" i="3"/>
  <c r="L1765" i="3" l="1"/>
  <c r="D1765" i="2"/>
  <c r="H1765" i="2" s="1"/>
  <c r="H1764" i="2"/>
  <c r="I1764" i="2" s="1"/>
  <c r="L1764" i="2" s="1"/>
  <c r="A1762" i="3" s="1"/>
  <c r="B1767" i="2"/>
  <c r="A1768" i="2"/>
  <c r="E1766" i="2"/>
  <c r="F1766" i="2" s="1"/>
  <c r="C1766" i="2"/>
  <c r="G1765" i="2" s="1"/>
  <c r="C1760" i="3"/>
  <c r="J1760" i="3" s="1"/>
  <c r="H1759" i="3"/>
  <c r="M1759" i="3" s="1"/>
  <c r="N1759" i="3" s="1"/>
  <c r="O1759" i="3" s="1"/>
  <c r="G1760" i="3"/>
  <c r="F1760" i="3"/>
  <c r="E1761" i="3"/>
  <c r="B1761" i="3" s="1"/>
  <c r="D1761" i="3"/>
  <c r="I1765" i="2" l="1"/>
  <c r="L1765" i="2" s="1"/>
  <c r="A1763" i="3" s="1"/>
  <c r="L1766" i="3"/>
  <c r="K1768" i="2"/>
  <c r="D1766" i="2"/>
  <c r="B1768" i="2"/>
  <c r="A1769" i="2"/>
  <c r="C1767" i="2"/>
  <c r="G1766" i="2" s="1"/>
  <c r="E1767" i="2"/>
  <c r="F1767" i="2" s="1"/>
  <c r="H1760" i="3"/>
  <c r="M1760" i="3" s="1"/>
  <c r="N1760" i="3" s="1"/>
  <c r="O1760" i="3" s="1"/>
  <c r="E1762" i="3"/>
  <c r="B1762" i="3" s="1"/>
  <c r="F1762" i="3" s="1"/>
  <c r="D1762" i="3"/>
  <c r="G1761" i="3"/>
  <c r="F1761" i="3"/>
  <c r="I1761" i="3"/>
  <c r="C1761" i="3"/>
  <c r="J1761" i="3" s="1"/>
  <c r="L1767" i="3" l="1"/>
  <c r="K1769" i="2"/>
  <c r="H1766" i="2"/>
  <c r="I1766" i="2" s="1"/>
  <c r="L1766" i="2" s="1"/>
  <c r="A1764" i="3" s="1"/>
  <c r="A1770" i="2"/>
  <c r="B1769" i="2"/>
  <c r="D1767" i="2"/>
  <c r="C1768" i="2"/>
  <c r="G1767" i="2" s="1"/>
  <c r="E1768" i="2"/>
  <c r="F1768" i="2" s="1"/>
  <c r="G1762" i="3"/>
  <c r="H1762" i="3" s="1"/>
  <c r="C1762" i="3"/>
  <c r="J1762" i="3" s="1"/>
  <c r="I1762" i="3"/>
  <c r="E1763" i="3"/>
  <c r="B1763" i="3" s="1"/>
  <c r="D1763" i="3"/>
  <c r="H1761" i="3"/>
  <c r="M1761" i="3" s="1"/>
  <c r="N1761" i="3" s="1"/>
  <c r="O1761" i="3" s="1"/>
  <c r="L1768" i="3" l="1"/>
  <c r="K1770" i="2"/>
  <c r="H1767" i="2"/>
  <c r="I1767" i="2" s="1"/>
  <c r="L1767" i="2" s="1"/>
  <c r="A1765" i="3" s="1"/>
  <c r="D1768" i="2"/>
  <c r="H1768" i="2" s="1"/>
  <c r="C1769" i="2"/>
  <c r="G1768" i="2" s="1"/>
  <c r="E1769" i="2"/>
  <c r="F1769" i="2" s="1"/>
  <c r="B1770" i="2"/>
  <c r="A1771" i="2"/>
  <c r="K1771" i="2" s="1"/>
  <c r="M1762" i="3"/>
  <c r="N1762" i="3" s="1"/>
  <c r="O1762" i="3" s="1"/>
  <c r="E1764" i="3"/>
  <c r="B1764" i="3" s="1"/>
  <c r="D1764" i="3"/>
  <c r="I1763" i="3"/>
  <c r="F1763" i="3"/>
  <c r="C1763" i="3"/>
  <c r="J1763" i="3" s="1"/>
  <c r="G1763" i="3"/>
  <c r="D1769" i="2" l="1"/>
  <c r="A1772" i="2"/>
  <c r="B1771" i="2"/>
  <c r="L1769" i="3"/>
  <c r="C1770" i="2"/>
  <c r="G1769" i="2" s="1"/>
  <c r="E1770" i="2"/>
  <c r="F1770" i="2" s="1"/>
  <c r="I1768" i="2"/>
  <c r="L1768" i="2" s="1"/>
  <c r="A1766" i="3" s="1"/>
  <c r="E1765" i="3"/>
  <c r="B1765" i="3" s="1"/>
  <c r="D1765" i="3"/>
  <c r="H1763" i="3"/>
  <c r="M1763" i="3" s="1"/>
  <c r="N1763" i="3" s="1"/>
  <c r="O1763" i="3" s="1"/>
  <c r="I1764" i="3"/>
  <c r="C1764" i="3"/>
  <c r="J1764" i="3" s="1"/>
  <c r="F1764" i="3"/>
  <c r="G1764" i="3"/>
  <c r="L1770" i="3" l="1"/>
  <c r="K1772" i="2"/>
  <c r="D1770" i="2"/>
  <c r="H1770" i="2" s="1"/>
  <c r="I1770" i="2" s="1"/>
  <c r="H1769" i="2"/>
  <c r="I1769" i="2" s="1"/>
  <c r="L1769" i="2" s="1"/>
  <c r="A1767" i="3" s="1"/>
  <c r="C1771" i="2"/>
  <c r="G1770" i="2" s="1"/>
  <c r="E1771" i="2"/>
  <c r="F1771" i="2" s="1"/>
  <c r="B1772" i="2"/>
  <c r="A1773" i="2"/>
  <c r="E1766" i="3"/>
  <c r="B1766" i="3" s="1"/>
  <c r="D1766" i="3"/>
  <c r="H1764" i="3"/>
  <c r="M1764" i="3" s="1"/>
  <c r="N1764" i="3" s="1"/>
  <c r="O1764" i="3" s="1"/>
  <c r="G1765" i="3"/>
  <c r="F1765" i="3"/>
  <c r="I1765" i="3"/>
  <c r="C1765" i="3"/>
  <c r="J1765" i="3" s="1"/>
  <c r="L1771" i="3" l="1"/>
  <c r="K1773" i="2"/>
  <c r="L1770" i="2"/>
  <c r="A1768" i="3" s="1"/>
  <c r="D1771" i="2"/>
  <c r="H1771" i="2" s="1"/>
  <c r="I1771" i="2" s="1"/>
  <c r="E1772" i="2"/>
  <c r="F1772" i="2" s="1"/>
  <c r="C1772" i="2"/>
  <c r="G1771" i="2" s="1"/>
  <c r="A1774" i="2"/>
  <c r="B1773" i="2"/>
  <c r="E1767" i="3"/>
  <c r="B1767" i="3" s="1"/>
  <c r="D1767" i="3"/>
  <c r="H1765" i="3"/>
  <c r="M1765" i="3" s="1"/>
  <c r="N1765" i="3" s="1"/>
  <c r="O1765" i="3" s="1"/>
  <c r="F1766" i="3"/>
  <c r="I1766" i="3"/>
  <c r="C1766" i="3"/>
  <c r="J1766" i="3" s="1"/>
  <c r="G1766" i="3"/>
  <c r="L1772" i="3" l="1"/>
  <c r="K1774" i="2"/>
  <c r="L1771" i="2"/>
  <c r="A1769" i="3" s="1"/>
  <c r="A1775" i="2"/>
  <c r="B1774" i="2"/>
  <c r="D1772" i="2"/>
  <c r="C1773" i="2"/>
  <c r="G1772" i="2" s="1"/>
  <c r="E1773" i="2"/>
  <c r="F1773" i="2" s="1"/>
  <c r="E1768" i="3"/>
  <c r="B1768" i="3" s="1"/>
  <c r="D1768" i="3"/>
  <c r="H1766" i="3"/>
  <c r="M1766" i="3" s="1"/>
  <c r="N1766" i="3" s="1"/>
  <c r="O1766" i="3" s="1"/>
  <c r="C1767" i="3"/>
  <c r="J1767" i="3" s="1"/>
  <c r="G1767" i="3"/>
  <c r="I1767" i="3"/>
  <c r="F1767" i="3"/>
  <c r="L1773" i="3" l="1"/>
  <c r="K1775" i="2"/>
  <c r="H1772" i="2"/>
  <c r="I1772" i="2" s="1"/>
  <c r="L1772" i="2" s="1"/>
  <c r="A1770" i="3" s="1"/>
  <c r="D1773" i="2"/>
  <c r="H1773" i="2" s="1"/>
  <c r="E1774" i="2"/>
  <c r="F1774" i="2" s="1"/>
  <c r="C1774" i="2"/>
  <c r="G1773" i="2" s="1"/>
  <c r="A1776" i="2"/>
  <c r="K1776" i="2" s="1"/>
  <c r="B1775" i="2"/>
  <c r="E1769" i="3"/>
  <c r="B1769" i="3" s="1"/>
  <c r="D1769" i="3"/>
  <c r="H1767" i="3"/>
  <c r="M1767" i="3" s="1"/>
  <c r="N1767" i="3" s="1"/>
  <c r="O1767" i="3" s="1"/>
  <c r="F1768" i="3"/>
  <c r="I1768" i="3"/>
  <c r="G1768" i="3"/>
  <c r="C1768" i="3"/>
  <c r="J1768" i="3" s="1"/>
  <c r="L1774" i="3" l="1"/>
  <c r="D1774" i="2"/>
  <c r="E1775" i="2"/>
  <c r="F1775" i="2" s="1"/>
  <c r="C1775" i="2"/>
  <c r="G1774" i="2" s="1"/>
  <c r="B1776" i="2"/>
  <c r="A1777" i="2"/>
  <c r="K1777" i="2" s="1"/>
  <c r="I1773" i="2"/>
  <c r="L1773" i="2" s="1"/>
  <c r="A1771" i="3" s="1"/>
  <c r="E1770" i="3"/>
  <c r="B1770" i="3" s="1"/>
  <c r="D1770" i="3"/>
  <c r="H1768" i="3"/>
  <c r="M1768" i="3" s="1"/>
  <c r="N1768" i="3" s="1"/>
  <c r="O1768" i="3" s="1"/>
  <c r="F1769" i="3"/>
  <c r="I1769" i="3"/>
  <c r="G1769" i="3"/>
  <c r="C1769" i="3"/>
  <c r="J1769" i="3" s="1"/>
  <c r="L1775" i="3" l="1"/>
  <c r="H1774" i="2"/>
  <c r="I1774" i="2" s="1"/>
  <c r="L1774" i="2" s="1"/>
  <c r="A1772" i="3" s="1"/>
  <c r="D1775" i="2"/>
  <c r="H1775" i="2" s="1"/>
  <c r="A1778" i="2"/>
  <c r="B1777" i="2"/>
  <c r="E1776" i="2"/>
  <c r="F1776" i="2" s="1"/>
  <c r="C1776" i="2"/>
  <c r="G1775" i="2" s="1"/>
  <c r="E1771" i="3"/>
  <c r="B1771" i="3" s="1"/>
  <c r="C1771" i="3" s="1"/>
  <c r="J1771" i="3" s="1"/>
  <c r="D1771" i="3"/>
  <c r="H1769" i="3"/>
  <c r="M1769" i="3" s="1"/>
  <c r="N1769" i="3" s="1"/>
  <c r="O1769" i="3" s="1"/>
  <c r="I1770" i="3"/>
  <c r="C1770" i="3"/>
  <c r="J1770" i="3" s="1"/>
  <c r="F1770" i="3"/>
  <c r="G1770" i="3"/>
  <c r="L1776" i="3" l="1"/>
  <c r="K1778" i="2"/>
  <c r="E1777" i="2"/>
  <c r="F1777" i="2" s="1"/>
  <c r="C1777" i="2"/>
  <c r="G1776" i="2" s="1"/>
  <c r="D1776" i="2"/>
  <c r="H1776" i="2" s="1"/>
  <c r="B1778" i="2"/>
  <c r="A1779" i="2"/>
  <c r="K1779" i="2" s="1"/>
  <c r="I1775" i="2"/>
  <c r="L1775" i="2" s="1"/>
  <c r="A1773" i="3" s="1"/>
  <c r="F1771" i="3"/>
  <c r="G1771" i="3"/>
  <c r="I1771" i="3"/>
  <c r="E1772" i="3"/>
  <c r="B1772" i="3" s="1"/>
  <c r="C1772" i="3" s="1"/>
  <c r="J1772" i="3" s="1"/>
  <c r="D1772" i="3"/>
  <c r="H1770" i="3"/>
  <c r="M1770" i="3" s="1"/>
  <c r="N1770" i="3" s="1"/>
  <c r="O1770" i="3" s="1"/>
  <c r="L1777" i="3" l="1"/>
  <c r="D1777" i="2"/>
  <c r="A1780" i="2"/>
  <c r="B1779" i="2"/>
  <c r="C1778" i="2"/>
  <c r="G1777" i="2" s="1"/>
  <c r="E1778" i="2"/>
  <c r="F1778" i="2" s="1"/>
  <c r="I1776" i="2"/>
  <c r="L1776" i="2" s="1"/>
  <c r="A1774" i="3" s="1"/>
  <c r="H1771" i="3"/>
  <c r="M1771" i="3" s="1"/>
  <c r="N1771" i="3" s="1"/>
  <c r="O1771" i="3" s="1"/>
  <c r="G1772" i="3"/>
  <c r="I1772" i="3"/>
  <c r="E1773" i="3"/>
  <c r="B1773" i="3" s="1"/>
  <c r="D1773" i="3"/>
  <c r="F1772" i="3"/>
  <c r="L1778" i="3" l="1"/>
  <c r="K1780" i="2"/>
  <c r="H1777" i="2"/>
  <c r="I1777" i="2" s="1"/>
  <c r="L1777" i="2" s="1"/>
  <c r="A1775" i="3" s="1"/>
  <c r="E1779" i="2"/>
  <c r="F1779" i="2" s="1"/>
  <c r="C1779" i="2"/>
  <c r="G1778" i="2" s="1"/>
  <c r="D1778" i="2"/>
  <c r="H1778" i="2" s="1"/>
  <c r="B1780" i="2"/>
  <c r="A1781" i="2"/>
  <c r="K1781" i="2" s="1"/>
  <c r="H1772" i="3"/>
  <c r="M1772" i="3" s="1"/>
  <c r="N1772" i="3" s="1"/>
  <c r="O1772" i="3" s="1"/>
  <c r="E1774" i="3"/>
  <c r="B1774" i="3" s="1"/>
  <c r="D1774" i="3"/>
  <c r="F1773" i="3"/>
  <c r="G1773" i="3"/>
  <c r="C1773" i="3"/>
  <c r="J1773" i="3" s="1"/>
  <c r="I1773" i="3"/>
  <c r="L1779" i="3" l="1"/>
  <c r="I1778" i="2"/>
  <c r="L1778" i="2" s="1"/>
  <c r="A1776" i="3" s="1"/>
  <c r="D1779" i="2"/>
  <c r="B1781" i="2"/>
  <c r="A1782" i="2"/>
  <c r="E1780" i="2"/>
  <c r="F1780" i="2" s="1"/>
  <c r="C1780" i="2"/>
  <c r="G1779" i="2" s="1"/>
  <c r="E1775" i="3"/>
  <c r="B1775" i="3" s="1"/>
  <c r="D1775" i="3"/>
  <c r="H1773" i="3"/>
  <c r="M1773" i="3" s="1"/>
  <c r="N1773" i="3" s="1"/>
  <c r="O1773" i="3" s="1"/>
  <c r="G1774" i="3"/>
  <c r="C1774" i="3"/>
  <c r="J1774" i="3" s="1"/>
  <c r="I1774" i="3"/>
  <c r="F1774" i="3"/>
  <c r="L1780" i="3" l="1"/>
  <c r="K1782" i="2"/>
  <c r="H1779" i="2"/>
  <c r="I1779" i="2" s="1"/>
  <c r="L1779" i="2" s="1"/>
  <c r="A1777" i="3" s="1"/>
  <c r="D1780" i="2"/>
  <c r="C1781" i="2"/>
  <c r="G1780" i="2" s="1"/>
  <c r="E1781" i="2"/>
  <c r="F1781" i="2" s="1"/>
  <c r="A1783" i="2"/>
  <c r="K1783" i="2" s="1"/>
  <c r="B1782" i="2"/>
  <c r="E1776" i="3"/>
  <c r="B1776" i="3" s="1"/>
  <c r="D1776" i="3"/>
  <c r="H1774" i="3"/>
  <c r="M1774" i="3" s="1"/>
  <c r="N1774" i="3" s="1"/>
  <c r="O1774" i="3" s="1"/>
  <c r="F1775" i="3"/>
  <c r="C1775" i="3"/>
  <c r="J1775" i="3" s="1"/>
  <c r="G1775" i="3"/>
  <c r="I1775" i="3"/>
  <c r="L1781" i="3" l="1"/>
  <c r="H1780" i="2"/>
  <c r="I1780" i="2" s="1"/>
  <c r="L1780" i="2" s="1"/>
  <c r="A1778" i="3" s="1"/>
  <c r="D1781" i="2"/>
  <c r="E1782" i="2"/>
  <c r="F1782" i="2" s="1"/>
  <c r="C1782" i="2"/>
  <c r="G1781" i="2" s="1"/>
  <c r="A1784" i="2"/>
  <c r="K1784" i="2" s="1"/>
  <c r="B1783" i="2"/>
  <c r="E1777" i="3"/>
  <c r="B1777" i="3" s="1"/>
  <c r="D1777" i="3"/>
  <c r="H1775" i="3"/>
  <c r="M1775" i="3" s="1"/>
  <c r="N1775" i="3" s="1"/>
  <c r="O1775" i="3" s="1"/>
  <c r="I1776" i="3"/>
  <c r="F1776" i="3"/>
  <c r="G1776" i="3"/>
  <c r="C1776" i="3"/>
  <c r="J1776" i="3" s="1"/>
  <c r="H1781" i="2" l="1"/>
  <c r="I1781" i="2" s="1"/>
  <c r="L1781" i="2" s="1"/>
  <c r="A1779" i="3" s="1"/>
  <c r="A1785" i="2"/>
  <c r="K1785" i="2" s="1"/>
  <c r="B1784" i="2"/>
  <c r="L1782" i="3"/>
  <c r="D1782" i="2"/>
  <c r="E1783" i="2"/>
  <c r="F1783" i="2" s="1"/>
  <c r="C1783" i="2"/>
  <c r="G1782" i="2" s="1"/>
  <c r="E1778" i="3"/>
  <c r="B1778" i="3" s="1"/>
  <c r="D1778" i="3"/>
  <c r="G1777" i="3"/>
  <c r="F1777" i="3"/>
  <c r="I1777" i="3"/>
  <c r="C1777" i="3"/>
  <c r="J1777" i="3" s="1"/>
  <c r="H1776" i="3"/>
  <c r="M1776" i="3" s="1"/>
  <c r="N1776" i="3" s="1"/>
  <c r="O1776" i="3" s="1"/>
  <c r="L1783" i="3" l="1"/>
  <c r="H1782" i="2"/>
  <c r="I1782" i="2" s="1"/>
  <c r="L1782" i="2" s="1"/>
  <c r="A1780" i="3" s="1"/>
  <c r="D1783" i="2"/>
  <c r="C1784" i="2"/>
  <c r="G1783" i="2" s="1"/>
  <c r="E1784" i="2"/>
  <c r="F1784" i="2" s="1"/>
  <c r="A1786" i="2"/>
  <c r="K1786" i="2" s="1"/>
  <c r="B1785" i="2"/>
  <c r="E1779" i="3"/>
  <c r="B1779" i="3" s="1"/>
  <c r="D1779" i="3"/>
  <c r="G1778" i="3"/>
  <c r="I1778" i="3"/>
  <c r="C1778" i="3"/>
  <c r="J1778" i="3" s="1"/>
  <c r="F1778" i="3"/>
  <c r="H1777" i="3"/>
  <c r="M1777" i="3" s="1"/>
  <c r="N1777" i="3" s="1"/>
  <c r="O1777" i="3" s="1"/>
  <c r="L1784" i="3" l="1"/>
  <c r="H1783" i="2"/>
  <c r="I1783" i="2" s="1"/>
  <c r="L1783" i="2" s="1"/>
  <c r="A1781" i="3" s="1"/>
  <c r="A1787" i="2"/>
  <c r="B1786" i="2"/>
  <c r="D1784" i="2"/>
  <c r="E1785" i="2"/>
  <c r="F1785" i="2" s="1"/>
  <c r="C1785" i="2"/>
  <c r="G1784" i="2" s="1"/>
  <c r="E1780" i="3"/>
  <c r="B1780" i="3" s="1"/>
  <c r="D1780" i="3"/>
  <c r="H1778" i="3"/>
  <c r="M1778" i="3" s="1"/>
  <c r="N1778" i="3" s="1"/>
  <c r="O1778" i="3" s="1"/>
  <c r="I1779" i="3"/>
  <c r="C1779" i="3"/>
  <c r="J1779" i="3" s="1"/>
  <c r="G1779" i="3"/>
  <c r="F1779" i="3"/>
  <c r="L1785" i="3" l="1"/>
  <c r="K1787" i="2"/>
  <c r="D1785" i="2"/>
  <c r="H1784" i="2"/>
  <c r="I1784" i="2" s="1"/>
  <c r="L1784" i="2" s="1"/>
  <c r="A1782" i="3" s="1"/>
  <c r="C1786" i="2"/>
  <c r="G1785" i="2" s="1"/>
  <c r="E1786" i="2"/>
  <c r="F1786" i="2" s="1"/>
  <c r="B1787" i="2"/>
  <c r="A1788" i="2"/>
  <c r="E1781" i="3"/>
  <c r="B1781" i="3" s="1"/>
  <c r="C1781" i="3" s="1"/>
  <c r="J1781" i="3" s="1"/>
  <c r="D1781" i="3"/>
  <c r="H1779" i="3"/>
  <c r="M1779" i="3" s="1"/>
  <c r="N1779" i="3" s="1"/>
  <c r="O1779" i="3" s="1"/>
  <c r="F1780" i="3"/>
  <c r="G1780" i="3"/>
  <c r="I1780" i="3"/>
  <c r="C1780" i="3"/>
  <c r="J1780" i="3" s="1"/>
  <c r="L1786" i="3" l="1"/>
  <c r="K1788" i="2"/>
  <c r="H1785" i="2"/>
  <c r="I1785" i="2" s="1"/>
  <c r="L1785" i="2" s="1"/>
  <c r="A1783" i="3" s="1"/>
  <c r="E1787" i="2"/>
  <c r="F1787" i="2" s="1"/>
  <c r="C1787" i="2"/>
  <c r="G1786" i="2" s="1"/>
  <c r="D1786" i="2"/>
  <c r="A1789" i="2"/>
  <c r="B1788" i="2"/>
  <c r="F1781" i="3"/>
  <c r="I1781" i="3"/>
  <c r="E1782" i="3"/>
  <c r="B1782" i="3" s="1"/>
  <c r="D1782" i="3"/>
  <c r="G1781" i="3"/>
  <c r="H1780" i="3"/>
  <c r="M1780" i="3" s="1"/>
  <c r="N1780" i="3" s="1"/>
  <c r="O1780" i="3" s="1"/>
  <c r="H1781" i="3" l="1"/>
  <c r="M1781" i="3" s="1"/>
  <c r="N1781" i="3" s="1"/>
  <c r="O1781" i="3" s="1"/>
  <c r="L1787" i="3"/>
  <c r="K1789" i="2"/>
  <c r="H1786" i="2"/>
  <c r="I1786" i="2" s="1"/>
  <c r="L1786" i="2" s="1"/>
  <c r="A1784" i="3" s="1"/>
  <c r="E1788" i="2"/>
  <c r="F1788" i="2" s="1"/>
  <c r="C1788" i="2"/>
  <c r="G1787" i="2" s="1"/>
  <c r="D1787" i="2"/>
  <c r="H1787" i="2" s="1"/>
  <c r="A1790" i="2"/>
  <c r="B1789" i="2"/>
  <c r="E1783" i="3"/>
  <c r="B1783" i="3" s="1"/>
  <c r="D1783" i="3"/>
  <c r="C1782" i="3"/>
  <c r="J1782" i="3" s="1"/>
  <c r="G1782" i="3"/>
  <c r="I1782" i="3"/>
  <c r="F1782" i="3"/>
  <c r="L1788" i="3" l="1"/>
  <c r="K1790" i="2"/>
  <c r="D1788" i="2"/>
  <c r="A1791" i="2"/>
  <c r="K1791" i="2" s="1"/>
  <c r="B1790" i="2"/>
  <c r="C1789" i="2"/>
  <c r="G1788" i="2" s="1"/>
  <c r="E1789" i="2"/>
  <c r="F1789" i="2" s="1"/>
  <c r="I1787" i="2"/>
  <c r="L1787" i="2" s="1"/>
  <c r="A1785" i="3" s="1"/>
  <c r="H1782" i="3"/>
  <c r="M1782" i="3" s="1"/>
  <c r="N1782" i="3" s="1"/>
  <c r="O1782" i="3" s="1"/>
  <c r="E1784" i="3"/>
  <c r="B1784" i="3" s="1"/>
  <c r="D1784" i="3"/>
  <c r="F1783" i="3"/>
  <c r="C1783" i="3"/>
  <c r="J1783" i="3" s="1"/>
  <c r="G1783" i="3"/>
  <c r="I1783" i="3"/>
  <c r="L1789" i="3" l="1"/>
  <c r="H1788" i="2"/>
  <c r="I1788" i="2" s="1"/>
  <c r="L1788" i="2" s="1"/>
  <c r="A1786" i="3" s="1"/>
  <c r="E1790" i="2"/>
  <c r="F1790" i="2" s="1"/>
  <c r="C1790" i="2"/>
  <c r="G1789" i="2" s="1"/>
  <c r="D1789" i="2"/>
  <c r="B1791" i="2"/>
  <c r="A1792" i="2"/>
  <c r="E1785" i="3"/>
  <c r="B1785" i="3" s="1"/>
  <c r="F1785" i="3" s="1"/>
  <c r="D1785" i="3"/>
  <c r="H1783" i="3"/>
  <c r="M1783" i="3" s="1"/>
  <c r="N1783" i="3" s="1"/>
  <c r="O1783" i="3" s="1"/>
  <c r="G1784" i="3"/>
  <c r="C1784" i="3"/>
  <c r="J1784" i="3" s="1"/>
  <c r="F1784" i="3"/>
  <c r="I1784" i="3"/>
  <c r="L1790" i="3" l="1"/>
  <c r="K1792" i="2"/>
  <c r="H1789" i="2"/>
  <c r="I1789" i="2" s="1"/>
  <c r="L1789" i="2" s="1"/>
  <c r="A1787" i="3" s="1"/>
  <c r="D1790" i="2"/>
  <c r="A1793" i="2"/>
  <c r="B1792" i="2"/>
  <c r="E1791" i="2"/>
  <c r="F1791" i="2" s="1"/>
  <c r="C1791" i="2"/>
  <c r="G1790" i="2" s="1"/>
  <c r="C1785" i="3"/>
  <c r="J1785" i="3" s="1"/>
  <c r="G1785" i="3"/>
  <c r="H1785" i="3" s="1"/>
  <c r="I1785" i="3"/>
  <c r="E1786" i="3"/>
  <c r="B1786" i="3" s="1"/>
  <c r="D1786" i="3"/>
  <c r="H1784" i="3"/>
  <c r="M1784" i="3" s="1"/>
  <c r="N1784" i="3" s="1"/>
  <c r="O1784" i="3" s="1"/>
  <c r="L1791" i="3" l="1"/>
  <c r="K1793" i="2"/>
  <c r="H1790" i="2"/>
  <c r="I1790" i="2" s="1"/>
  <c r="L1790" i="2" s="1"/>
  <c r="A1788" i="3" s="1"/>
  <c r="D1791" i="2"/>
  <c r="E1792" i="2"/>
  <c r="F1792" i="2" s="1"/>
  <c r="C1792" i="2"/>
  <c r="G1791" i="2" s="1"/>
  <c r="A1794" i="2"/>
  <c r="K1794" i="2" s="1"/>
  <c r="B1793" i="2"/>
  <c r="M1785" i="3"/>
  <c r="N1785" i="3" s="1"/>
  <c r="O1785" i="3" s="1"/>
  <c r="E1787" i="3"/>
  <c r="B1787" i="3" s="1"/>
  <c r="D1787" i="3"/>
  <c r="I1786" i="3"/>
  <c r="C1786" i="3"/>
  <c r="J1786" i="3" s="1"/>
  <c r="F1786" i="3"/>
  <c r="G1786" i="3"/>
  <c r="H1791" i="2" l="1"/>
  <c r="I1791" i="2" s="1"/>
  <c r="L1791" i="2" s="1"/>
  <c r="A1789" i="3" s="1"/>
  <c r="B1794" i="2"/>
  <c r="A1795" i="2"/>
  <c r="L1792" i="3"/>
  <c r="D1792" i="2"/>
  <c r="E1793" i="2"/>
  <c r="F1793" i="2" s="1"/>
  <c r="C1793" i="2"/>
  <c r="G1792" i="2" s="1"/>
  <c r="E1788" i="3"/>
  <c r="B1788" i="3" s="1"/>
  <c r="C1788" i="3" s="1"/>
  <c r="J1788" i="3" s="1"/>
  <c r="D1788" i="3"/>
  <c r="H1786" i="3"/>
  <c r="M1786" i="3" s="1"/>
  <c r="N1786" i="3" s="1"/>
  <c r="O1786" i="3" s="1"/>
  <c r="I1787" i="3"/>
  <c r="F1787" i="3"/>
  <c r="G1787" i="3"/>
  <c r="C1787" i="3"/>
  <c r="J1787" i="3" s="1"/>
  <c r="L1793" i="3" l="1"/>
  <c r="K1795" i="2"/>
  <c r="H1792" i="2"/>
  <c r="I1792" i="2" s="1"/>
  <c r="L1792" i="2" s="1"/>
  <c r="A1790" i="3" s="1"/>
  <c r="D1793" i="2"/>
  <c r="B1795" i="2"/>
  <c r="A1796" i="2"/>
  <c r="K1796" i="2" s="1"/>
  <c r="C1794" i="2"/>
  <c r="G1793" i="2" s="1"/>
  <c r="E1794" i="2"/>
  <c r="F1794" i="2" s="1"/>
  <c r="I1788" i="3"/>
  <c r="G1788" i="3"/>
  <c r="F1788" i="3"/>
  <c r="E1789" i="3"/>
  <c r="B1789" i="3" s="1"/>
  <c r="D1789" i="3"/>
  <c r="H1787" i="3"/>
  <c r="M1787" i="3" s="1"/>
  <c r="N1787" i="3" s="1"/>
  <c r="O1787" i="3" s="1"/>
  <c r="L1794" i="3" l="1"/>
  <c r="H1793" i="2"/>
  <c r="I1793" i="2" s="1"/>
  <c r="L1793" i="2" s="1"/>
  <c r="A1791" i="3" s="1"/>
  <c r="A1797" i="2"/>
  <c r="K1797" i="2" s="1"/>
  <c r="B1796" i="2"/>
  <c r="D1794" i="2"/>
  <c r="E1795" i="2"/>
  <c r="F1795" i="2" s="1"/>
  <c r="C1795" i="2"/>
  <c r="G1794" i="2" s="1"/>
  <c r="H1788" i="3"/>
  <c r="M1788" i="3" s="1"/>
  <c r="N1788" i="3" s="1"/>
  <c r="O1788" i="3" s="1"/>
  <c r="E1790" i="3"/>
  <c r="B1790" i="3" s="1"/>
  <c r="D1790" i="3"/>
  <c r="F1789" i="3"/>
  <c r="I1789" i="3"/>
  <c r="C1789" i="3"/>
  <c r="J1789" i="3" s="1"/>
  <c r="G1789" i="3"/>
  <c r="L1795" i="3" l="1"/>
  <c r="H1794" i="2"/>
  <c r="I1794" i="2" s="1"/>
  <c r="L1794" i="2" s="1"/>
  <c r="A1792" i="3" s="1"/>
  <c r="D1795" i="2"/>
  <c r="C1796" i="2"/>
  <c r="G1795" i="2" s="1"/>
  <c r="E1796" i="2"/>
  <c r="F1796" i="2" s="1"/>
  <c r="B1797" i="2"/>
  <c r="A1798" i="2"/>
  <c r="E1791" i="3"/>
  <c r="B1791" i="3" s="1"/>
  <c r="C1791" i="3" s="1"/>
  <c r="J1791" i="3" s="1"/>
  <c r="D1791" i="3"/>
  <c r="H1789" i="3"/>
  <c r="M1789" i="3" s="1"/>
  <c r="N1789" i="3" s="1"/>
  <c r="O1789" i="3" s="1"/>
  <c r="F1790" i="3"/>
  <c r="I1790" i="3"/>
  <c r="C1790" i="3"/>
  <c r="J1790" i="3" s="1"/>
  <c r="G1790" i="3"/>
  <c r="L1796" i="3" l="1"/>
  <c r="K1798" i="2"/>
  <c r="H1795" i="2"/>
  <c r="I1795" i="2" s="1"/>
  <c r="L1795" i="2" s="1"/>
  <c r="A1793" i="3" s="1"/>
  <c r="D1796" i="2"/>
  <c r="H1796" i="2" s="1"/>
  <c r="A1799" i="2"/>
  <c r="B1798" i="2"/>
  <c r="E1797" i="2"/>
  <c r="F1797" i="2" s="1"/>
  <c r="C1797" i="2"/>
  <c r="G1796" i="2" s="1"/>
  <c r="I1791" i="3"/>
  <c r="G1791" i="3"/>
  <c r="F1791" i="3"/>
  <c r="E1792" i="3"/>
  <c r="B1792" i="3" s="1"/>
  <c r="C1792" i="3" s="1"/>
  <c r="J1792" i="3" s="1"/>
  <c r="D1792" i="3"/>
  <c r="H1790" i="3"/>
  <c r="M1790" i="3" s="1"/>
  <c r="N1790" i="3" s="1"/>
  <c r="O1790" i="3" s="1"/>
  <c r="L1797" i="3" l="1"/>
  <c r="K1799" i="2"/>
  <c r="I1796" i="2"/>
  <c r="L1796" i="2" s="1"/>
  <c r="A1794" i="3" s="1"/>
  <c r="C1798" i="2"/>
  <c r="G1797" i="2" s="1"/>
  <c r="E1798" i="2"/>
  <c r="F1798" i="2" s="1"/>
  <c r="B1799" i="2"/>
  <c r="A1800" i="2"/>
  <c r="K1800" i="2" s="1"/>
  <c r="D1797" i="2"/>
  <c r="H1791" i="3"/>
  <c r="M1791" i="3" s="1"/>
  <c r="N1791" i="3" s="1"/>
  <c r="O1791" i="3" s="1"/>
  <c r="I1792" i="3"/>
  <c r="G1792" i="3"/>
  <c r="E1793" i="3"/>
  <c r="B1793" i="3" s="1"/>
  <c r="D1793" i="3"/>
  <c r="F1792" i="3"/>
  <c r="L1798" i="3" l="1"/>
  <c r="H1797" i="2"/>
  <c r="I1797" i="2" s="1"/>
  <c r="L1797" i="2" s="1"/>
  <c r="A1795" i="3" s="1"/>
  <c r="C1799" i="2"/>
  <c r="G1798" i="2" s="1"/>
  <c r="E1799" i="2"/>
  <c r="F1799" i="2" s="1"/>
  <c r="D1798" i="2"/>
  <c r="H1798" i="2" s="1"/>
  <c r="A1801" i="2"/>
  <c r="B1800" i="2"/>
  <c r="H1792" i="3"/>
  <c r="M1792" i="3" s="1"/>
  <c r="N1792" i="3" s="1"/>
  <c r="O1792" i="3" s="1"/>
  <c r="E1794" i="3"/>
  <c r="B1794" i="3" s="1"/>
  <c r="D1794" i="3"/>
  <c r="C1793" i="3"/>
  <c r="J1793" i="3" s="1"/>
  <c r="F1793" i="3"/>
  <c r="I1793" i="3"/>
  <c r="G1793" i="3"/>
  <c r="L1799" i="3" l="1"/>
  <c r="K1801" i="2"/>
  <c r="D1799" i="2"/>
  <c r="I1798" i="2"/>
  <c r="L1798" i="2" s="1"/>
  <c r="A1796" i="3" s="1"/>
  <c r="C1800" i="2"/>
  <c r="G1799" i="2" s="1"/>
  <c r="E1800" i="2"/>
  <c r="F1800" i="2" s="1"/>
  <c r="A1802" i="2"/>
  <c r="K1802" i="2" s="1"/>
  <c r="B1801" i="2"/>
  <c r="E1795" i="3"/>
  <c r="B1795" i="3" s="1"/>
  <c r="D1795" i="3"/>
  <c r="H1793" i="3"/>
  <c r="M1793" i="3" s="1"/>
  <c r="N1793" i="3" s="1"/>
  <c r="O1793" i="3" s="1"/>
  <c r="F1794" i="3"/>
  <c r="I1794" i="3"/>
  <c r="C1794" i="3"/>
  <c r="J1794" i="3" s="1"/>
  <c r="G1794" i="3"/>
  <c r="L1800" i="3" l="1"/>
  <c r="H1799" i="2"/>
  <c r="I1799" i="2" s="1"/>
  <c r="L1799" i="2" s="1"/>
  <c r="A1797" i="3" s="1"/>
  <c r="E1801" i="2"/>
  <c r="F1801" i="2" s="1"/>
  <c r="C1801" i="2"/>
  <c r="G1800" i="2" s="1"/>
  <c r="B1802" i="2"/>
  <c r="A1803" i="2"/>
  <c r="K1803" i="2" s="1"/>
  <c r="D1800" i="2"/>
  <c r="E1796" i="3"/>
  <c r="B1796" i="3" s="1"/>
  <c r="D1796" i="3"/>
  <c r="H1794" i="3"/>
  <c r="M1794" i="3" s="1"/>
  <c r="N1794" i="3" s="1"/>
  <c r="O1794" i="3" s="1"/>
  <c r="C1795" i="3"/>
  <c r="J1795" i="3" s="1"/>
  <c r="I1795" i="3"/>
  <c r="G1795" i="3"/>
  <c r="F1795" i="3"/>
  <c r="L1801" i="3" l="1"/>
  <c r="H1800" i="2"/>
  <c r="I1800" i="2" s="1"/>
  <c r="L1800" i="2" s="1"/>
  <c r="A1798" i="3" s="1"/>
  <c r="E1802" i="2"/>
  <c r="F1802" i="2" s="1"/>
  <c r="C1802" i="2"/>
  <c r="G1801" i="2" s="1"/>
  <c r="D1801" i="2"/>
  <c r="A1804" i="2"/>
  <c r="K1804" i="2" s="1"/>
  <c r="B1803" i="2"/>
  <c r="E1797" i="3"/>
  <c r="B1797" i="3" s="1"/>
  <c r="D1797" i="3"/>
  <c r="H1795" i="3"/>
  <c r="M1795" i="3" s="1"/>
  <c r="N1795" i="3" s="1"/>
  <c r="O1795" i="3" s="1"/>
  <c r="F1796" i="3"/>
  <c r="C1796" i="3"/>
  <c r="J1796" i="3" s="1"/>
  <c r="G1796" i="3"/>
  <c r="I1796" i="3"/>
  <c r="L1802" i="3" l="1"/>
  <c r="H1801" i="2"/>
  <c r="I1801" i="2" s="1"/>
  <c r="L1801" i="2" s="1"/>
  <c r="A1799" i="3" s="1"/>
  <c r="D1802" i="2"/>
  <c r="E1803" i="2"/>
  <c r="F1803" i="2" s="1"/>
  <c r="C1803" i="2"/>
  <c r="G1802" i="2" s="1"/>
  <c r="A1805" i="2"/>
  <c r="K1805" i="2" s="1"/>
  <c r="B1804" i="2"/>
  <c r="E1798" i="3"/>
  <c r="B1798" i="3" s="1"/>
  <c r="D1798" i="3"/>
  <c r="H1796" i="3"/>
  <c r="M1796" i="3" s="1"/>
  <c r="N1796" i="3" s="1"/>
  <c r="O1796" i="3" s="1"/>
  <c r="I1797" i="3"/>
  <c r="F1797" i="3"/>
  <c r="C1797" i="3"/>
  <c r="J1797" i="3" s="1"/>
  <c r="G1797" i="3"/>
  <c r="L1803" i="3" l="1"/>
  <c r="H1802" i="2"/>
  <c r="I1802" i="2" s="1"/>
  <c r="L1802" i="2" s="1"/>
  <c r="A1800" i="3" s="1"/>
  <c r="D1803" i="2"/>
  <c r="H1803" i="2" s="1"/>
  <c r="C1804" i="2"/>
  <c r="G1803" i="2" s="1"/>
  <c r="E1804" i="2"/>
  <c r="F1804" i="2" s="1"/>
  <c r="A1806" i="2"/>
  <c r="K1806" i="2" s="1"/>
  <c r="B1805" i="2"/>
  <c r="E1799" i="3"/>
  <c r="B1799" i="3" s="1"/>
  <c r="C1799" i="3" s="1"/>
  <c r="J1799" i="3" s="1"/>
  <c r="D1799" i="3"/>
  <c r="H1797" i="3"/>
  <c r="M1797" i="3" s="1"/>
  <c r="N1797" i="3" s="1"/>
  <c r="O1797" i="3" s="1"/>
  <c r="C1798" i="3"/>
  <c r="J1798" i="3" s="1"/>
  <c r="F1798" i="3"/>
  <c r="G1798" i="3"/>
  <c r="I1798" i="3"/>
  <c r="L1804" i="3" l="1"/>
  <c r="D1804" i="2"/>
  <c r="E1805" i="2"/>
  <c r="F1805" i="2" s="1"/>
  <c r="C1805" i="2"/>
  <c r="G1804" i="2" s="1"/>
  <c r="A1807" i="2"/>
  <c r="K1807" i="2" s="1"/>
  <c r="B1806" i="2"/>
  <c r="I1803" i="2"/>
  <c r="L1803" i="2" s="1"/>
  <c r="A1801" i="3" s="1"/>
  <c r="I1799" i="3"/>
  <c r="F1799" i="3"/>
  <c r="G1799" i="3"/>
  <c r="E1800" i="3"/>
  <c r="B1800" i="3" s="1"/>
  <c r="D1800" i="3"/>
  <c r="H1798" i="3"/>
  <c r="M1798" i="3" s="1"/>
  <c r="N1798" i="3" s="1"/>
  <c r="O1798" i="3" s="1"/>
  <c r="L1805" i="3" l="1"/>
  <c r="H1804" i="2"/>
  <c r="I1804" i="2" s="1"/>
  <c r="L1804" i="2" s="1"/>
  <c r="A1802" i="3" s="1"/>
  <c r="D1805" i="2"/>
  <c r="E1806" i="2"/>
  <c r="F1806" i="2" s="1"/>
  <c r="C1806" i="2"/>
  <c r="G1805" i="2" s="1"/>
  <c r="B1807" i="2"/>
  <c r="A1808" i="2"/>
  <c r="K1808" i="2" s="1"/>
  <c r="H1799" i="3"/>
  <c r="M1799" i="3" s="1"/>
  <c r="N1799" i="3" s="1"/>
  <c r="O1799" i="3" s="1"/>
  <c r="E1801" i="3"/>
  <c r="B1801" i="3" s="1"/>
  <c r="D1801" i="3"/>
  <c r="G1800" i="3"/>
  <c r="I1800" i="3"/>
  <c r="C1800" i="3"/>
  <c r="J1800" i="3" s="1"/>
  <c r="F1800" i="3"/>
  <c r="L1806" i="3" l="1"/>
  <c r="H1805" i="2"/>
  <c r="I1805" i="2" s="1"/>
  <c r="L1805" i="2" s="1"/>
  <c r="A1803" i="3" s="1"/>
  <c r="D1806" i="2"/>
  <c r="A1809" i="2"/>
  <c r="B1808" i="2"/>
  <c r="C1807" i="2"/>
  <c r="G1806" i="2" s="1"/>
  <c r="E1807" i="2"/>
  <c r="F1807" i="2" s="1"/>
  <c r="E1802" i="3"/>
  <c r="B1802" i="3" s="1"/>
  <c r="D1802" i="3"/>
  <c r="H1800" i="3"/>
  <c r="M1800" i="3" s="1"/>
  <c r="N1800" i="3" s="1"/>
  <c r="O1800" i="3" s="1"/>
  <c r="I1801" i="3"/>
  <c r="G1801" i="3"/>
  <c r="C1801" i="3"/>
  <c r="J1801" i="3" s="1"/>
  <c r="F1801" i="3"/>
  <c r="L1807" i="3" l="1"/>
  <c r="K1809" i="2"/>
  <c r="H1806" i="2"/>
  <c r="I1806" i="2" s="1"/>
  <c r="L1806" i="2" s="1"/>
  <c r="A1804" i="3" s="1"/>
  <c r="C1808" i="2"/>
  <c r="G1807" i="2" s="1"/>
  <c r="E1808" i="2"/>
  <c r="F1808" i="2" s="1"/>
  <c r="D1807" i="2"/>
  <c r="A1810" i="2"/>
  <c r="B1809" i="2"/>
  <c r="E1803" i="3"/>
  <c r="B1803" i="3" s="1"/>
  <c r="D1803" i="3"/>
  <c r="H1801" i="3"/>
  <c r="M1801" i="3" s="1"/>
  <c r="N1801" i="3" s="1"/>
  <c r="G1802" i="3"/>
  <c r="I1802" i="3"/>
  <c r="C1802" i="3"/>
  <c r="J1802" i="3" s="1"/>
  <c r="F1802" i="3"/>
  <c r="L1808" i="3" l="1"/>
  <c r="K1810" i="2"/>
  <c r="H1807" i="2"/>
  <c r="I1807" i="2" s="1"/>
  <c r="L1807" i="2" s="1"/>
  <c r="A1805" i="3" s="1"/>
  <c r="D1808" i="2"/>
  <c r="C1809" i="2"/>
  <c r="G1808" i="2" s="1"/>
  <c r="E1809" i="2"/>
  <c r="F1809" i="2" s="1"/>
  <c r="A1811" i="2"/>
  <c r="B1810" i="2"/>
  <c r="E1804" i="3"/>
  <c r="B1804" i="3" s="1"/>
  <c r="D1804" i="3"/>
  <c r="O1801" i="3"/>
  <c r="H1802" i="3"/>
  <c r="M1802" i="3" s="1"/>
  <c r="N1802" i="3" s="1"/>
  <c r="G1803" i="3"/>
  <c r="F1803" i="3"/>
  <c r="C1803" i="3"/>
  <c r="J1803" i="3" s="1"/>
  <c r="I1803" i="3"/>
  <c r="L1809" i="3" l="1"/>
  <c r="K1811" i="2"/>
  <c r="H1808" i="2"/>
  <c r="I1808" i="2" s="1"/>
  <c r="L1808" i="2" s="1"/>
  <c r="A1806" i="3" s="1"/>
  <c r="B1811" i="2"/>
  <c r="A1812" i="2"/>
  <c r="D1809" i="2"/>
  <c r="E1810" i="2"/>
  <c r="F1810" i="2" s="1"/>
  <c r="C1810" i="2"/>
  <c r="G1809" i="2" s="1"/>
  <c r="O1802" i="3"/>
  <c r="E1805" i="3"/>
  <c r="B1805" i="3" s="1"/>
  <c r="D1805" i="3"/>
  <c r="H1803" i="3"/>
  <c r="M1803" i="3" s="1"/>
  <c r="N1803" i="3" s="1"/>
  <c r="I1804" i="3"/>
  <c r="F1804" i="3"/>
  <c r="G1804" i="3"/>
  <c r="C1804" i="3"/>
  <c r="J1804" i="3" s="1"/>
  <c r="L1810" i="3" l="1"/>
  <c r="K1812" i="2"/>
  <c r="H1809" i="2"/>
  <c r="I1809" i="2" s="1"/>
  <c r="L1809" i="2" s="1"/>
  <c r="A1807" i="3" s="1"/>
  <c r="D1810" i="2"/>
  <c r="A1813" i="2"/>
  <c r="B1812" i="2"/>
  <c r="E1811" i="2"/>
  <c r="F1811" i="2" s="1"/>
  <c r="C1811" i="2"/>
  <c r="G1810" i="2" s="1"/>
  <c r="O1803" i="3"/>
  <c r="E1806" i="3"/>
  <c r="B1806" i="3" s="1"/>
  <c r="D1806" i="3"/>
  <c r="H1804" i="3"/>
  <c r="M1804" i="3" s="1"/>
  <c r="N1804" i="3" s="1"/>
  <c r="G1805" i="3"/>
  <c r="F1805" i="3"/>
  <c r="I1805" i="3"/>
  <c r="C1805" i="3"/>
  <c r="J1805" i="3" s="1"/>
  <c r="L1811" i="3" l="1"/>
  <c r="K1813" i="2"/>
  <c r="H1810" i="2"/>
  <c r="I1810" i="2" s="1"/>
  <c r="L1810" i="2" s="1"/>
  <c r="A1808" i="3" s="1"/>
  <c r="C1812" i="2"/>
  <c r="G1811" i="2" s="1"/>
  <c r="E1812" i="2"/>
  <c r="F1812" i="2" s="1"/>
  <c r="D1811" i="2"/>
  <c r="B1813" i="2"/>
  <c r="A1814" i="2"/>
  <c r="O1804" i="3"/>
  <c r="E1807" i="3"/>
  <c r="B1807" i="3" s="1"/>
  <c r="G1807" i="3" s="1"/>
  <c r="D1807" i="3"/>
  <c r="H1805" i="3"/>
  <c r="M1805" i="3" s="1"/>
  <c r="N1805" i="3" s="1"/>
  <c r="I1806" i="3"/>
  <c r="G1806" i="3"/>
  <c r="F1806" i="3"/>
  <c r="C1806" i="3"/>
  <c r="J1806" i="3" s="1"/>
  <c r="L1812" i="3" l="1"/>
  <c r="K1814" i="2"/>
  <c r="H1811" i="2"/>
  <c r="I1811" i="2" s="1"/>
  <c r="L1811" i="2" s="1"/>
  <c r="A1809" i="3" s="1"/>
  <c r="D1812" i="2"/>
  <c r="H1812" i="2" s="1"/>
  <c r="A1815" i="2"/>
  <c r="B1814" i="2"/>
  <c r="E1813" i="2"/>
  <c r="F1813" i="2" s="1"/>
  <c r="C1813" i="2"/>
  <c r="G1812" i="2" s="1"/>
  <c r="O1805" i="3"/>
  <c r="F1807" i="3"/>
  <c r="H1807" i="3" s="1"/>
  <c r="C1807" i="3"/>
  <c r="J1807" i="3" s="1"/>
  <c r="E1808" i="3"/>
  <c r="B1808" i="3" s="1"/>
  <c r="D1808" i="3"/>
  <c r="I1807" i="3"/>
  <c r="H1806" i="3"/>
  <c r="M1806" i="3" s="1"/>
  <c r="N1806" i="3" s="1"/>
  <c r="L1813" i="3" l="1"/>
  <c r="K1815" i="2"/>
  <c r="C1814" i="2"/>
  <c r="G1813" i="2" s="1"/>
  <c r="E1814" i="2"/>
  <c r="F1814" i="2" s="1"/>
  <c r="D1813" i="2"/>
  <c r="B1815" i="2"/>
  <c r="A1816" i="2"/>
  <c r="I1812" i="2"/>
  <c r="L1812" i="2" s="1"/>
  <c r="A1810" i="3" s="1"/>
  <c r="O1806" i="3"/>
  <c r="E1809" i="3"/>
  <c r="B1809" i="3" s="1"/>
  <c r="I1809" i="3" s="1"/>
  <c r="D1809" i="3"/>
  <c r="M1807" i="3"/>
  <c r="N1807" i="3" s="1"/>
  <c r="G1808" i="3"/>
  <c r="C1808" i="3"/>
  <c r="J1808" i="3" s="1"/>
  <c r="F1808" i="3"/>
  <c r="I1808" i="3"/>
  <c r="L1814" i="3" l="1"/>
  <c r="K1816" i="2"/>
  <c r="H1813" i="2"/>
  <c r="I1813" i="2" s="1"/>
  <c r="L1813" i="2" s="1"/>
  <c r="A1811" i="3" s="1"/>
  <c r="D1814" i="2"/>
  <c r="H1814" i="2" s="1"/>
  <c r="A1817" i="2"/>
  <c r="B1816" i="2"/>
  <c r="E1815" i="2"/>
  <c r="F1815" i="2" s="1"/>
  <c r="C1815" i="2"/>
  <c r="G1814" i="2" s="1"/>
  <c r="O1807" i="3"/>
  <c r="F1809" i="3"/>
  <c r="G1809" i="3"/>
  <c r="C1809" i="3"/>
  <c r="J1809" i="3" s="1"/>
  <c r="E1810" i="3"/>
  <c r="B1810" i="3" s="1"/>
  <c r="F1810" i="3" s="1"/>
  <c r="D1810" i="3"/>
  <c r="H1808" i="3"/>
  <c r="M1808" i="3" s="1"/>
  <c r="N1808" i="3" s="1"/>
  <c r="L1815" i="3" l="1"/>
  <c r="K1817" i="2"/>
  <c r="C1816" i="2"/>
  <c r="G1815" i="2" s="1"/>
  <c r="E1816" i="2"/>
  <c r="F1816" i="2" s="1"/>
  <c r="D1815" i="2"/>
  <c r="A1818" i="2"/>
  <c r="B1817" i="2"/>
  <c r="I1814" i="2"/>
  <c r="L1814" i="2" s="1"/>
  <c r="A1812" i="3" s="1"/>
  <c r="O1808" i="3"/>
  <c r="H1809" i="3"/>
  <c r="M1809" i="3" s="1"/>
  <c r="N1809" i="3" s="1"/>
  <c r="I1810" i="3"/>
  <c r="G1810" i="3"/>
  <c r="H1810" i="3" s="1"/>
  <c r="C1810" i="3"/>
  <c r="J1810" i="3" s="1"/>
  <c r="E1811" i="3"/>
  <c r="B1811" i="3" s="1"/>
  <c r="D1811" i="3"/>
  <c r="L1816" i="3" l="1"/>
  <c r="K1818" i="2"/>
  <c r="H1815" i="2"/>
  <c r="I1815" i="2" s="1"/>
  <c r="L1815" i="2" s="1"/>
  <c r="A1813" i="3" s="1"/>
  <c r="D1816" i="2"/>
  <c r="O1809" i="3"/>
  <c r="C1817" i="2"/>
  <c r="G1816" i="2" s="1"/>
  <c r="E1817" i="2"/>
  <c r="F1817" i="2" s="1"/>
  <c r="A1819" i="2"/>
  <c r="B1818" i="2"/>
  <c r="M1810" i="3"/>
  <c r="N1810" i="3" s="1"/>
  <c r="E1812" i="3"/>
  <c r="B1812" i="3" s="1"/>
  <c r="D1812" i="3"/>
  <c r="C1811" i="3"/>
  <c r="J1811" i="3" s="1"/>
  <c r="G1811" i="3"/>
  <c r="F1811" i="3"/>
  <c r="I1811" i="3"/>
  <c r="L1817" i="3" l="1"/>
  <c r="K1819" i="2"/>
  <c r="O1810" i="3"/>
  <c r="D1817" i="2"/>
  <c r="H1817" i="2" s="1"/>
  <c r="I1817" i="2" s="1"/>
  <c r="H1816" i="2"/>
  <c r="I1816" i="2" s="1"/>
  <c r="L1816" i="2" s="1"/>
  <c r="A1814" i="3" s="1"/>
  <c r="E1818" i="2"/>
  <c r="F1818" i="2" s="1"/>
  <c r="C1818" i="2"/>
  <c r="G1817" i="2" s="1"/>
  <c r="A1820" i="2"/>
  <c r="B1819" i="2"/>
  <c r="E1813" i="3"/>
  <c r="B1813" i="3" s="1"/>
  <c r="D1813" i="3"/>
  <c r="H1811" i="3"/>
  <c r="M1811" i="3" s="1"/>
  <c r="N1811" i="3" s="1"/>
  <c r="F1812" i="3"/>
  <c r="C1812" i="3"/>
  <c r="J1812" i="3" s="1"/>
  <c r="G1812" i="3"/>
  <c r="I1812" i="3"/>
  <c r="L1817" i="2" l="1"/>
  <c r="A1815" i="3" s="1"/>
  <c r="L1818" i="3"/>
  <c r="K1820" i="2"/>
  <c r="O1811" i="3"/>
  <c r="A1821" i="2"/>
  <c r="K1821" i="2" s="1"/>
  <c r="B1820" i="2"/>
  <c r="D1818" i="2"/>
  <c r="E1819" i="2"/>
  <c r="F1819" i="2" s="1"/>
  <c r="C1819" i="2"/>
  <c r="G1818" i="2" s="1"/>
  <c r="E1814" i="3"/>
  <c r="B1814" i="3" s="1"/>
  <c r="D1814" i="3"/>
  <c r="H1812" i="3"/>
  <c r="M1812" i="3" s="1"/>
  <c r="N1812" i="3" s="1"/>
  <c r="F1813" i="3"/>
  <c r="I1813" i="3"/>
  <c r="C1813" i="3"/>
  <c r="J1813" i="3" s="1"/>
  <c r="G1813" i="3"/>
  <c r="L1819" i="3" l="1"/>
  <c r="O1812" i="3"/>
  <c r="H1818" i="2"/>
  <c r="I1818" i="2" s="1"/>
  <c r="L1818" i="2" s="1"/>
  <c r="A1816" i="3" s="1"/>
  <c r="D1819" i="2"/>
  <c r="C1820" i="2"/>
  <c r="G1819" i="2" s="1"/>
  <c r="E1820" i="2"/>
  <c r="F1820" i="2" s="1"/>
  <c r="B1821" i="2"/>
  <c r="A1822" i="2"/>
  <c r="E1815" i="3"/>
  <c r="B1815" i="3" s="1"/>
  <c r="C1815" i="3" s="1"/>
  <c r="J1815" i="3" s="1"/>
  <c r="D1815" i="3"/>
  <c r="H1813" i="3"/>
  <c r="M1813" i="3" s="1"/>
  <c r="N1813" i="3" s="1"/>
  <c r="I1814" i="3"/>
  <c r="C1814" i="3"/>
  <c r="J1814" i="3" s="1"/>
  <c r="F1814" i="3"/>
  <c r="G1814" i="3"/>
  <c r="O1813" i="3" l="1"/>
  <c r="L1820" i="3"/>
  <c r="K1822" i="2"/>
  <c r="H1819" i="2"/>
  <c r="I1819" i="2" s="1"/>
  <c r="L1819" i="2" s="1"/>
  <c r="A1817" i="3" s="1"/>
  <c r="C1821" i="2"/>
  <c r="G1820" i="2" s="1"/>
  <c r="E1821" i="2"/>
  <c r="F1821" i="2" s="1"/>
  <c r="D1820" i="2"/>
  <c r="B1822" i="2"/>
  <c r="A1823" i="2"/>
  <c r="I1815" i="3"/>
  <c r="G1815" i="3"/>
  <c r="F1815" i="3"/>
  <c r="E1816" i="3"/>
  <c r="B1816" i="3" s="1"/>
  <c r="D1816" i="3"/>
  <c r="H1814" i="3"/>
  <c r="M1814" i="3" s="1"/>
  <c r="N1814" i="3" s="1"/>
  <c r="O1814" i="3" s="1"/>
  <c r="L1821" i="3" l="1"/>
  <c r="K1823" i="2"/>
  <c r="H1820" i="2"/>
  <c r="I1820" i="2" s="1"/>
  <c r="L1820" i="2" s="1"/>
  <c r="A1818" i="3" s="1"/>
  <c r="A1824" i="2"/>
  <c r="B1823" i="2"/>
  <c r="D1821" i="2"/>
  <c r="H1821" i="2" s="1"/>
  <c r="C1822" i="2"/>
  <c r="G1821" i="2" s="1"/>
  <c r="E1822" i="2"/>
  <c r="F1822" i="2" s="1"/>
  <c r="H1815" i="3"/>
  <c r="M1815" i="3" s="1"/>
  <c r="N1815" i="3" s="1"/>
  <c r="O1815" i="3" s="1"/>
  <c r="E1817" i="3"/>
  <c r="B1817" i="3" s="1"/>
  <c r="F1817" i="3" s="1"/>
  <c r="D1817" i="3"/>
  <c r="G1816" i="3"/>
  <c r="I1816" i="3"/>
  <c r="C1816" i="3"/>
  <c r="J1816" i="3" s="1"/>
  <c r="F1816" i="3"/>
  <c r="L1822" i="3" l="1"/>
  <c r="K1824" i="2"/>
  <c r="I1821" i="2"/>
  <c r="L1821" i="2" s="1"/>
  <c r="A1819" i="3" s="1"/>
  <c r="D1822" i="2"/>
  <c r="H1822" i="2" s="1"/>
  <c r="E1823" i="2"/>
  <c r="F1823" i="2" s="1"/>
  <c r="C1823" i="2"/>
  <c r="G1822" i="2" s="1"/>
  <c r="A1825" i="2"/>
  <c r="K1825" i="2" s="1"/>
  <c r="B1824" i="2"/>
  <c r="I1817" i="3"/>
  <c r="G1817" i="3"/>
  <c r="H1817" i="3" s="1"/>
  <c r="C1817" i="3"/>
  <c r="J1817" i="3" s="1"/>
  <c r="E1818" i="3"/>
  <c r="B1818" i="3" s="1"/>
  <c r="D1818" i="3"/>
  <c r="H1816" i="3"/>
  <c r="M1816" i="3" s="1"/>
  <c r="N1816" i="3" s="1"/>
  <c r="O1816" i="3" s="1"/>
  <c r="L1823" i="3" l="1"/>
  <c r="A1826" i="2"/>
  <c r="K1826" i="2" s="1"/>
  <c r="B1825" i="2"/>
  <c r="I1822" i="2"/>
  <c r="L1822" i="2" s="1"/>
  <c r="A1820" i="3" s="1"/>
  <c r="D1823" i="2"/>
  <c r="E1824" i="2"/>
  <c r="F1824" i="2" s="1"/>
  <c r="C1824" i="2"/>
  <c r="G1823" i="2" s="1"/>
  <c r="M1817" i="3"/>
  <c r="N1817" i="3" s="1"/>
  <c r="O1817" i="3" s="1"/>
  <c r="E1819" i="3"/>
  <c r="B1819" i="3" s="1"/>
  <c r="D1819" i="3"/>
  <c r="L1824" i="3"/>
  <c r="I1818" i="3"/>
  <c r="C1818" i="3"/>
  <c r="J1818" i="3" s="1"/>
  <c r="F1818" i="3"/>
  <c r="G1818" i="3"/>
  <c r="H1823" i="2" l="1"/>
  <c r="I1823" i="2" s="1"/>
  <c r="L1823" i="2" s="1"/>
  <c r="A1821" i="3" s="1"/>
  <c r="D1824" i="2"/>
  <c r="E1825" i="2"/>
  <c r="F1825" i="2" s="1"/>
  <c r="C1825" i="2"/>
  <c r="G1824" i="2" s="1"/>
  <c r="A1827" i="2"/>
  <c r="B1826" i="2"/>
  <c r="E1820" i="3"/>
  <c r="B1820" i="3" s="1"/>
  <c r="D1820" i="3"/>
  <c r="H1818" i="3"/>
  <c r="M1818" i="3" s="1"/>
  <c r="N1818" i="3" s="1"/>
  <c r="O1818" i="3" s="1"/>
  <c r="G1819" i="3"/>
  <c r="C1819" i="3"/>
  <c r="J1819" i="3" s="1"/>
  <c r="F1819" i="3"/>
  <c r="I1819" i="3"/>
  <c r="L1825" i="3" l="1"/>
  <c r="K1827" i="2"/>
  <c r="H1824" i="2"/>
  <c r="I1824" i="2" s="1"/>
  <c r="L1824" i="2" s="1"/>
  <c r="A1822" i="3" s="1"/>
  <c r="D1825" i="2"/>
  <c r="C1826" i="2"/>
  <c r="G1825" i="2" s="1"/>
  <c r="E1826" i="2"/>
  <c r="F1826" i="2" s="1"/>
  <c r="A1828" i="2"/>
  <c r="K1828" i="2" s="1"/>
  <c r="B1827" i="2"/>
  <c r="E1821" i="3"/>
  <c r="B1821" i="3" s="1"/>
  <c r="C1821" i="3" s="1"/>
  <c r="J1821" i="3" s="1"/>
  <c r="D1821" i="3"/>
  <c r="H1819" i="3"/>
  <c r="M1819" i="3" s="1"/>
  <c r="N1819" i="3" s="1"/>
  <c r="O1819" i="3" s="1"/>
  <c r="F1820" i="3"/>
  <c r="C1820" i="3"/>
  <c r="J1820" i="3" s="1"/>
  <c r="I1820" i="3"/>
  <c r="G1820" i="3"/>
  <c r="H1825" i="2" l="1"/>
  <c r="I1825" i="2" s="1"/>
  <c r="L1825" i="2" s="1"/>
  <c r="A1823" i="3" s="1"/>
  <c r="A1829" i="2"/>
  <c r="B1828" i="2"/>
  <c r="L1826" i="3"/>
  <c r="D1826" i="2"/>
  <c r="E1827" i="2"/>
  <c r="F1827" i="2" s="1"/>
  <c r="C1827" i="2"/>
  <c r="G1826" i="2" s="1"/>
  <c r="G1821" i="3"/>
  <c r="F1821" i="3"/>
  <c r="I1821" i="3"/>
  <c r="E1822" i="3"/>
  <c r="B1822" i="3" s="1"/>
  <c r="D1822" i="3"/>
  <c r="H1820" i="3"/>
  <c r="M1820" i="3" s="1"/>
  <c r="N1820" i="3" s="1"/>
  <c r="O1820" i="3" s="1"/>
  <c r="L1827" i="3" l="1"/>
  <c r="K1829" i="2"/>
  <c r="H1826" i="2"/>
  <c r="I1826" i="2" s="1"/>
  <c r="L1826" i="2" s="1"/>
  <c r="A1824" i="3" s="1"/>
  <c r="D1827" i="2"/>
  <c r="E1828" i="2"/>
  <c r="F1828" i="2" s="1"/>
  <c r="C1828" i="2"/>
  <c r="G1827" i="2" s="1"/>
  <c r="B1829" i="2"/>
  <c r="A1830" i="2"/>
  <c r="H1821" i="3"/>
  <c r="M1821" i="3" s="1"/>
  <c r="N1821" i="3" s="1"/>
  <c r="O1821" i="3" s="1"/>
  <c r="E1823" i="3"/>
  <c r="B1823" i="3" s="1"/>
  <c r="D1823" i="3"/>
  <c r="G1822" i="3"/>
  <c r="F1822" i="3"/>
  <c r="I1822" i="3"/>
  <c r="C1822" i="3"/>
  <c r="J1822" i="3" s="1"/>
  <c r="L1828" i="3" l="1"/>
  <c r="K1830" i="2"/>
  <c r="H1827" i="2"/>
  <c r="I1827" i="2" s="1"/>
  <c r="L1827" i="2" s="1"/>
  <c r="A1825" i="3" s="1"/>
  <c r="D1828" i="2"/>
  <c r="B1830" i="2"/>
  <c r="A1831" i="2"/>
  <c r="C1829" i="2"/>
  <c r="G1828" i="2" s="1"/>
  <c r="E1829" i="2"/>
  <c r="F1829" i="2" s="1"/>
  <c r="E1824" i="3"/>
  <c r="B1824" i="3" s="1"/>
  <c r="D1824" i="3"/>
  <c r="H1822" i="3"/>
  <c r="M1822" i="3" s="1"/>
  <c r="N1822" i="3" s="1"/>
  <c r="O1822" i="3" s="1"/>
  <c r="F1823" i="3"/>
  <c r="C1823" i="3"/>
  <c r="J1823" i="3" s="1"/>
  <c r="G1823" i="3"/>
  <c r="I1823" i="3"/>
  <c r="L1829" i="3" l="1"/>
  <c r="K1831" i="2"/>
  <c r="H1828" i="2"/>
  <c r="I1828" i="2" s="1"/>
  <c r="L1828" i="2" s="1"/>
  <c r="A1826" i="3" s="1"/>
  <c r="A1832" i="2"/>
  <c r="B1831" i="2"/>
  <c r="D1829" i="2"/>
  <c r="E1830" i="2"/>
  <c r="F1830" i="2" s="1"/>
  <c r="C1830" i="2"/>
  <c r="G1829" i="2" s="1"/>
  <c r="E1825" i="3"/>
  <c r="B1825" i="3" s="1"/>
  <c r="D1825" i="3"/>
  <c r="H1823" i="3"/>
  <c r="M1823" i="3" s="1"/>
  <c r="N1823" i="3" s="1"/>
  <c r="O1823" i="3" s="1"/>
  <c r="C1824" i="3"/>
  <c r="J1824" i="3" s="1"/>
  <c r="G1824" i="3"/>
  <c r="I1824" i="3"/>
  <c r="F1824" i="3"/>
  <c r="L1830" i="3" l="1"/>
  <c r="K1832" i="2"/>
  <c r="H1829" i="2"/>
  <c r="I1829" i="2" s="1"/>
  <c r="L1829" i="2" s="1"/>
  <c r="A1827" i="3" s="1"/>
  <c r="D1830" i="2"/>
  <c r="H1830" i="2" s="1"/>
  <c r="C1831" i="2"/>
  <c r="G1830" i="2" s="1"/>
  <c r="E1831" i="2"/>
  <c r="F1831" i="2" s="1"/>
  <c r="B1832" i="2"/>
  <c r="A1833" i="2"/>
  <c r="E1826" i="3"/>
  <c r="B1826" i="3" s="1"/>
  <c r="D1826" i="3"/>
  <c r="H1824" i="3"/>
  <c r="M1824" i="3" s="1"/>
  <c r="N1824" i="3" s="1"/>
  <c r="O1824" i="3" s="1"/>
  <c r="C1825" i="3"/>
  <c r="J1825" i="3" s="1"/>
  <c r="G1825" i="3"/>
  <c r="F1825" i="3"/>
  <c r="I1825" i="3"/>
  <c r="L1831" i="3" l="1"/>
  <c r="K1833" i="2"/>
  <c r="D1831" i="2"/>
  <c r="A1834" i="2"/>
  <c r="B1833" i="2"/>
  <c r="C1832" i="2"/>
  <c r="G1831" i="2" s="1"/>
  <c r="E1832" i="2"/>
  <c r="F1832" i="2" s="1"/>
  <c r="I1830" i="2"/>
  <c r="L1830" i="2" s="1"/>
  <c r="A1828" i="3" s="1"/>
  <c r="E1827" i="3"/>
  <c r="B1827" i="3" s="1"/>
  <c r="D1827" i="3"/>
  <c r="H1825" i="3"/>
  <c r="M1825" i="3" s="1"/>
  <c r="N1825" i="3" s="1"/>
  <c r="O1825" i="3" s="1"/>
  <c r="G1826" i="3"/>
  <c r="I1826" i="3"/>
  <c r="C1826" i="3"/>
  <c r="J1826" i="3" s="1"/>
  <c r="F1826" i="3"/>
  <c r="L1832" i="3" l="1"/>
  <c r="K1834" i="2"/>
  <c r="H1831" i="2"/>
  <c r="I1831" i="2" s="1"/>
  <c r="L1831" i="2" s="1"/>
  <c r="A1829" i="3" s="1"/>
  <c r="C1833" i="2"/>
  <c r="G1832" i="2" s="1"/>
  <c r="E1833" i="2"/>
  <c r="F1833" i="2" s="1"/>
  <c r="D1832" i="2"/>
  <c r="B1834" i="2"/>
  <c r="A1835" i="2"/>
  <c r="E1828" i="3"/>
  <c r="B1828" i="3" s="1"/>
  <c r="G1828" i="3" s="1"/>
  <c r="D1828" i="3"/>
  <c r="H1826" i="3"/>
  <c r="M1826" i="3" s="1"/>
  <c r="N1826" i="3" s="1"/>
  <c r="O1826" i="3" s="1"/>
  <c r="F1827" i="3"/>
  <c r="C1827" i="3"/>
  <c r="J1827" i="3" s="1"/>
  <c r="I1827" i="3"/>
  <c r="G1827" i="3"/>
  <c r="L1833" i="3" l="1"/>
  <c r="K1835" i="2"/>
  <c r="H1832" i="2"/>
  <c r="I1832" i="2" s="1"/>
  <c r="L1832" i="2" s="1"/>
  <c r="A1830" i="3" s="1"/>
  <c r="D1833" i="2"/>
  <c r="A1836" i="2"/>
  <c r="B1835" i="2"/>
  <c r="C1834" i="2"/>
  <c r="G1833" i="2" s="1"/>
  <c r="E1834" i="2"/>
  <c r="F1834" i="2" s="1"/>
  <c r="F1828" i="3"/>
  <c r="H1828" i="3" s="1"/>
  <c r="C1828" i="3"/>
  <c r="J1828" i="3" s="1"/>
  <c r="I1828" i="3"/>
  <c r="E1829" i="3"/>
  <c r="B1829" i="3" s="1"/>
  <c r="D1829" i="3"/>
  <c r="H1827" i="3"/>
  <c r="M1827" i="3" s="1"/>
  <c r="N1827" i="3" s="1"/>
  <c r="O1827" i="3" s="1"/>
  <c r="L1834" i="3" l="1"/>
  <c r="K1836" i="2"/>
  <c r="H1833" i="2"/>
  <c r="I1833" i="2" s="1"/>
  <c r="L1833" i="2" s="1"/>
  <c r="A1831" i="3" s="1"/>
  <c r="E1835" i="2"/>
  <c r="F1835" i="2" s="1"/>
  <c r="C1835" i="2"/>
  <c r="G1834" i="2" s="1"/>
  <c r="D1834" i="2"/>
  <c r="B1836" i="2"/>
  <c r="A1837" i="2"/>
  <c r="K1837" i="2" s="1"/>
  <c r="M1828" i="3"/>
  <c r="N1828" i="3" s="1"/>
  <c r="O1828" i="3" s="1"/>
  <c r="E1830" i="3"/>
  <c r="B1830" i="3" s="1"/>
  <c r="D1830" i="3"/>
  <c r="C1829" i="3"/>
  <c r="J1829" i="3" s="1"/>
  <c r="G1829" i="3"/>
  <c r="I1829" i="3"/>
  <c r="F1829" i="3"/>
  <c r="L1835" i="3" l="1"/>
  <c r="H1834" i="2"/>
  <c r="I1834" i="2" s="1"/>
  <c r="L1834" i="2" s="1"/>
  <c r="A1832" i="3" s="1"/>
  <c r="A1838" i="2"/>
  <c r="B1837" i="2"/>
  <c r="D1835" i="2"/>
  <c r="H1835" i="2" s="1"/>
  <c r="E1836" i="2"/>
  <c r="F1836" i="2" s="1"/>
  <c r="C1836" i="2"/>
  <c r="G1835" i="2" s="1"/>
  <c r="E1831" i="3"/>
  <c r="B1831" i="3" s="1"/>
  <c r="I1831" i="3" s="1"/>
  <c r="D1831" i="3"/>
  <c r="H1829" i="3"/>
  <c r="M1829" i="3" s="1"/>
  <c r="N1829" i="3" s="1"/>
  <c r="O1829" i="3" s="1"/>
  <c r="F1830" i="3"/>
  <c r="I1830" i="3"/>
  <c r="C1830" i="3"/>
  <c r="J1830" i="3" s="1"/>
  <c r="G1830" i="3"/>
  <c r="L1836" i="3" l="1"/>
  <c r="K1838" i="2"/>
  <c r="I1835" i="2"/>
  <c r="L1835" i="2" s="1"/>
  <c r="A1833" i="3" s="1"/>
  <c r="D1836" i="2"/>
  <c r="H1836" i="2" s="1"/>
  <c r="C1837" i="2"/>
  <c r="G1836" i="2" s="1"/>
  <c r="E1837" i="2"/>
  <c r="F1837" i="2" s="1"/>
  <c r="B1838" i="2"/>
  <c r="A1839" i="2"/>
  <c r="G1831" i="3"/>
  <c r="C1831" i="3"/>
  <c r="J1831" i="3" s="1"/>
  <c r="F1831" i="3"/>
  <c r="E1832" i="3"/>
  <c r="B1832" i="3" s="1"/>
  <c r="D1832" i="3"/>
  <c r="H1830" i="3"/>
  <c r="M1830" i="3" s="1"/>
  <c r="N1830" i="3" s="1"/>
  <c r="O1830" i="3" s="1"/>
  <c r="L1837" i="3" l="1"/>
  <c r="K1839" i="2"/>
  <c r="A1840" i="2"/>
  <c r="B1839" i="2"/>
  <c r="E1838" i="2"/>
  <c r="F1838" i="2" s="1"/>
  <c r="C1838" i="2"/>
  <c r="G1837" i="2" s="1"/>
  <c r="I1836" i="2"/>
  <c r="L1836" i="2" s="1"/>
  <c r="A1834" i="3" s="1"/>
  <c r="D1837" i="2"/>
  <c r="H1831" i="3"/>
  <c r="M1831" i="3" s="1"/>
  <c r="N1831" i="3" s="1"/>
  <c r="O1831" i="3" s="1"/>
  <c r="E1833" i="3"/>
  <c r="B1833" i="3" s="1"/>
  <c r="D1833" i="3"/>
  <c r="F1832" i="3"/>
  <c r="I1832" i="3"/>
  <c r="G1832" i="3"/>
  <c r="C1832" i="3"/>
  <c r="J1832" i="3" s="1"/>
  <c r="L1838" i="3" l="1"/>
  <c r="K1840" i="2"/>
  <c r="H1837" i="2"/>
  <c r="I1837" i="2" s="1"/>
  <c r="L1837" i="2" s="1"/>
  <c r="A1835" i="3" s="1"/>
  <c r="C1839" i="2"/>
  <c r="G1838" i="2" s="1"/>
  <c r="E1839" i="2"/>
  <c r="F1839" i="2" s="1"/>
  <c r="D1838" i="2"/>
  <c r="A1841" i="2"/>
  <c r="B1840" i="2"/>
  <c r="E1834" i="3"/>
  <c r="B1834" i="3" s="1"/>
  <c r="D1834" i="3"/>
  <c r="H1832" i="3"/>
  <c r="M1832" i="3" s="1"/>
  <c r="N1832" i="3" s="1"/>
  <c r="O1832" i="3" s="1"/>
  <c r="F1833" i="3"/>
  <c r="I1833" i="3"/>
  <c r="G1833" i="3"/>
  <c r="C1833" i="3"/>
  <c r="J1833" i="3" s="1"/>
  <c r="L1839" i="3" l="1"/>
  <c r="K1841" i="2"/>
  <c r="H1838" i="2"/>
  <c r="I1838" i="2" s="1"/>
  <c r="L1838" i="2" s="1"/>
  <c r="A1836" i="3" s="1"/>
  <c r="D1839" i="2"/>
  <c r="H1839" i="2" s="1"/>
  <c r="E1840" i="2"/>
  <c r="F1840" i="2" s="1"/>
  <c r="C1840" i="2"/>
  <c r="G1839" i="2" s="1"/>
  <c r="A1842" i="2"/>
  <c r="K1842" i="2" s="1"/>
  <c r="B1841" i="2"/>
  <c r="E1835" i="3"/>
  <c r="B1835" i="3" s="1"/>
  <c r="D1835" i="3"/>
  <c r="H1833" i="3"/>
  <c r="M1833" i="3" s="1"/>
  <c r="N1833" i="3" s="1"/>
  <c r="O1833" i="3" s="1"/>
  <c r="I1834" i="3"/>
  <c r="C1834" i="3"/>
  <c r="J1834" i="3" s="1"/>
  <c r="F1834" i="3"/>
  <c r="G1834" i="3"/>
  <c r="I1839" i="2" l="1"/>
  <c r="L1839" i="2" s="1"/>
  <c r="A1837" i="3" s="1"/>
  <c r="C1841" i="2"/>
  <c r="G1840" i="2" s="1"/>
  <c r="E1841" i="2"/>
  <c r="F1841" i="2" s="1"/>
  <c r="D1840" i="2"/>
  <c r="B1842" i="2"/>
  <c r="A1843" i="2"/>
  <c r="K1843" i="2" s="1"/>
  <c r="L1840" i="3"/>
  <c r="E1836" i="3"/>
  <c r="B1836" i="3" s="1"/>
  <c r="D1836" i="3"/>
  <c r="H1834" i="3"/>
  <c r="M1834" i="3" s="1"/>
  <c r="N1834" i="3" s="1"/>
  <c r="O1834" i="3" s="1"/>
  <c r="C1835" i="3"/>
  <c r="J1835" i="3" s="1"/>
  <c r="G1835" i="3"/>
  <c r="I1835" i="3"/>
  <c r="F1835" i="3"/>
  <c r="L1841" i="3" l="1"/>
  <c r="H1840" i="2"/>
  <c r="I1840" i="2" s="1"/>
  <c r="L1840" i="2" s="1"/>
  <c r="A1838" i="3" s="1"/>
  <c r="A1844" i="2"/>
  <c r="B1843" i="2"/>
  <c r="D1841" i="2"/>
  <c r="H1841" i="2" s="1"/>
  <c r="E1842" i="2"/>
  <c r="F1842" i="2" s="1"/>
  <c r="C1842" i="2"/>
  <c r="G1841" i="2" s="1"/>
  <c r="E1837" i="3"/>
  <c r="B1837" i="3" s="1"/>
  <c r="D1837" i="3"/>
  <c r="H1835" i="3"/>
  <c r="M1835" i="3" s="1"/>
  <c r="N1835" i="3" s="1"/>
  <c r="O1835" i="3" s="1"/>
  <c r="I1836" i="3"/>
  <c r="G1836" i="3"/>
  <c r="C1836" i="3"/>
  <c r="J1836" i="3" s="1"/>
  <c r="F1836" i="3"/>
  <c r="L1842" i="3" l="1"/>
  <c r="K1844" i="2"/>
  <c r="I1841" i="2"/>
  <c r="L1841" i="2" s="1"/>
  <c r="A1839" i="3" s="1"/>
  <c r="D1842" i="2"/>
  <c r="C1843" i="2"/>
  <c r="G1842" i="2" s="1"/>
  <c r="E1843" i="2"/>
  <c r="F1843" i="2" s="1"/>
  <c r="B1844" i="2"/>
  <c r="A1845" i="2"/>
  <c r="E1838" i="3"/>
  <c r="B1838" i="3" s="1"/>
  <c r="D1838" i="3"/>
  <c r="H1836" i="3"/>
  <c r="M1836" i="3" s="1"/>
  <c r="N1836" i="3" s="1"/>
  <c r="O1836" i="3" s="1"/>
  <c r="C1837" i="3"/>
  <c r="J1837" i="3" s="1"/>
  <c r="I1837" i="3"/>
  <c r="G1837" i="3"/>
  <c r="F1837" i="3"/>
  <c r="L1843" i="3" l="1"/>
  <c r="K1845" i="2"/>
  <c r="H1842" i="2"/>
  <c r="I1842" i="2" s="1"/>
  <c r="L1842" i="2" s="1"/>
  <c r="A1840" i="3" s="1"/>
  <c r="D1843" i="2"/>
  <c r="H1843" i="2" s="1"/>
  <c r="A1846" i="2"/>
  <c r="B1845" i="2"/>
  <c r="E1844" i="2"/>
  <c r="F1844" i="2" s="1"/>
  <c r="C1844" i="2"/>
  <c r="G1843" i="2" s="1"/>
  <c r="E1839" i="3"/>
  <c r="B1839" i="3" s="1"/>
  <c r="G1839" i="3" s="1"/>
  <c r="D1839" i="3"/>
  <c r="H1837" i="3"/>
  <c r="M1837" i="3" s="1"/>
  <c r="N1837" i="3" s="1"/>
  <c r="O1837" i="3" s="1"/>
  <c r="G1838" i="3"/>
  <c r="I1838" i="3"/>
  <c r="F1838" i="3"/>
  <c r="C1838" i="3"/>
  <c r="J1838" i="3" s="1"/>
  <c r="L1844" i="3" l="1"/>
  <c r="K1846" i="2"/>
  <c r="I1843" i="2"/>
  <c r="L1843" i="2" s="1"/>
  <c r="A1841" i="3" s="1"/>
  <c r="E1845" i="2"/>
  <c r="F1845" i="2" s="1"/>
  <c r="C1845" i="2"/>
  <c r="G1844" i="2" s="1"/>
  <c r="D1844" i="2"/>
  <c r="B1846" i="2"/>
  <c r="A1847" i="2"/>
  <c r="F1839" i="3"/>
  <c r="H1839" i="3" s="1"/>
  <c r="C1839" i="3"/>
  <c r="J1839" i="3" s="1"/>
  <c r="I1839" i="3"/>
  <c r="E1840" i="3"/>
  <c r="B1840" i="3" s="1"/>
  <c r="D1840" i="3"/>
  <c r="H1838" i="3"/>
  <c r="M1838" i="3" s="1"/>
  <c r="N1838" i="3" s="1"/>
  <c r="O1838" i="3" s="1"/>
  <c r="L1845" i="3" l="1"/>
  <c r="K1847" i="2"/>
  <c r="H1844" i="2"/>
  <c r="I1844" i="2" s="1"/>
  <c r="L1844" i="2" s="1"/>
  <c r="A1842" i="3" s="1"/>
  <c r="D1845" i="2"/>
  <c r="A1848" i="2"/>
  <c r="B1847" i="2"/>
  <c r="C1846" i="2"/>
  <c r="G1845" i="2" s="1"/>
  <c r="E1846" i="2"/>
  <c r="F1846" i="2" s="1"/>
  <c r="M1839" i="3"/>
  <c r="N1839" i="3" s="1"/>
  <c r="O1839" i="3" s="1"/>
  <c r="E1841" i="3"/>
  <c r="B1841" i="3" s="1"/>
  <c r="D1841" i="3"/>
  <c r="F1840" i="3"/>
  <c r="G1840" i="3"/>
  <c r="I1840" i="3"/>
  <c r="C1840" i="3"/>
  <c r="J1840" i="3" s="1"/>
  <c r="L1846" i="3" l="1"/>
  <c r="K1848" i="2"/>
  <c r="H1845" i="2"/>
  <c r="I1845" i="2" s="1"/>
  <c r="L1845" i="2" s="1"/>
  <c r="A1843" i="3" s="1"/>
  <c r="C1847" i="2"/>
  <c r="G1846" i="2" s="1"/>
  <c r="E1847" i="2"/>
  <c r="F1847" i="2" s="1"/>
  <c r="D1846" i="2"/>
  <c r="B1848" i="2"/>
  <c r="A1849" i="2"/>
  <c r="E1842" i="3"/>
  <c r="B1842" i="3" s="1"/>
  <c r="D1842" i="3"/>
  <c r="H1840" i="3"/>
  <c r="M1840" i="3" s="1"/>
  <c r="N1840" i="3" s="1"/>
  <c r="O1840" i="3" s="1"/>
  <c r="F1841" i="3"/>
  <c r="I1841" i="3"/>
  <c r="C1841" i="3"/>
  <c r="J1841" i="3" s="1"/>
  <c r="G1841" i="3"/>
  <c r="L1847" i="3" l="1"/>
  <c r="K1849" i="2"/>
  <c r="H1846" i="2"/>
  <c r="I1846" i="2" s="1"/>
  <c r="L1846" i="2" s="1"/>
  <c r="A1844" i="3" s="1"/>
  <c r="A1850" i="2"/>
  <c r="B1849" i="2"/>
  <c r="D1847" i="2"/>
  <c r="H1847" i="2" s="1"/>
  <c r="E1848" i="2"/>
  <c r="F1848" i="2" s="1"/>
  <c r="C1848" i="2"/>
  <c r="G1847" i="2" s="1"/>
  <c r="E1843" i="3"/>
  <c r="B1843" i="3" s="1"/>
  <c r="D1843" i="3"/>
  <c r="H1841" i="3"/>
  <c r="M1841" i="3" s="1"/>
  <c r="N1841" i="3" s="1"/>
  <c r="O1841" i="3" s="1"/>
  <c r="F1842" i="3"/>
  <c r="C1842" i="3"/>
  <c r="J1842" i="3" s="1"/>
  <c r="G1842" i="3"/>
  <c r="I1842" i="3"/>
  <c r="L1848" i="3" l="1"/>
  <c r="K1850" i="2"/>
  <c r="I1847" i="2"/>
  <c r="L1847" i="2" s="1"/>
  <c r="A1845" i="3" s="1"/>
  <c r="D1848" i="2"/>
  <c r="H1848" i="2" s="1"/>
  <c r="C1849" i="2"/>
  <c r="G1848" i="2" s="1"/>
  <c r="E1849" i="2"/>
  <c r="F1849" i="2" s="1"/>
  <c r="B1850" i="2"/>
  <c r="A1851" i="2"/>
  <c r="E1844" i="3"/>
  <c r="B1844" i="3" s="1"/>
  <c r="D1844" i="3"/>
  <c r="G1843" i="3"/>
  <c r="C1843" i="3"/>
  <c r="J1843" i="3" s="1"/>
  <c r="F1843" i="3"/>
  <c r="I1843" i="3"/>
  <c r="H1842" i="3"/>
  <c r="M1842" i="3" s="1"/>
  <c r="N1842" i="3" s="1"/>
  <c r="O1842" i="3" s="1"/>
  <c r="L1849" i="3" l="1"/>
  <c r="K1851" i="2"/>
  <c r="D1849" i="2"/>
  <c r="H1849" i="2" s="1"/>
  <c r="I1849" i="2" s="1"/>
  <c r="C1850" i="2"/>
  <c r="G1849" i="2" s="1"/>
  <c r="E1850" i="2"/>
  <c r="F1850" i="2" s="1"/>
  <c r="I1848" i="2"/>
  <c r="L1848" i="2" s="1"/>
  <c r="A1846" i="3" s="1"/>
  <c r="A1852" i="2"/>
  <c r="K1852" i="2" s="1"/>
  <c r="B1851" i="2"/>
  <c r="E1845" i="3"/>
  <c r="B1845" i="3" s="1"/>
  <c r="I1845" i="3" s="1"/>
  <c r="D1845" i="3"/>
  <c r="H1843" i="3"/>
  <c r="M1843" i="3" s="1"/>
  <c r="N1843" i="3" s="1"/>
  <c r="O1843" i="3" s="1"/>
  <c r="C1844" i="3"/>
  <c r="J1844" i="3" s="1"/>
  <c r="G1844" i="3"/>
  <c r="I1844" i="3"/>
  <c r="F1844" i="3"/>
  <c r="L1850" i="3" l="1"/>
  <c r="L1849" i="2"/>
  <c r="D1850" i="2"/>
  <c r="H1850" i="2" s="1"/>
  <c r="I1850" i="2" s="1"/>
  <c r="A1853" i="2"/>
  <c r="B1852" i="2"/>
  <c r="C1851" i="2"/>
  <c r="G1850" i="2" s="1"/>
  <c r="E1851" i="2"/>
  <c r="F1851" i="2" s="1"/>
  <c r="F1845" i="3"/>
  <c r="G1845" i="3"/>
  <c r="C1845" i="3"/>
  <c r="J1845" i="3" s="1"/>
  <c r="E1846" i="3"/>
  <c r="B1846" i="3" s="1"/>
  <c r="I1846" i="3" s="1"/>
  <c r="D1846" i="3"/>
  <c r="H1844" i="3"/>
  <c r="M1844" i="3" s="1"/>
  <c r="N1844" i="3" s="1"/>
  <c r="O1844" i="3" s="1"/>
  <c r="A1847" i="3"/>
  <c r="L1851" i="3" l="1"/>
  <c r="K1853" i="2"/>
  <c r="L1850" i="2"/>
  <c r="A1848" i="3" s="1"/>
  <c r="E1852" i="2"/>
  <c r="F1852" i="2" s="1"/>
  <c r="C1852" i="2"/>
  <c r="G1851" i="2" s="1"/>
  <c r="D1851" i="2"/>
  <c r="B1853" i="2"/>
  <c r="A1854" i="2"/>
  <c r="K1854" i="2" s="1"/>
  <c r="H1845" i="3"/>
  <c r="M1845" i="3" s="1"/>
  <c r="N1845" i="3" s="1"/>
  <c r="O1845" i="3" s="1"/>
  <c r="F1846" i="3"/>
  <c r="C1846" i="3"/>
  <c r="J1846" i="3" s="1"/>
  <c r="E1847" i="3"/>
  <c r="B1847" i="3" s="1"/>
  <c r="G1847" i="3" s="1"/>
  <c r="D1847" i="3"/>
  <c r="G1846" i="3"/>
  <c r="H1851" i="2" l="1"/>
  <c r="I1851" i="2" s="1"/>
  <c r="L1851" i="2" s="1"/>
  <c r="A1849" i="3" s="1"/>
  <c r="D1852" i="2"/>
  <c r="A1855" i="2"/>
  <c r="B1854" i="2"/>
  <c r="L1852" i="3"/>
  <c r="C1853" i="2"/>
  <c r="G1852" i="2" s="1"/>
  <c r="E1853" i="2"/>
  <c r="F1853" i="2" s="1"/>
  <c r="H1846" i="3"/>
  <c r="M1846" i="3" s="1"/>
  <c r="N1846" i="3" s="1"/>
  <c r="O1846" i="3" s="1"/>
  <c r="I1847" i="3"/>
  <c r="F1847" i="3"/>
  <c r="H1847" i="3" s="1"/>
  <c r="E1848" i="3"/>
  <c r="B1848" i="3" s="1"/>
  <c r="D1848" i="3"/>
  <c r="C1847" i="3"/>
  <c r="J1847" i="3" s="1"/>
  <c r="L1853" i="3" l="1"/>
  <c r="K1855" i="2"/>
  <c r="H1852" i="2"/>
  <c r="I1852" i="2" s="1"/>
  <c r="L1852" i="2" s="1"/>
  <c r="A1850" i="3" s="1"/>
  <c r="D1853" i="2"/>
  <c r="H1853" i="2" s="1"/>
  <c r="C1854" i="2"/>
  <c r="G1853" i="2" s="1"/>
  <c r="E1854" i="2"/>
  <c r="F1854" i="2" s="1"/>
  <c r="B1855" i="2"/>
  <c r="A1856" i="2"/>
  <c r="K1856" i="2" s="1"/>
  <c r="M1847" i="3"/>
  <c r="N1847" i="3" s="1"/>
  <c r="O1847" i="3" s="1"/>
  <c r="E1849" i="3"/>
  <c r="B1849" i="3" s="1"/>
  <c r="D1849" i="3"/>
  <c r="I1848" i="3"/>
  <c r="C1848" i="3"/>
  <c r="J1848" i="3" s="1"/>
  <c r="G1848" i="3"/>
  <c r="F1848" i="3"/>
  <c r="L1854" i="3" l="1"/>
  <c r="D1854" i="2"/>
  <c r="A1857" i="2"/>
  <c r="B1856" i="2"/>
  <c r="E1855" i="2"/>
  <c r="F1855" i="2" s="1"/>
  <c r="C1855" i="2"/>
  <c r="G1854" i="2" s="1"/>
  <c r="I1853" i="2"/>
  <c r="L1853" i="2" s="1"/>
  <c r="A1851" i="3" s="1"/>
  <c r="E1850" i="3"/>
  <c r="B1850" i="3" s="1"/>
  <c r="D1850" i="3"/>
  <c r="H1848" i="3"/>
  <c r="M1848" i="3" s="1"/>
  <c r="N1848" i="3" s="1"/>
  <c r="O1848" i="3" s="1"/>
  <c r="G1849" i="3"/>
  <c r="I1849" i="3"/>
  <c r="C1849" i="3"/>
  <c r="J1849" i="3" s="1"/>
  <c r="F1849" i="3"/>
  <c r="L1855" i="3" l="1"/>
  <c r="K1857" i="2"/>
  <c r="H1854" i="2"/>
  <c r="I1854" i="2" s="1"/>
  <c r="L1854" i="2" s="1"/>
  <c r="A1852" i="3" s="1"/>
  <c r="C1856" i="2"/>
  <c r="G1855" i="2" s="1"/>
  <c r="E1856" i="2"/>
  <c r="F1856" i="2" s="1"/>
  <c r="D1855" i="2"/>
  <c r="A1858" i="2"/>
  <c r="B1857" i="2"/>
  <c r="E1851" i="3"/>
  <c r="B1851" i="3" s="1"/>
  <c r="D1851" i="3"/>
  <c r="H1849" i="3"/>
  <c r="M1849" i="3" s="1"/>
  <c r="N1849" i="3" s="1"/>
  <c r="O1849" i="3" s="1"/>
  <c r="G1850" i="3"/>
  <c r="F1850" i="3"/>
  <c r="C1850" i="3"/>
  <c r="J1850" i="3" s="1"/>
  <c r="I1850" i="3"/>
  <c r="L1856" i="3" l="1"/>
  <c r="K1858" i="2"/>
  <c r="H1855" i="2"/>
  <c r="I1855" i="2" s="1"/>
  <c r="L1855" i="2" s="1"/>
  <c r="A1853" i="3" s="1"/>
  <c r="D1856" i="2"/>
  <c r="C1857" i="2"/>
  <c r="G1856" i="2" s="1"/>
  <c r="E1857" i="2"/>
  <c r="F1857" i="2" s="1"/>
  <c r="A1859" i="2"/>
  <c r="K1859" i="2" s="1"/>
  <c r="B1858" i="2"/>
  <c r="E1852" i="3"/>
  <c r="B1852" i="3" s="1"/>
  <c r="F1852" i="3" s="1"/>
  <c r="D1852" i="3"/>
  <c r="F1851" i="3"/>
  <c r="G1851" i="3"/>
  <c r="C1851" i="3"/>
  <c r="J1851" i="3" s="1"/>
  <c r="I1851" i="3"/>
  <c r="H1850" i="3"/>
  <c r="M1850" i="3" s="1"/>
  <c r="N1850" i="3" s="1"/>
  <c r="O1850" i="3" s="1"/>
  <c r="L1857" i="3" l="1"/>
  <c r="H1856" i="2"/>
  <c r="I1856" i="2" s="1"/>
  <c r="L1856" i="2" s="1"/>
  <c r="A1854" i="3" s="1"/>
  <c r="D1857" i="2"/>
  <c r="H1857" i="2" s="1"/>
  <c r="E1858" i="2"/>
  <c r="F1858" i="2" s="1"/>
  <c r="C1858" i="2"/>
  <c r="G1857" i="2" s="1"/>
  <c r="A1860" i="2"/>
  <c r="B1859" i="2"/>
  <c r="G1852" i="3"/>
  <c r="H1852" i="3" s="1"/>
  <c r="I1852" i="3"/>
  <c r="C1852" i="3"/>
  <c r="J1852" i="3" s="1"/>
  <c r="E1853" i="3"/>
  <c r="B1853" i="3" s="1"/>
  <c r="D1853" i="3"/>
  <c r="H1851" i="3"/>
  <c r="M1851" i="3" s="1"/>
  <c r="N1851" i="3" s="1"/>
  <c r="O1851" i="3" s="1"/>
  <c r="L1858" i="3" l="1"/>
  <c r="K1860" i="2"/>
  <c r="D1858" i="2"/>
  <c r="H1858" i="2" s="1"/>
  <c r="E1859" i="2"/>
  <c r="F1859" i="2" s="1"/>
  <c r="C1859" i="2"/>
  <c r="G1858" i="2" s="1"/>
  <c r="B1860" i="2"/>
  <c r="A1861" i="2"/>
  <c r="I1857" i="2"/>
  <c r="L1857" i="2" s="1"/>
  <c r="A1855" i="3" s="1"/>
  <c r="M1852" i="3"/>
  <c r="N1852" i="3" s="1"/>
  <c r="O1852" i="3" s="1"/>
  <c r="E1854" i="3"/>
  <c r="B1854" i="3" s="1"/>
  <c r="D1854" i="3"/>
  <c r="I1853" i="3"/>
  <c r="F1853" i="3"/>
  <c r="G1853" i="3"/>
  <c r="C1853" i="3"/>
  <c r="J1853" i="3" s="1"/>
  <c r="L1859" i="3" l="1"/>
  <c r="K1861" i="2"/>
  <c r="D1859" i="2"/>
  <c r="A1862" i="2"/>
  <c r="B1861" i="2"/>
  <c r="C1860" i="2"/>
  <c r="G1859" i="2" s="1"/>
  <c r="E1860" i="2"/>
  <c r="F1860" i="2" s="1"/>
  <c r="I1858" i="2"/>
  <c r="L1858" i="2" s="1"/>
  <c r="A1856" i="3" s="1"/>
  <c r="E1855" i="3"/>
  <c r="B1855" i="3" s="1"/>
  <c r="F1855" i="3" s="1"/>
  <c r="D1855" i="3"/>
  <c r="H1853" i="3"/>
  <c r="M1853" i="3" s="1"/>
  <c r="N1853" i="3" s="1"/>
  <c r="O1853" i="3" s="1"/>
  <c r="C1854" i="3"/>
  <c r="J1854" i="3" s="1"/>
  <c r="I1854" i="3"/>
  <c r="F1854" i="3"/>
  <c r="G1854" i="3"/>
  <c r="L1860" i="3" l="1"/>
  <c r="K1862" i="2"/>
  <c r="H1859" i="2"/>
  <c r="I1859" i="2" s="1"/>
  <c r="L1859" i="2" s="1"/>
  <c r="A1857" i="3" s="1"/>
  <c r="E1861" i="2"/>
  <c r="F1861" i="2" s="1"/>
  <c r="C1861" i="2"/>
  <c r="G1860" i="2" s="1"/>
  <c r="D1860" i="2"/>
  <c r="B1862" i="2"/>
  <c r="A1863" i="2"/>
  <c r="I1855" i="3"/>
  <c r="G1855" i="3"/>
  <c r="H1855" i="3" s="1"/>
  <c r="C1855" i="3"/>
  <c r="J1855" i="3" s="1"/>
  <c r="E1856" i="3"/>
  <c r="B1856" i="3" s="1"/>
  <c r="C1856" i="3" s="1"/>
  <c r="J1856" i="3" s="1"/>
  <c r="D1856" i="3"/>
  <c r="H1854" i="3"/>
  <c r="M1854" i="3" s="1"/>
  <c r="N1854" i="3" s="1"/>
  <c r="O1854" i="3" s="1"/>
  <c r="L1861" i="3" l="1"/>
  <c r="K1863" i="2"/>
  <c r="H1860" i="2"/>
  <c r="I1860" i="2" s="1"/>
  <c r="L1860" i="2" s="1"/>
  <c r="A1858" i="3" s="1"/>
  <c r="D1861" i="2"/>
  <c r="A1864" i="2"/>
  <c r="B1863" i="2"/>
  <c r="C1862" i="2"/>
  <c r="G1861" i="2" s="1"/>
  <c r="E1862" i="2"/>
  <c r="F1862" i="2" s="1"/>
  <c r="F1856" i="3"/>
  <c r="I1856" i="3"/>
  <c r="G1856" i="3"/>
  <c r="M1855" i="3"/>
  <c r="N1855" i="3" s="1"/>
  <c r="O1855" i="3" s="1"/>
  <c r="E1857" i="3"/>
  <c r="B1857" i="3" s="1"/>
  <c r="D1857" i="3"/>
  <c r="L1862" i="3" l="1"/>
  <c r="K1864" i="2"/>
  <c r="H1861" i="2"/>
  <c r="I1861" i="2" s="1"/>
  <c r="L1861" i="2" s="1"/>
  <c r="A1859" i="3" s="1"/>
  <c r="E1863" i="2"/>
  <c r="F1863" i="2" s="1"/>
  <c r="C1863" i="2"/>
  <c r="G1862" i="2" s="1"/>
  <c r="D1862" i="2"/>
  <c r="B1864" i="2"/>
  <c r="A1865" i="2"/>
  <c r="K1865" i="2" s="1"/>
  <c r="H1856" i="3"/>
  <c r="M1856" i="3" s="1"/>
  <c r="N1856" i="3" s="1"/>
  <c r="O1856" i="3" s="1"/>
  <c r="E1858" i="3"/>
  <c r="B1858" i="3" s="1"/>
  <c r="D1858" i="3"/>
  <c r="C1857" i="3"/>
  <c r="J1857" i="3" s="1"/>
  <c r="I1857" i="3"/>
  <c r="F1857" i="3"/>
  <c r="G1857" i="3"/>
  <c r="L1863" i="3" l="1"/>
  <c r="H1862" i="2"/>
  <c r="I1862" i="2" s="1"/>
  <c r="L1862" i="2" s="1"/>
  <c r="A1860" i="3" s="1"/>
  <c r="D1863" i="2"/>
  <c r="A1866" i="2"/>
  <c r="B1865" i="2"/>
  <c r="C1864" i="2"/>
  <c r="G1863" i="2" s="1"/>
  <c r="E1864" i="2"/>
  <c r="F1864" i="2" s="1"/>
  <c r="E1859" i="3"/>
  <c r="B1859" i="3" s="1"/>
  <c r="G1859" i="3" s="1"/>
  <c r="D1859" i="3"/>
  <c r="H1857" i="3"/>
  <c r="M1857" i="3" s="1"/>
  <c r="N1857" i="3" s="1"/>
  <c r="O1857" i="3" s="1"/>
  <c r="G1858" i="3"/>
  <c r="C1858" i="3"/>
  <c r="J1858" i="3" s="1"/>
  <c r="F1858" i="3"/>
  <c r="I1858" i="3"/>
  <c r="L1864" i="3" l="1"/>
  <c r="K1866" i="2"/>
  <c r="H1863" i="2"/>
  <c r="I1863" i="2" s="1"/>
  <c r="L1863" i="2" s="1"/>
  <c r="A1861" i="3" s="1"/>
  <c r="C1865" i="2"/>
  <c r="G1864" i="2" s="1"/>
  <c r="E1865" i="2"/>
  <c r="F1865" i="2" s="1"/>
  <c r="D1864" i="2"/>
  <c r="B1866" i="2"/>
  <c r="A1867" i="2"/>
  <c r="F1859" i="3"/>
  <c r="H1859" i="3" s="1"/>
  <c r="I1859" i="3"/>
  <c r="E1860" i="3"/>
  <c r="B1860" i="3" s="1"/>
  <c r="I1860" i="3" s="1"/>
  <c r="D1860" i="3"/>
  <c r="C1859" i="3"/>
  <c r="J1859" i="3" s="1"/>
  <c r="H1858" i="3"/>
  <c r="M1858" i="3" s="1"/>
  <c r="N1858" i="3" s="1"/>
  <c r="O1858" i="3" s="1"/>
  <c r="L1865" i="3" l="1"/>
  <c r="K1867" i="2"/>
  <c r="H1864" i="2"/>
  <c r="I1864" i="2" s="1"/>
  <c r="L1864" i="2" s="1"/>
  <c r="A1862" i="3" s="1"/>
  <c r="A1868" i="2"/>
  <c r="B1867" i="2"/>
  <c r="E1866" i="2"/>
  <c r="F1866" i="2" s="1"/>
  <c r="C1866" i="2"/>
  <c r="G1865" i="2" s="1"/>
  <c r="D1865" i="2"/>
  <c r="F1860" i="3"/>
  <c r="C1860" i="3"/>
  <c r="J1860" i="3" s="1"/>
  <c r="M1859" i="3"/>
  <c r="N1859" i="3" s="1"/>
  <c r="O1859" i="3" s="1"/>
  <c r="G1860" i="3"/>
  <c r="E1861" i="3"/>
  <c r="B1861" i="3" s="1"/>
  <c r="C1861" i="3" s="1"/>
  <c r="J1861" i="3" s="1"/>
  <c r="D1861" i="3"/>
  <c r="L1866" i="3" l="1"/>
  <c r="K1868" i="2"/>
  <c r="H1865" i="2"/>
  <c r="I1865" i="2" s="1"/>
  <c r="L1865" i="2" s="1"/>
  <c r="A1863" i="3" s="1"/>
  <c r="C1867" i="2"/>
  <c r="G1866" i="2" s="1"/>
  <c r="E1867" i="2"/>
  <c r="F1867" i="2" s="1"/>
  <c r="D1866" i="2"/>
  <c r="A1869" i="2"/>
  <c r="K1869" i="2" s="1"/>
  <c r="B1868" i="2"/>
  <c r="H1860" i="3"/>
  <c r="M1860" i="3" s="1"/>
  <c r="N1860" i="3" s="1"/>
  <c r="O1860" i="3" s="1"/>
  <c r="G1861" i="3"/>
  <c r="F1861" i="3"/>
  <c r="E1862" i="3"/>
  <c r="B1862" i="3" s="1"/>
  <c r="D1862" i="3"/>
  <c r="I1861" i="3"/>
  <c r="L1867" i="3" l="1"/>
  <c r="H1866" i="2"/>
  <c r="I1866" i="2" s="1"/>
  <c r="L1866" i="2" s="1"/>
  <c r="A1864" i="3" s="1"/>
  <c r="D1867" i="2"/>
  <c r="E1868" i="2"/>
  <c r="F1868" i="2" s="1"/>
  <c r="C1868" i="2"/>
  <c r="G1867" i="2" s="1"/>
  <c r="A1870" i="2"/>
  <c r="B1869" i="2"/>
  <c r="H1861" i="3"/>
  <c r="M1861" i="3" s="1"/>
  <c r="N1861" i="3" s="1"/>
  <c r="O1861" i="3" s="1"/>
  <c r="E1863" i="3"/>
  <c r="B1863" i="3" s="1"/>
  <c r="D1863" i="3"/>
  <c r="C1862" i="3"/>
  <c r="J1862" i="3" s="1"/>
  <c r="I1862" i="3"/>
  <c r="G1862" i="3"/>
  <c r="F1862" i="3"/>
  <c r="L1868" i="3" l="1"/>
  <c r="K1870" i="2"/>
  <c r="H1867" i="2"/>
  <c r="I1867" i="2" s="1"/>
  <c r="L1867" i="2" s="1"/>
  <c r="A1865" i="3" s="1"/>
  <c r="D1868" i="2"/>
  <c r="C1869" i="2"/>
  <c r="G1868" i="2" s="1"/>
  <c r="E1869" i="2"/>
  <c r="F1869" i="2" s="1"/>
  <c r="A1871" i="2"/>
  <c r="K1871" i="2" s="1"/>
  <c r="B1870" i="2"/>
  <c r="E1864" i="3"/>
  <c r="B1864" i="3" s="1"/>
  <c r="D1864" i="3"/>
  <c r="H1862" i="3"/>
  <c r="M1862" i="3" s="1"/>
  <c r="N1862" i="3" s="1"/>
  <c r="O1862" i="3" s="1"/>
  <c r="F1863" i="3"/>
  <c r="I1863" i="3"/>
  <c r="C1863" i="3"/>
  <c r="J1863" i="3" s="1"/>
  <c r="G1863" i="3"/>
  <c r="L1869" i="3" l="1"/>
  <c r="H1868" i="2"/>
  <c r="I1868" i="2" s="1"/>
  <c r="L1868" i="2" s="1"/>
  <c r="A1866" i="3" s="1"/>
  <c r="D1869" i="2"/>
  <c r="C1870" i="2"/>
  <c r="G1869" i="2" s="1"/>
  <c r="E1870" i="2"/>
  <c r="F1870" i="2" s="1"/>
  <c r="A1872" i="2"/>
  <c r="K1872" i="2" s="1"/>
  <c r="B1871" i="2"/>
  <c r="E1865" i="3"/>
  <c r="B1865" i="3" s="1"/>
  <c r="F1865" i="3" s="1"/>
  <c r="D1865" i="3"/>
  <c r="H1863" i="3"/>
  <c r="M1863" i="3" s="1"/>
  <c r="N1863" i="3" s="1"/>
  <c r="O1863" i="3" s="1"/>
  <c r="F1864" i="3"/>
  <c r="C1864" i="3"/>
  <c r="J1864" i="3" s="1"/>
  <c r="G1864" i="3"/>
  <c r="I1864" i="3"/>
  <c r="L1870" i="3" l="1"/>
  <c r="H1869" i="2"/>
  <c r="I1869" i="2" s="1"/>
  <c r="L1869" i="2" s="1"/>
  <c r="A1867" i="3" s="1"/>
  <c r="B1872" i="2"/>
  <c r="A1873" i="2"/>
  <c r="K1873" i="2" s="1"/>
  <c r="D1870" i="2"/>
  <c r="H1870" i="2" s="1"/>
  <c r="C1871" i="2"/>
  <c r="G1870" i="2" s="1"/>
  <c r="E1871" i="2"/>
  <c r="F1871" i="2" s="1"/>
  <c r="I1865" i="3"/>
  <c r="E1866" i="3"/>
  <c r="B1866" i="3" s="1"/>
  <c r="D1866" i="3"/>
  <c r="C1865" i="3"/>
  <c r="J1865" i="3" s="1"/>
  <c r="G1865" i="3"/>
  <c r="H1865" i="3" s="1"/>
  <c r="L1871" i="3"/>
  <c r="H1864" i="3"/>
  <c r="M1864" i="3" s="1"/>
  <c r="N1864" i="3" s="1"/>
  <c r="O1864" i="3" s="1"/>
  <c r="I1870" i="2" l="1"/>
  <c r="L1870" i="2" s="1"/>
  <c r="A1868" i="3" s="1"/>
  <c r="D1871" i="2"/>
  <c r="A1874" i="2"/>
  <c r="B1873" i="2"/>
  <c r="E1872" i="2"/>
  <c r="F1872" i="2" s="1"/>
  <c r="C1872" i="2"/>
  <c r="G1871" i="2" s="1"/>
  <c r="M1865" i="3"/>
  <c r="N1865" i="3" s="1"/>
  <c r="O1865" i="3" s="1"/>
  <c r="E1867" i="3"/>
  <c r="B1867" i="3" s="1"/>
  <c r="D1867" i="3"/>
  <c r="C1866" i="3"/>
  <c r="J1866" i="3" s="1"/>
  <c r="G1866" i="3"/>
  <c r="F1866" i="3"/>
  <c r="I1866" i="3"/>
  <c r="L1872" i="3" l="1"/>
  <c r="K1874" i="2"/>
  <c r="H1871" i="2"/>
  <c r="I1871" i="2" s="1"/>
  <c r="L1871" i="2" s="1"/>
  <c r="A1869" i="3" s="1"/>
  <c r="D1872" i="2"/>
  <c r="A1875" i="2"/>
  <c r="B1874" i="2"/>
  <c r="C1873" i="2"/>
  <c r="G1872" i="2" s="1"/>
  <c r="E1873" i="2"/>
  <c r="F1873" i="2" s="1"/>
  <c r="E1868" i="3"/>
  <c r="B1868" i="3" s="1"/>
  <c r="D1868" i="3"/>
  <c r="H1866" i="3"/>
  <c r="M1866" i="3" s="1"/>
  <c r="N1866" i="3" s="1"/>
  <c r="O1866" i="3" s="1"/>
  <c r="C1867" i="3"/>
  <c r="J1867" i="3" s="1"/>
  <c r="F1867" i="3"/>
  <c r="I1867" i="3"/>
  <c r="G1867" i="3"/>
  <c r="L1873" i="3" l="1"/>
  <c r="K1875" i="2"/>
  <c r="H1872" i="2"/>
  <c r="I1872" i="2" s="1"/>
  <c r="L1872" i="2" s="1"/>
  <c r="A1870" i="3" s="1"/>
  <c r="E1874" i="2"/>
  <c r="F1874" i="2" s="1"/>
  <c r="C1874" i="2"/>
  <c r="G1873" i="2" s="1"/>
  <c r="D1873" i="2"/>
  <c r="B1875" i="2"/>
  <c r="A1876" i="2"/>
  <c r="E1869" i="3"/>
  <c r="B1869" i="3" s="1"/>
  <c r="D1869" i="3"/>
  <c r="H1867" i="3"/>
  <c r="M1867" i="3" s="1"/>
  <c r="N1867" i="3" s="1"/>
  <c r="O1867" i="3" s="1"/>
  <c r="F1868" i="3"/>
  <c r="C1868" i="3"/>
  <c r="J1868" i="3" s="1"/>
  <c r="G1868" i="3"/>
  <c r="I1868" i="3"/>
  <c r="L1874" i="3" l="1"/>
  <c r="K1876" i="2"/>
  <c r="H1873" i="2"/>
  <c r="I1873" i="2" s="1"/>
  <c r="L1873" i="2" s="1"/>
  <c r="A1871" i="3" s="1"/>
  <c r="D1874" i="2"/>
  <c r="B1876" i="2"/>
  <c r="A1877" i="2"/>
  <c r="E1875" i="2"/>
  <c r="F1875" i="2" s="1"/>
  <c r="C1875" i="2"/>
  <c r="G1874" i="2" s="1"/>
  <c r="E1870" i="3"/>
  <c r="B1870" i="3" s="1"/>
  <c r="D1870" i="3"/>
  <c r="H1868" i="3"/>
  <c r="M1868" i="3" s="1"/>
  <c r="N1868" i="3" s="1"/>
  <c r="O1868" i="3" s="1"/>
  <c r="I1869" i="3"/>
  <c r="G1869" i="3"/>
  <c r="C1869" i="3"/>
  <c r="J1869" i="3" s="1"/>
  <c r="F1869" i="3"/>
  <c r="L1875" i="3" l="1"/>
  <c r="K1877" i="2"/>
  <c r="H1874" i="2"/>
  <c r="I1874" i="2" s="1"/>
  <c r="L1874" i="2" s="1"/>
  <c r="A1872" i="3" s="1"/>
  <c r="A1878" i="2"/>
  <c r="B1877" i="2"/>
  <c r="D1875" i="2"/>
  <c r="H1875" i="2" s="1"/>
  <c r="E1876" i="2"/>
  <c r="F1876" i="2" s="1"/>
  <c r="C1876" i="2"/>
  <c r="G1875" i="2" s="1"/>
  <c r="E1871" i="3"/>
  <c r="B1871" i="3" s="1"/>
  <c r="D1871" i="3"/>
  <c r="H1869" i="3"/>
  <c r="M1869" i="3" s="1"/>
  <c r="N1869" i="3" s="1"/>
  <c r="O1869" i="3" s="1"/>
  <c r="I1870" i="3"/>
  <c r="F1870" i="3"/>
  <c r="G1870" i="3"/>
  <c r="C1870" i="3"/>
  <c r="J1870" i="3" s="1"/>
  <c r="L1876" i="3" l="1"/>
  <c r="K1878" i="2"/>
  <c r="I1875" i="2"/>
  <c r="L1875" i="2" s="1"/>
  <c r="A1873" i="3" s="1"/>
  <c r="D1876" i="2"/>
  <c r="C1877" i="2"/>
  <c r="G1876" i="2" s="1"/>
  <c r="E1877" i="2"/>
  <c r="F1877" i="2" s="1"/>
  <c r="B1878" i="2"/>
  <c r="A1879" i="2"/>
  <c r="K1879" i="2" s="1"/>
  <c r="E1872" i="3"/>
  <c r="B1872" i="3" s="1"/>
  <c r="G1872" i="3" s="1"/>
  <c r="D1872" i="3"/>
  <c r="H1870" i="3"/>
  <c r="M1870" i="3" s="1"/>
  <c r="N1870" i="3" s="1"/>
  <c r="O1870" i="3" s="1"/>
  <c r="G1871" i="3"/>
  <c r="I1871" i="3"/>
  <c r="F1871" i="3"/>
  <c r="C1871" i="3"/>
  <c r="J1871" i="3" s="1"/>
  <c r="H1876" i="2" l="1"/>
  <c r="I1876" i="2" s="1"/>
  <c r="L1876" i="2" s="1"/>
  <c r="A1874" i="3" s="1"/>
  <c r="B1879" i="2"/>
  <c r="A1880" i="2"/>
  <c r="E1878" i="2"/>
  <c r="F1878" i="2" s="1"/>
  <c r="C1878" i="2"/>
  <c r="G1877" i="2" s="1"/>
  <c r="L1877" i="3"/>
  <c r="D1877" i="2"/>
  <c r="H1877" i="2" s="1"/>
  <c r="F1872" i="3"/>
  <c r="H1872" i="3" s="1"/>
  <c r="C1872" i="3"/>
  <c r="J1872" i="3" s="1"/>
  <c r="E1873" i="3"/>
  <c r="B1873" i="3" s="1"/>
  <c r="D1873" i="3"/>
  <c r="I1872" i="3"/>
  <c r="H1871" i="3"/>
  <c r="M1871" i="3" s="1"/>
  <c r="N1871" i="3" s="1"/>
  <c r="O1871" i="3" s="1"/>
  <c r="L1878" i="3" l="1"/>
  <c r="K1880" i="2"/>
  <c r="I1877" i="2"/>
  <c r="L1877" i="2" s="1"/>
  <c r="A1875" i="3" s="1"/>
  <c r="A1881" i="2"/>
  <c r="K1881" i="2" s="1"/>
  <c r="B1880" i="2"/>
  <c r="D1878" i="2"/>
  <c r="C1879" i="2"/>
  <c r="G1878" i="2" s="1"/>
  <c r="E1879" i="2"/>
  <c r="F1879" i="2" s="1"/>
  <c r="M1872" i="3"/>
  <c r="N1872" i="3" s="1"/>
  <c r="O1872" i="3" s="1"/>
  <c r="E1874" i="3"/>
  <c r="B1874" i="3" s="1"/>
  <c r="I1874" i="3" s="1"/>
  <c r="D1874" i="3"/>
  <c r="C1873" i="3"/>
  <c r="J1873" i="3" s="1"/>
  <c r="I1873" i="3"/>
  <c r="G1873" i="3"/>
  <c r="F1873" i="3"/>
  <c r="L1879" i="3" l="1"/>
  <c r="H1878" i="2"/>
  <c r="I1878" i="2" s="1"/>
  <c r="L1878" i="2" s="1"/>
  <c r="A1876" i="3" s="1"/>
  <c r="D1879" i="2"/>
  <c r="E1880" i="2"/>
  <c r="F1880" i="2" s="1"/>
  <c r="C1880" i="2"/>
  <c r="G1879" i="2" s="1"/>
  <c r="B1881" i="2"/>
  <c r="A1882" i="2"/>
  <c r="C1874" i="3"/>
  <c r="J1874" i="3" s="1"/>
  <c r="F1874" i="3"/>
  <c r="E1875" i="3"/>
  <c r="B1875" i="3" s="1"/>
  <c r="G1875" i="3" s="1"/>
  <c r="D1875" i="3"/>
  <c r="G1874" i="3"/>
  <c r="H1873" i="3"/>
  <c r="M1873" i="3" s="1"/>
  <c r="N1873" i="3" s="1"/>
  <c r="O1873" i="3" s="1"/>
  <c r="L1880" i="3" l="1"/>
  <c r="K1882" i="2"/>
  <c r="H1879" i="2"/>
  <c r="I1879" i="2" s="1"/>
  <c r="L1879" i="2" s="1"/>
  <c r="A1877" i="3" s="1"/>
  <c r="D1880" i="2"/>
  <c r="B1882" i="2"/>
  <c r="A1883" i="2"/>
  <c r="C1881" i="2"/>
  <c r="G1880" i="2" s="1"/>
  <c r="E1881" i="2"/>
  <c r="F1881" i="2" s="1"/>
  <c r="H1874" i="3"/>
  <c r="M1874" i="3" s="1"/>
  <c r="N1874" i="3" s="1"/>
  <c r="O1874" i="3" s="1"/>
  <c r="F1875" i="3"/>
  <c r="H1875" i="3" s="1"/>
  <c r="I1875" i="3"/>
  <c r="E1876" i="3"/>
  <c r="B1876" i="3" s="1"/>
  <c r="D1876" i="3"/>
  <c r="C1875" i="3"/>
  <c r="J1875" i="3" s="1"/>
  <c r="L1881" i="3" l="1"/>
  <c r="K1883" i="2"/>
  <c r="H1880" i="2"/>
  <c r="I1880" i="2" s="1"/>
  <c r="L1880" i="2" s="1"/>
  <c r="A1878" i="3" s="1"/>
  <c r="A1884" i="2"/>
  <c r="K1884" i="2" s="1"/>
  <c r="B1883" i="2"/>
  <c r="D1881" i="2"/>
  <c r="E1882" i="2"/>
  <c r="F1882" i="2" s="1"/>
  <c r="C1882" i="2"/>
  <c r="G1881" i="2" s="1"/>
  <c r="M1875" i="3"/>
  <c r="N1875" i="3" s="1"/>
  <c r="O1875" i="3" s="1"/>
  <c r="E1877" i="3"/>
  <c r="B1877" i="3" s="1"/>
  <c r="D1877" i="3"/>
  <c r="F1876" i="3"/>
  <c r="I1876" i="3"/>
  <c r="C1876" i="3"/>
  <c r="J1876" i="3" s="1"/>
  <c r="G1876" i="3"/>
  <c r="L1882" i="3" l="1"/>
  <c r="H1881" i="2"/>
  <c r="I1881" i="2" s="1"/>
  <c r="L1881" i="2" s="1"/>
  <c r="A1879" i="3" s="1"/>
  <c r="D1882" i="2"/>
  <c r="H1882" i="2" s="1"/>
  <c r="E1883" i="2"/>
  <c r="F1883" i="2" s="1"/>
  <c r="C1883" i="2"/>
  <c r="G1882" i="2" s="1"/>
  <c r="B1884" i="2"/>
  <c r="A1885" i="2"/>
  <c r="E1878" i="3"/>
  <c r="B1878" i="3" s="1"/>
  <c r="F1878" i="3" s="1"/>
  <c r="D1878" i="3"/>
  <c r="H1876" i="3"/>
  <c r="M1876" i="3" s="1"/>
  <c r="N1876" i="3" s="1"/>
  <c r="O1876" i="3" s="1"/>
  <c r="G1877" i="3"/>
  <c r="I1877" i="3"/>
  <c r="C1877" i="3"/>
  <c r="J1877" i="3" s="1"/>
  <c r="F1877" i="3"/>
  <c r="L1883" i="3" l="1"/>
  <c r="K1885" i="2"/>
  <c r="D1883" i="2"/>
  <c r="A1886" i="2"/>
  <c r="B1885" i="2"/>
  <c r="E1884" i="2"/>
  <c r="F1884" i="2" s="1"/>
  <c r="C1884" i="2"/>
  <c r="G1883" i="2" s="1"/>
  <c r="I1882" i="2"/>
  <c r="L1882" i="2" s="1"/>
  <c r="A1880" i="3" s="1"/>
  <c r="G1878" i="3"/>
  <c r="H1878" i="3" s="1"/>
  <c r="I1878" i="3"/>
  <c r="C1878" i="3"/>
  <c r="J1878" i="3" s="1"/>
  <c r="E1879" i="3"/>
  <c r="B1879" i="3" s="1"/>
  <c r="D1879" i="3"/>
  <c r="H1877" i="3"/>
  <c r="M1877" i="3" s="1"/>
  <c r="N1877" i="3" s="1"/>
  <c r="O1877" i="3" s="1"/>
  <c r="L1884" i="3" l="1"/>
  <c r="K1886" i="2"/>
  <c r="H1883" i="2"/>
  <c r="I1883" i="2" s="1"/>
  <c r="L1883" i="2" s="1"/>
  <c r="A1881" i="3" s="1"/>
  <c r="E1885" i="2"/>
  <c r="F1885" i="2" s="1"/>
  <c r="C1885" i="2"/>
  <c r="G1884" i="2" s="1"/>
  <c r="D1884" i="2"/>
  <c r="A1887" i="2"/>
  <c r="B1886" i="2"/>
  <c r="M1878" i="3"/>
  <c r="N1878" i="3" s="1"/>
  <c r="O1878" i="3" s="1"/>
  <c r="E1880" i="3"/>
  <c r="B1880" i="3" s="1"/>
  <c r="I1880" i="3" s="1"/>
  <c r="D1880" i="3"/>
  <c r="C1879" i="3"/>
  <c r="J1879" i="3" s="1"/>
  <c r="G1879" i="3"/>
  <c r="I1879" i="3"/>
  <c r="F1879" i="3"/>
  <c r="L1885" i="3" l="1"/>
  <c r="K1887" i="2"/>
  <c r="H1884" i="2"/>
  <c r="I1884" i="2" s="1"/>
  <c r="L1884" i="2" s="1"/>
  <c r="A1882" i="3" s="1"/>
  <c r="D1885" i="2"/>
  <c r="E1886" i="2"/>
  <c r="F1886" i="2" s="1"/>
  <c r="C1886" i="2"/>
  <c r="G1885" i="2" s="1"/>
  <c r="B1887" i="2"/>
  <c r="A1888" i="2"/>
  <c r="F1880" i="3"/>
  <c r="H1879" i="3"/>
  <c r="M1879" i="3" s="1"/>
  <c r="N1879" i="3" s="1"/>
  <c r="O1879" i="3" s="1"/>
  <c r="C1880" i="3"/>
  <c r="J1880" i="3" s="1"/>
  <c r="G1880" i="3"/>
  <c r="E1881" i="3"/>
  <c r="B1881" i="3" s="1"/>
  <c r="D1881" i="3"/>
  <c r="L1886" i="3" l="1"/>
  <c r="K1888" i="2"/>
  <c r="H1885" i="2"/>
  <c r="I1885" i="2" s="1"/>
  <c r="L1885" i="2" s="1"/>
  <c r="A1883" i="3" s="1"/>
  <c r="D1886" i="2"/>
  <c r="B1888" i="2"/>
  <c r="A1889" i="2"/>
  <c r="C1887" i="2"/>
  <c r="G1886" i="2" s="1"/>
  <c r="E1887" i="2"/>
  <c r="F1887" i="2" s="1"/>
  <c r="H1880" i="3"/>
  <c r="M1880" i="3" s="1"/>
  <c r="N1880" i="3" s="1"/>
  <c r="O1880" i="3" s="1"/>
  <c r="E1882" i="3"/>
  <c r="B1882" i="3" s="1"/>
  <c r="D1882" i="3"/>
  <c r="F1881" i="3"/>
  <c r="G1881" i="3"/>
  <c r="I1881" i="3"/>
  <c r="C1881" i="3"/>
  <c r="J1881" i="3" s="1"/>
  <c r="L1887" i="3" l="1"/>
  <c r="K1889" i="2"/>
  <c r="H1886" i="2"/>
  <c r="I1886" i="2" s="1"/>
  <c r="L1886" i="2" s="1"/>
  <c r="A1884" i="3" s="1"/>
  <c r="A1890" i="2"/>
  <c r="B1889" i="2"/>
  <c r="D1887" i="2"/>
  <c r="E1888" i="2"/>
  <c r="F1888" i="2" s="1"/>
  <c r="C1888" i="2"/>
  <c r="G1887" i="2" s="1"/>
  <c r="E1883" i="3"/>
  <c r="B1883" i="3" s="1"/>
  <c r="D1883" i="3"/>
  <c r="H1881" i="3"/>
  <c r="M1881" i="3" s="1"/>
  <c r="N1881" i="3" s="1"/>
  <c r="O1881" i="3" s="1"/>
  <c r="F1882" i="3"/>
  <c r="I1882" i="3"/>
  <c r="G1882" i="3"/>
  <c r="C1882" i="3"/>
  <c r="J1882" i="3" s="1"/>
  <c r="L1888" i="3" l="1"/>
  <c r="K1890" i="2"/>
  <c r="H1887" i="2"/>
  <c r="I1887" i="2" s="1"/>
  <c r="L1887" i="2" s="1"/>
  <c r="A1885" i="3" s="1"/>
  <c r="D1888" i="2"/>
  <c r="H1888" i="2" s="1"/>
  <c r="C1889" i="2"/>
  <c r="G1888" i="2" s="1"/>
  <c r="E1889" i="2"/>
  <c r="F1889" i="2" s="1"/>
  <c r="A1891" i="2"/>
  <c r="K1891" i="2" s="1"/>
  <c r="B1890" i="2"/>
  <c r="E1884" i="3"/>
  <c r="B1884" i="3" s="1"/>
  <c r="D1884" i="3"/>
  <c r="G1883" i="3"/>
  <c r="F1883" i="3"/>
  <c r="C1883" i="3"/>
  <c r="J1883" i="3" s="1"/>
  <c r="I1883" i="3"/>
  <c r="H1882" i="3"/>
  <c r="M1882" i="3" s="1"/>
  <c r="N1882" i="3" s="1"/>
  <c r="O1882" i="3" s="1"/>
  <c r="L1889" i="3" l="1"/>
  <c r="C1890" i="2"/>
  <c r="G1889" i="2" s="1"/>
  <c r="E1890" i="2"/>
  <c r="F1890" i="2" s="1"/>
  <c r="D1889" i="2"/>
  <c r="B1891" i="2"/>
  <c r="A1892" i="2"/>
  <c r="I1888" i="2"/>
  <c r="L1888" i="2" s="1"/>
  <c r="A1886" i="3" s="1"/>
  <c r="E1885" i="3"/>
  <c r="B1885" i="3" s="1"/>
  <c r="D1885" i="3"/>
  <c r="H1883" i="3"/>
  <c r="M1883" i="3" s="1"/>
  <c r="N1883" i="3" s="1"/>
  <c r="O1883" i="3" s="1"/>
  <c r="F1884" i="3"/>
  <c r="C1884" i="3"/>
  <c r="J1884" i="3" s="1"/>
  <c r="G1884" i="3"/>
  <c r="I1884" i="3"/>
  <c r="L1890" i="3" l="1"/>
  <c r="K1892" i="2"/>
  <c r="H1889" i="2"/>
  <c r="I1889" i="2" s="1"/>
  <c r="L1889" i="2" s="1"/>
  <c r="A1887" i="3" s="1"/>
  <c r="D1890" i="2"/>
  <c r="H1890" i="2" s="1"/>
  <c r="B1892" i="2"/>
  <c r="A1893" i="2"/>
  <c r="C1891" i="2"/>
  <c r="G1890" i="2" s="1"/>
  <c r="E1891" i="2"/>
  <c r="F1891" i="2" s="1"/>
  <c r="E1886" i="3"/>
  <c r="B1886" i="3" s="1"/>
  <c r="D1886" i="3"/>
  <c r="H1884" i="3"/>
  <c r="M1884" i="3" s="1"/>
  <c r="N1884" i="3" s="1"/>
  <c r="O1884" i="3" s="1"/>
  <c r="F1885" i="3"/>
  <c r="C1885" i="3"/>
  <c r="J1885" i="3" s="1"/>
  <c r="I1885" i="3"/>
  <c r="G1885" i="3"/>
  <c r="L1891" i="3" l="1"/>
  <c r="K1893" i="2"/>
  <c r="A1894" i="2"/>
  <c r="K1894" i="2" s="1"/>
  <c r="B1893" i="2"/>
  <c r="D1891" i="2"/>
  <c r="C1892" i="2"/>
  <c r="G1891" i="2" s="1"/>
  <c r="E1892" i="2"/>
  <c r="F1892" i="2" s="1"/>
  <c r="I1890" i="2"/>
  <c r="L1890" i="2" s="1"/>
  <c r="A1888" i="3" s="1"/>
  <c r="E1887" i="3"/>
  <c r="B1887" i="3" s="1"/>
  <c r="F1887" i="3" s="1"/>
  <c r="D1887" i="3"/>
  <c r="H1885" i="3"/>
  <c r="M1885" i="3" s="1"/>
  <c r="N1885" i="3" s="1"/>
  <c r="O1885" i="3" s="1"/>
  <c r="I1886" i="3"/>
  <c r="F1886" i="3"/>
  <c r="G1886" i="3"/>
  <c r="C1886" i="3"/>
  <c r="J1886" i="3" s="1"/>
  <c r="L1892" i="3" l="1"/>
  <c r="H1891" i="2"/>
  <c r="I1891" i="2" s="1"/>
  <c r="L1891" i="2" s="1"/>
  <c r="A1889" i="3" s="1"/>
  <c r="D1892" i="2"/>
  <c r="E1893" i="2"/>
  <c r="F1893" i="2" s="1"/>
  <c r="C1893" i="2"/>
  <c r="G1892" i="2" s="1"/>
  <c r="A1895" i="2"/>
  <c r="B1894" i="2"/>
  <c r="C1887" i="3"/>
  <c r="J1887" i="3" s="1"/>
  <c r="I1887" i="3"/>
  <c r="G1887" i="3"/>
  <c r="H1887" i="3" s="1"/>
  <c r="E1888" i="3"/>
  <c r="B1888" i="3" s="1"/>
  <c r="D1888" i="3"/>
  <c r="H1886" i="3"/>
  <c r="M1886" i="3" s="1"/>
  <c r="N1886" i="3" s="1"/>
  <c r="O1886" i="3" s="1"/>
  <c r="L1893" i="3" l="1"/>
  <c r="K1895" i="2"/>
  <c r="H1892" i="2"/>
  <c r="I1892" i="2" s="1"/>
  <c r="L1892" i="2" s="1"/>
  <c r="A1890" i="3" s="1"/>
  <c r="D1893" i="2"/>
  <c r="E1894" i="2"/>
  <c r="F1894" i="2" s="1"/>
  <c r="C1894" i="2"/>
  <c r="G1893" i="2" s="1"/>
  <c r="B1895" i="2"/>
  <c r="A1896" i="2"/>
  <c r="M1887" i="3"/>
  <c r="N1887" i="3" s="1"/>
  <c r="O1887" i="3" s="1"/>
  <c r="E1889" i="3"/>
  <c r="B1889" i="3" s="1"/>
  <c r="F1889" i="3" s="1"/>
  <c r="D1889" i="3"/>
  <c r="G1888" i="3"/>
  <c r="I1888" i="3"/>
  <c r="F1888" i="3"/>
  <c r="C1888" i="3"/>
  <c r="J1888" i="3" s="1"/>
  <c r="L1894" i="3" l="1"/>
  <c r="K1896" i="2"/>
  <c r="H1893" i="2"/>
  <c r="I1893" i="2" s="1"/>
  <c r="L1893" i="2" s="1"/>
  <c r="A1891" i="3" s="1"/>
  <c r="D1894" i="2"/>
  <c r="A1897" i="2"/>
  <c r="B1896" i="2"/>
  <c r="E1895" i="2"/>
  <c r="F1895" i="2" s="1"/>
  <c r="C1895" i="2"/>
  <c r="G1894" i="2" s="1"/>
  <c r="G1889" i="3"/>
  <c r="H1889" i="3" s="1"/>
  <c r="C1889" i="3"/>
  <c r="J1889" i="3" s="1"/>
  <c r="I1889" i="3"/>
  <c r="E1890" i="3"/>
  <c r="B1890" i="3" s="1"/>
  <c r="D1890" i="3"/>
  <c r="H1888" i="3"/>
  <c r="M1888" i="3" s="1"/>
  <c r="N1888" i="3" s="1"/>
  <c r="O1888" i="3" s="1"/>
  <c r="L1895" i="3" l="1"/>
  <c r="K1897" i="2"/>
  <c r="H1894" i="2"/>
  <c r="I1894" i="2" s="1"/>
  <c r="L1894" i="2" s="1"/>
  <c r="A1892" i="3" s="1"/>
  <c r="E1896" i="2"/>
  <c r="F1896" i="2" s="1"/>
  <c r="C1896" i="2"/>
  <c r="G1895" i="2" s="1"/>
  <c r="D1895" i="2"/>
  <c r="B1897" i="2"/>
  <c r="A1898" i="2"/>
  <c r="K1898" i="2" s="1"/>
  <c r="M1889" i="3"/>
  <c r="N1889" i="3" s="1"/>
  <c r="O1889" i="3" s="1"/>
  <c r="E1891" i="3"/>
  <c r="B1891" i="3" s="1"/>
  <c r="D1891" i="3"/>
  <c r="F1890" i="3"/>
  <c r="C1890" i="3"/>
  <c r="J1890" i="3" s="1"/>
  <c r="I1890" i="3"/>
  <c r="G1890" i="3"/>
  <c r="H1895" i="2" l="1"/>
  <c r="I1895" i="2" s="1"/>
  <c r="L1895" i="2" s="1"/>
  <c r="A1893" i="3" s="1"/>
  <c r="D1896" i="2"/>
  <c r="A1899" i="2"/>
  <c r="B1898" i="2"/>
  <c r="L1896" i="3"/>
  <c r="C1897" i="2"/>
  <c r="G1896" i="2" s="1"/>
  <c r="E1897" i="2"/>
  <c r="F1897" i="2" s="1"/>
  <c r="E1892" i="3"/>
  <c r="B1892" i="3" s="1"/>
  <c r="D1892" i="3"/>
  <c r="C1891" i="3"/>
  <c r="J1891" i="3" s="1"/>
  <c r="I1891" i="3"/>
  <c r="G1891" i="3"/>
  <c r="F1891" i="3"/>
  <c r="H1890" i="3"/>
  <c r="M1890" i="3" s="1"/>
  <c r="N1890" i="3" s="1"/>
  <c r="O1890" i="3" s="1"/>
  <c r="L1897" i="3" l="1"/>
  <c r="K1899" i="2"/>
  <c r="H1896" i="2"/>
  <c r="I1896" i="2" s="1"/>
  <c r="L1896" i="2" s="1"/>
  <c r="A1894" i="3" s="1"/>
  <c r="D1897" i="2"/>
  <c r="H1897" i="2" s="1"/>
  <c r="C1898" i="2"/>
  <c r="G1897" i="2" s="1"/>
  <c r="E1898" i="2"/>
  <c r="F1898" i="2" s="1"/>
  <c r="A1900" i="2"/>
  <c r="K1900" i="2" s="1"/>
  <c r="B1899" i="2"/>
  <c r="E1893" i="3"/>
  <c r="B1893" i="3" s="1"/>
  <c r="F1893" i="3" s="1"/>
  <c r="D1893" i="3"/>
  <c r="H1891" i="3"/>
  <c r="M1891" i="3" s="1"/>
  <c r="N1891" i="3" s="1"/>
  <c r="O1891" i="3" s="1"/>
  <c r="G1892" i="3"/>
  <c r="I1892" i="3"/>
  <c r="F1892" i="3"/>
  <c r="C1892" i="3"/>
  <c r="J1892" i="3" s="1"/>
  <c r="L1898" i="3" l="1"/>
  <c r="C1899" i="2"/>
  <c r="G1898" i="2" s="1"/>
  <c r="E1899" i="2"/>
  <c r="F1899" i="2" s="1"/>
  <c r="A1901" i="2"/>
  <c r="B1900" i="2"/>
  <c r="I1897" i="2"/>
  <c r="L1897" i="2" s="1"/>
  <c r="A1895" i="3" s="1"/>
  <c r="D1898" i="2"/>
  <c r="I1893" i="3"/>
  <c r="C1893" i="3"/>
  <c r="J1893" i="3" s="1"/>
  <c r="E1894" i="3"/>
  <c r="B1894" i="3" s="1"/>
  <c r="D1894" i="3"/>
  <c r="G1893" i="3"/>
  <c r="H1893" i="3" s="1"/>
  <c r="H1892" i="3"/>
  <c r="M1892" i="3" s="1"/>
  <c r="N1892" i="3" s="1"/>
  <c r="O1892" i="3" s="1"/>
  <c r="L1899" i="3" l="1"/>
  <c r="K1901" i="2"/>
  <c r="H1898" i="2"/>
  <c r="I1898" i="2" s="1"/>
  <c r="L1898" i="2" s="1"/>
  <c r="A1896" i="3" s="1"/>
  <c r="A1902" i="2"/>
  <c r="K1902" i="2" s="1"/>
  <c r="B1901" i="2"/>
  <c r="D1899" i="2"/>
  <c r="C1900" i="2"/>
  <c r="G1899" i="2" s="1"/>
  <c r="E1900" i="2"/>
  <c r="F1900" i="2" s="1"/>
  <c r="M1893" i="3"/>
  <c r="N1893" i="3" s="1"/>
  <c r="O1893" i="3" s="1"/>
  <c r="E1895" i="3"/>
  <c r="B1895" i="3" s="1"/>
  <c r="D1895" i="3"/>
  <c r="I1894" i="3"/>
  <c r="G1894" i="3"/>
  <c r="F1894" i="3"/>
  <c r="C1894" i="3"/>
  <c r="J1894" i="3" s="1"/>
  <c r="L1900" i="3" l="1"/>
  <c r="H1899" i="2"/>
  <c r="I1899" i="2" s="1"/>
  <c r="L1899" i="2" s="1"/>
  <c r="A1897" i="3" s="1"/>
  <c r="D1900" i="2"/>
  <c r="H1900" i="2" s="1"/>
  <c r="E1901" i="2"/>
  <c r="F1901" i="2" s="1"/>
  <c r="C1901" i="2"/>
  <c r="G1900" i="2" s="1"/>
  <c r="A1903" i="2"/>
  <c r="B1902" i="2"/>
  <c r="E1896" i="3"/>
  <c r="B1896" i="3" s="1"/>
  <c r="D1896" i="3"/>
  <c r="H1894" i="3"/>
  <c r="M1894" i="3" s="1"/>
  <c r="N1894" i="3" s="1"/>
  <c r="O1894" i="3" s="1"/>
  <c r="I1895" i="3"/>
  <c r="C1895" i="3"/>
  <c r="J1895" i="3" s="1"/>
  <c r="G1895" i="3"/>
  <c r="F1895" i="3"/>
  <c r="L1901" i="3" l="1"/>
  <c r="K1903" i="2"/>
  <c r="D1901" i="2"/>
  <c r="C1902" i="2"/>
  <c r="G1901" i="2" s="1"/>
  <c r="E1902" i="2"/>
  <c r="F1902" i="2" s="1"/>
  <c r="B1903" i="2"/>
  <c r="A1904" i="2"/>
  <c r="K1904" i="2" s="1"/>
  <c r="I1900" i="2"/>
  <c r="L1900" i="2" s="1"/>
  <c r="A1898" i="3" s="1"/>
  <c r="E1897" i="3"/>
  <c r="B1897" i="3" s="1"/>
  <c r="D1897" i="3"/>
  <c r="H1895" i="3"/>
  <c r="M1895" i="3" s="1"/>
  <c r="N1895" i="3" s="1"/>
  <c r="O1895" i="3" s="1"/>
  <c r="F1896" i="3"/>
  <c r="C1896" i="3"/>
  <c r="J1896" i="3" s="1"/>
  <c r="G1896" i="3"/>
  <c r="I1896" i="3"/>
  <c r="L1902" i="3" l="1"/>
  <c r="H1901" i="2"/>
  <c r="I1901" i="2" s="1"/>
  <c r="L1901" i="2" s="1"/>
  <c r="A1899" i="3" s="1"/>
  <c r="D1902" i="2"/>
  <c r="B1904" i="2"/>
  <c r="A1905" i="2"/>
  <c r="E1903" i="2"/>
  <c r="F1903" i="2" s="1"/>
  <c r="C1903" i="2"/>
  <c r="G1902" i="2" s="1"/>
  <c r="E1898" i="3"/>
  <c r="B1898" i="3" s="1"/>
  <c r="D1898" i="3"/>
  <c r="H1896" i="3"/>
  <c r="M1896" i="3" s="1"/>
  <c r="N1896" i="3" s="1"/>
  <c r="O1896" i="3" s="1"/>
  <c r="F1897" i="3"/>
  <c r="I1897" i="3"/>
  <c r="C1897" i="3"/>
  <c r="J1897" i="3" s="1"/>
  <c r="G1897" i="3"/>
  <c r="L1903" i="3" l="1"/>
  <c r="K1905" i="2"/>
  <c r="H1902" i="2"/>
  <c r="I1902" i="2" s="1"/>
  <c r="L1902" i="2" s="1"/>
  <c r="A1900" i="3" s="1"/>
  <c r="B1905" i="2"/>
  <c r="A1906" i="2"/>
  <c r="D1903" i="2"/>
  <c r="C1904" i="2"/>
  <c r="G1903" i="2" s="1"/>
  <c r="E1904" i="2"/>
  <c r="F1904" i="2" s="1"/>
  <c r="E1899" i="3"/>
  <c r="B1899" i="3" s="1"/>
  <c r="D1899" i="3"/>
  <c r="H1897" i="3"/>
  <c r="M1897" i="3" s="1"/>
  <c r="N1897" i="3" s="1"/>
  <c r="O1897" i="3" s="1"/>
  <c r="G1898" i="3"/>
  <c r="F1898" i="3"/>
  <c r="I1898" i="3"/>
  <c r="C1898" i="3"/>
  <c r="J1898" i="3" s="1"/>
  <c r="L1904" i="3" l="1"/>
  <c r="K1906" i="2"/>
  <c r="H1903" i="2"/>
  <c r="I1903" i="2" s="1"/>
  <c r="L1903" i="2" s="1"/>
  <c r="A1901" i="3" s="1"/>
  <c r="D1904" i="2"/>
  <c r="B1906" i="2"/>
  <c r="A1907" i="2"/>
  <c r="E1905" i="2"/>
  <c r="F1905" i="2" s="1"/>
  <c r="C1905" i="2"/>
  <c r="G1904" i="2" s="1"/>
  <c r="E1900" i="3"/>
  <c r="B1900" i="3" s="1"/>
  <c r="D1900" i="3"/>
  <c r="I1899" i="3"/>
  <c r="G1899" i="3"/>
  <c r="F1899" i="3"/>
  <c r="C1899" i="3"/>
  <c r="J1899" i="3" s="1"/>
  <c r="H1898" i="3"/>
  <c r="M1898" i="3" s="1"/>
  <c r="N1898" i="3" s="1"/>
  <c r="O1898" i="3" s="1"/>
  <c r="L1905" i="3" l="1"/>
  <c r="K1907" i="2"/>
  <c r="H1904" i="2"/>
  <c r="I1904" i="2" s="1"/>
  <c r="L1904" i="2" s="1"/>
  <c r="A1902" i="3" s="1"/>
  <c r="B1907" i="2"/>
  <c r="A1908" i="2"/>
  <c r="D1905" i="2"/>
  <c r="H1905" i="2" s="1"/>
  <c r="C1906" i="2"/>
  <c r="G1905" i="2" s="1"/>
  <c r="E1906" i="2"/>
  <c r="F1906" i="2" s="1"/>
  <c r="E1901" i="3"/>
  <c r="B1901" i="3" s="1"/>
  <c r="D1901" i="3"/>
  <c r="H1899" i="3"/>
  <c r="M1899" i="3" s="1"/>
  <c r="N1899" i="3" s="1"/>
  <c r="O1899" i="3" s="1"/>
  <c r="F1900" i="3"/>
  <c r="I1900" i="3"/>
  <c r="G1900" i="3"/>
  <c r="C1900" i="3"/>
  <c r="J1900" i="3" s="1"/>
  <c r="L1906" i="3" l="1"/>
  <c r="K1908" i="2"/>
  <c r="D1906" i="2"/>
  <c r="H1906" i="2" s="1"/>
  <c r="I1906" i="2" s="1"/>
  <c r="I1905" i="2"/>
  <c r="L1905" i="2" s="1"/>
  <c r="A1903" i="3" s="1"/>
  <c r="B1908" i="2"/>
  <c r="A1909" i="2"/>
  <c r="E1907" i="2"/>
  <c r="F1907" i="2" s="1"/>
  <c r="C1907" i="2"/>
  <c r="G1906" i="2" s="1"/>
  <c r="E1902" i="3"/>
  <c r="B1902" i="3" s="1"/>
  <c r="G1902" i="3" s="1"/>
  <c r="D1902" i="3"/>
  <c r="H1900" i="3"/>
  <c r="M1900" i="3" s="1"/>
  <c r="N1900" i="3" s="1"/>
  <c r="O1900" i="3" s="1"/>
  <c r="G1901" i="3"/>
  <c r="C1901" i="3"/>
  <c r="J1901" i="3" s="1"/>
  <c r="I1901" i="3"/>
  <c r="F1901" i="3"/>
  <c r="L1907" i="3" l="1"/>
  <c r="K1909" i="2"/>
  <c r="L1906" i="2"/>
  <c r="A1904" i="3" s="1"/>
  <c r="B1909" i="2"/>
  <c r="A1910" i="2"/>
  <c r="D1907" i="2"/>
  <c r="H1907" i="2" s="1"/>
  <c r="C1908" i="2"/>
  <c r="G1907" i="2" s="1"/>
  <c r="E1908" i="2"/>
  <c r="F1908" i="2" s="1"/>
  <c r="I1902" i="3"/>
  <c r="F1902" i="3"/>
  <c r="H1902" i="3" s="1"/>
  <c r="C1902" i="3"/>
  <c r="J1902" i="3" s="1"/>
  <c r="E1903" i="3"/>
  <c r="B1903" i="3" s="1"/>
  <c r="D1903" i="3"/>
  <c r="H1901" i="3"/>
  <c r="M1901" i="3" s="1"/>
  <c r="N1901" i="3" s="1"/>
  <c r="O1901" i="3" s="1"/>
  <c r="L1908" i="3" l="1"/>
  <c r="K1910" i="2"/>
  <c r="D1908" i="2"/>
  <c r="I1907" i="2"/>
  <c r="L1907" i="2" s="1"/>
  <c r="A1905" i="3" s="1"/>
  <c r="A1911" i="2"/>
  <c r="B1910" i="2"/>
  <c r="C1909" i="2"/>
  <c r="G1908" i="2" s="1"/>
  <c r="E1909" i="2"/>
  <c r="F1909" i="2" s="1"/>
  <c r="M1902" i="3"/>
  <c r="N1902" i="3" s="1"/>
  <c r="O1902" i="3" s="1"/>
  <c r="E1904" i="3"/>
  <c r="B1904" i="3" s="1"/>
  <c r="D1904" i="3"/>
  <c r="I1903" i="3"/>
  <c r="C1903" i="3"/>
  <c r="J1903" i="3" s="1"/>
  <c r="G1903" i="3"/>
  <c r="F1903" i="3"/>
  <c r="L1909" i="3" l="1"/>
  <c r="K1911" i="2"/>
  <c r="H1908" i="2"/>
  <c r="I1908" i="2" s="1"/>
  <c r="L1908" i="2" s="1"/>
  <c r="A1906" i="3" s="1"/>
  <c r="E1910" i="2"/>
  <c r="F1910" i="2" s="1"/>
  <c r="C1910" i="2"/>
  <c r="G1909" i="2" s="1"/>
  <c r="D1909" i="2"/>
  <c r="A1912" i="2"/>
  <c r="B1911" i="2"/>
  <c r="E1905" i="3"/>
  <c r="B1905" i="3" s="1"/>
  <c r="D1905" i="3"/>
  <c r="H1903" i="3"/>
  <c r="M1903" i="3" s="1"/>
  <c r="N1903" i="3" s="1"/>
  <c r="O1903" i="3" s="1"/>
  <c r="F1904" i="3"/>
  <c r="I1904" i="3"/>
  <c r="G1904" i="3"/>
  <c r="C1904" i="3"/>
  <c r="J1904" i="3" s="1"/>
  <c r="L1910" i="3" l="1"/>
  <c r="K1912" i="2"/>
  <c r="H1909" i="2"/>
  <c r="I1909" i="2" s="1"/>
  <c r="L1909" i="2" s="1"/>
  <c r="A1907" i="3" s="1"/>
  <c r="C1911" i="2"/>
  <c r="G1910" i="2" s="1"/>
  <c r="E1911" i="2"/>
  <c r="F1911" i="2" s="1"/>
  <c r="D1910" i="2"/>
  <c r="H1910" i="2" s="1"/>
  <c r="B1912" i="2"/>
  <c r="A1913" i="2"/>
  <c r="E1906" i="3"/>
  <c r="B1906" i="3" s="1"/>
  <c r="C1906" i="3" s="1"/>
  <c r="J1906" i="3" s="1"/>
  <c r="D1906" i="3"/>
  <c r="G1905" i="3"/>
  <c r="I1905" i="3"/>
  <c r="C1905" i="3"/>
  <c r="J1905" i="3" s="1"/>
  <c r="F1905" i="3"/>
  <c r="H1904" i="3"/>
  <c r="M1904" i="3" s="1"/>
  <c r="N1904" i="3" s="1"/>
  <c r="O1904" i="3" s="1"/>
  <c r="L1911" i="3" l="1"/>
  <c r="K1913" i="2"/>
  <c r="D1911" i="2"/>
  <c r="H1911" i="2" s="1"/>
  <c r="A1914" i="2"/>
  <c r="K1914" i="2" s="1"/>
  <c r="B1913" i="2"/>
  <c r="C1912" i="2"/>
  <c r="G1911" i="2" s="1"/>
  <c r="E1912" i="2"/>
  <c r="F1912" i="2" s="1"/>
  <c r="I1910" i="2"/>
  <c r="L1910" i="2" s="1"/>
  <c r="A1908" i="3" s="1"/>
  <c r="F1906" i="3"/>
  <c r="E1907" i="3"/>
  <c r="B1907" i="3" s="1"/>
  <c r="D1907" i="3"/>
  <c r="I1906" i="3"/>
  <c r="G1906" i="3"/>
  <c r="H1905" i="3"/>
  <c r="M1905" i="3" s="1"/>
  <c r="N1905" i="3" s="1"/>
  <c r="O1905" i="3" s="1"/>
  <c r="L1912" i="3" l="1"/>
  <c r="I1911" i="2"/>
  <c r="L1911" i="2" s="1"/>
  <c r="A1909" i="3" s="1"/>
  <c r="C1913" i="2"/>
  <c r="G1912" i="2" s="1"/>
  <c r="E1913" i="2"/>
  <c r="F1913" i="2" s="1"/>
  <c r="D1912" i="2"/>
  <c r="A1915" i="2"/>
  <c r="B1914" i="2"/>
  <c r="H1906" i="3"/>
  <c r="M1906" i="3" s="1"/>
  <c r="N1906" i="3" s="1"/>
  <c r="O1906" i="3" s="1"/>
  <c r="E1908" i="3"/>
  <c r="B1908" i="3" s="1"/>
  <c r="D1908" i="3"/>
  <c r="G1907" i="3"/>
  <c r="C1907" i="3"/>
  <c r="J1907" i="3" s="1"/>
  <c r="F1907" i="3"/>
  <c r="I1907" i="3"/>
  <c r="L1913" i="3" l="1"/>
  <c r="K1915" i="2"/>
  <c r="D1913" i="2"/>
  <c r="H1912" i="2"/>
  <c r="I1912" i="2" s="1"/>
  <c r="L1912" i="2" s="1"/>
  <c r="A1910" i="3" s="1"/>
  <c r="E1914" i="2"/>
  <c r="F1914" i="2" s="1"/>
  <c r="C1914" i="2"/>
  <c r="G1913" i="2" s="1"/>
  <c r="A1916" i="2"/>
  <c r="B1915" i="2"/>
  <c r="E1909" i="3"/>
  <c r="B1909" i="3" s="1"/>
  <c r="D1909" i="3"/>
  <c r="H1907" i="3"/>
  <c r="M1907" i="3" s="1"/>
  <c r="N1907" i="3" s="1"/>
  <c r="O1907" i="3" s="1"/>
  <c r="G1908" i="3"/>
  <c r="C1908" i="3"/>
  <c r="J1908" i="3" s="1"/>
  <c r="I1908" i="3"/>
  <c r="F1908" i="3"/>
  <c r="L1914" i="3" l="1"/>
  <c r="K1916" i="2"/>
  <c r="H1913" i="2"/>
  <c r="I1913" i="2" s="1"/>
  <c r="L1913" i="2" s="1"/>
  <c r="A1911" i="3" s="1"/>
  <c r="A1917" i="2"/>
  <c r="B1916" i="2"/>
  <c r="D1914" i="2"/>
  <c r="H1914" i="2" s="1"/>
  <c r="C1915" i="2"/>
  <c r="G1914" i="2" s="1"/>
  <c r="E1915" i="2"/>
  <c r="F1915" i="2" s="1"/>
  <c r="E1910" i="3"/>
  <c r="B1910" i="3" s="1"/>
  <c r="F1910" i="3" s="1"/>
  <c r="D1910" i="3"/>
  <c r="H1908" i="3"/>
  <c r="M1908" i="3" s="1"/>
  <c r="N1908" i="3" s="1"/>
  <c r="O1908" i="3" s="1"/>
  <c r="G1909" i="3"/>
  <c r="F1909" i="3"/>
  <c r="C1909" i="3"/>
  <c r="J1909" i="3" s="1"/>
  <c r="I1909" i="3"/>
  <c r="L1915" i="3" l="1"/>
  <c r="K1917" i="2"/>
  <c r="I1914" i="2"/>
  <c r="L1914" i="2" s="1"/>
  <c r="A1912" i="3" s="1"/>
  <c r="D1915" i="2"/>
  <c r="C1916" i="2"/>
  <c r="G1915" i="2" s="1"/>
  <c r="E1916" i="2"/>
  <c r="F1916" i="2" s="1"/>
  <c r="B1917" i="2"/>
  <c r="A1918" i="2"/>
  <c r="G1910" i="3"/>
  <c r="H1910" i="3" s="1"/>
  <c r="C1910" i="3"/>
  <c r="J1910" i="3" s="1"/>
  <c r="E1911" i="3"/>
  <c r="B1911" i="3" s="1"/>
  <c r="D1911" i="3"/>
  <c r="I1910" i="3"/>
  <c r="H1909" i="3"/>
  <c r="M1909" i="3" s="1"/>
  <c r="N1909" i="3" s="1"/>
  <c r="O1909" i="3" s="1"/>
  <c r="L1916" i="3" l="1"/>
  <c r="K1918" i="2"/>
  <c r="H1915" i="2"/>
  <c r="I1915" i="2" s="1"/>
  <c r="L1915" i="2" s="1"/>
  <c r="A1913" i="3" s="1"/>
  <c r="E1917" i="2"/>
  <c r="F1917" i="2" s="1"/>
  <c r="C1917" i="2"/>
  <c r="G1916" i="2" s="1"/>
  <c r="D1916" i="2"/>
  <c r="H1916" i="2" s="1"/>
  <c r="A1919" i="2"/>
  <c r="B1918" i="2"/>
  <c r="M1910" i="3"/>
  <c r="N1910" i="3" s="1"/>
  <c r="O1910" i="3" s="1"/>
  <c r="E1912" i="3"/>
  <c r="B1912" i="3" s="1"/>
  <c r="G1912" i="3" s="1"/>
  <c r="D1912" i="3"/>
  <c r="C1911" i="3"/>
  <c r="J1911" i="3" s="1"/>
  <c r="F1911" i="3"/>
  <c r="I1911" i="3"/>
  <c r="G1911" i="3"/>
  <c r="L1917" i="3" l="1"/>
  <c r="K1919" i="2"/>
  <c r="I1916" i="2"/>
  <c r="L1916" i="2" s="1"/>
  <c r="A1914" i="3" s="1"/>
  <c r="D1917" i="2"/>
  <c r="E1918" i="2"/>
  <c r="F1918" i="2" s="1"/>
  <c r="C1918" i="2"/>
  <c r="G1917" i="2" s="1"/>
  <c r="B1919" i="2"/>
  <c r="A1920" i="2"/>
  <c r="I1912" i="3"/>
  <c r="C1912" i="3"/>
  <c r="J1912" i="3" s="1"/>
  <c r="E1913" i="3"/>
  <c r="B1913" i="3" s="1"/>
  <c r="C1913" i="3" s="1"/>
  <c r="J1913" i="3" s="1"/>
  <c r="D1913" i="3"/>
  <c r="F1912" i="3"/>
  <c r="H1912" i="3" s="1"/>
  <c r="H1911" i="3"/>
  <c r="M1911" i="3" s="1"/>
  <c r="N1911" i="3" s="1"/>
  <c r="O1911" i="3" s="1"/>
  <c r="L1918" i="3" l="1"/>
  <c r="K1920" i="2"/>
  <c r="H1917" i="2"/>
  <c r="I1917" i="2" s="1"/>
  <c r="L1917" i="2" s="1"/>
  <c r="A1915" i="3" s="1"/>
  <c r="E1919" i="2"/>
  <c r="F1919" i="2" s="1"/>
  <c r="C1919" i="2"/>
  <c r="G1918" i="2" s="1"/>
  <c r="D1918" i="2"/>
  <c r="H1918" i="2" s="1"/>
  <c r="A1921" i="2"/>
  <c r="K1921" i="2" s="1"/>
  <c r="B1920" i="2"/>
  <c r="M1912" i="3"/>
  <c r="N1912" i="3" s="1"/>
  <c r="O1912" i="3" s="1"/>
  <c r="G1913" i="3"/>
  <c r="F1913" i="3"/>
  <c r="I1913" i="3"/>
  <c r="E1914" i="3"/>
  <c r="B1914" i="3" s="1"/>
  <c r="D1914" i="3"/>
  <c r="L1919" i="3" l="1"/>
  <c r="I1918" i="2"/>
  <c r="L1918" i="2" s="1"/>
  <c r="A1916" i="3" s="1"/>
  <c r="D1919" i="2"/>
  <c r="H1919" i="2" s="1"/>
  <c r="C1920" i="2"/>
  <c r="G1919" i="2" s="1"/>
  <c r="E1920" i="2"/>
  <c r="F1920" i="2" s="1"/>
  <c r="A1922" i="2"/>
  <c r="B1921" i="2"/>
  <c r="H1913" i="3"/>
  <c r="M1913" i="3" s="1"/>
  <c r="N1913" i="3" s="1"/>
  <c r="O1913" i="3" s="1"/>
  <c r="E1915" i="3"/>
  <c r="B1915" i="3" s="1"/>
  <c r="G1915" i="3" s="1"/>
  <c r="D1915" i="3"/>
  <c r="C1914" i="3"/>
  <c r="J1914" i="3" s="1"/>
  <c r="F1914" i="3"/>
  <c r="G1914" i="3"/>
  <c r="I1914" i="3"/>
  <c r="L1920" i="3" l="1"/>
  <c r="K1922" i="2"/>
  <c r="E1921" i="2"/>
  <c r="F1921" i="2" s="1"/>
  <c r="C1921" i="2"/>
  <c r="G1920" i="2" s="1"/>
  <c r="A1923" i="2"/>
  <c r="B1922" i="2"/>
  <c r="I1919" i="2"/>
  <c r="L1919" i="2" s="1"/>
  <c r="A1917" i="3" s="1"/>
  <c r="D1920" i="2"/>
  <c r="H1920" i="2" s="1"/>
  <c r="F1915" i="3"/>
  <c r="H1915" i="3" s="1"/>
  <c r="C1915" i="3"/>
  <c r="J1915" i="3" s="1"/>
  <c r="I1915" i="3"/>
  <c r="E1916" i="3"/>
  <c r="B1916" i="3" s="1"/>
  <c r="D1916" i="3"/>
  <c r="H1914" i="3"/>
  <c r="M1914" i="3" s="1"/>
  <c r="N1914" i="3" s="1"/>
  <c r="O1914" i="3" s="1"/>
  <c r="L1921" i="3" l="1"/>
  <c r="K1923" i="2"/>
  <c r="I1920" i="2"/>
  <c r="L1920" i="2" s="1"/>
  <c r="A1918" i="3" s="1"/>
  <c r="B1923" i="2"/>
  <c r="A1924" i="2"/>
  <c r="D1921" i="2"/>
  <c r="H1921" i="2" s="1"/>
  <c r="C1922" i="2"/>
  <c r="G1921" i="2" s="1"/>
  <c r="E1922" i="2"/>
  <c r="F1922" i="2" s="1"/>
  <c r="M1915" i="3"/>
  <c r="N1915" i="3" s="1"/>
  <c r="O1915" i="3" s="1"/>
  <c r="E1917" i="3"/>
  <c r="B1917" i="3" s="1"/>
  <c r="D1917" i="3"/>
  <c r="C1916" i="3"/>
  <c r="J1916" i="3" s="1"/>
  <c r="I1916" i="3"/>
  <c r="F1916" i="3"/>
  <c r="G1916" i="3"/>
  <c r="L1922" i="3" l="1"/>
  <c r="K1924" i="2"/>
  <c r="D1922" i="2"/>
  <c r="A1925" i="2"/>
  <c r="B1924" i="2"/>
  <c r="C1923" i="2"/>
  <c r="G1922" i="2" s="1"/>
  <c r="E1923" i="2"/>
  <c r="F1923" i="2" s="1"/>
  <c r="I1921" i="2"/>
  <c r="L1921" i="2" s="1"/>
  <c r="A1919" i="3" s="1"/>
  <c r="E1918" i="3"/>
  <c r="B1918" i="3" s="1"/>
  <c r="D1918" i="3"/>
  <c r="H1916" i="3"/>
  <c r="M1916" i="3" s="1"/>
  <c r="N1916" i="3" s="1"/>
  <c r="O1916" i="3" s="1"/>
  <c r="G1917" i="3"/>
  <c r="C1917" i="3"/>
  <c r="J1917" i="3" s="1"/>
  <c r="F1917" i="3"/>
  <c r="I1917" i="3"/>
  <c r="L1923" i="3" l="1"/>
  <c r="K1925" i="2"/>
  <c r="H1922" i="2"/>
  <c r="I1922" i="2" s="1"/>
  <c r="L1922" i="2" s="1"/>
  <c r="A1920" i="3" s="1"/>
  <c r="C1924" i="2"/>
  <c r="G1923" i="2" s="1"/>
  <c r="E1924" i="2"/>
  <c r="F1924" i="2" s="1"/>
  <c r="D1923" i="2"/>
  <c r="H1923" i="2" s="1"/>
  <c r="B1925" i="2"/>
  <c r="A1926" i="2"/>
  <c r="E1919" i="3"/>
  <c r="B1919" i="3" s="1"/>
  <c r="D1919" i="3"/>
  <c r="H1917" i="3"/>
  <c r="M1917" i="3" s="1"/>
  <c r="N1917" i="3" s="1"/>
  <c r="O1917" i="3" s="1"/>
  <c r="F1918" i="3"/>
  <c r="I1918" i="3"/>
  <c r="C1918" i="3"/>
  <c r="J1918" i="3" s="1"/>
  <c r="G1918" i="3"/>
  <c r="L1924" i="3" l="1"/>
  <c r="K1926" i="2"/>
  <c r="D1924" i="2"/>
  <c r="A1927" i="2"/>
  <c r="B1926" i="2"/>
  <c r="E1925" i="2"/>
  <c r="F1925" i="2" s="1"/>
  <c r="C1925" i="2"/>
  <c r="G1924" i="2" s="1"/>
  <c r="I1923" i="2"/>
  <c r="L1923" i="2" s="1"/>
  <c r="A1921" i="3" s="1"/>
  <c r="E1920" i="3"/>
  <c r="B1920" i="3" s="1"/>
  <c r="I1920" i="3" s="1"/>
  <c r="D1920" i="3"/>
  <c r="H1918" i="3"/>
  <c r="M1918" i="3" s="1"/>
  <c r="N1918" i="3" s="1"/>
  <c r="O1918" i="3" s="1"/>
  <c r="G1919" i="3"/>
  <c r="I1919" i="3"/>
  <c r="C1919" i="3"/>
  <c r="J1919" i="3" s="1"/>
  <c r="F1919" i="3"/>
  <c r="L1925" i="3" l="1"/>
  <c r="K1927" i="2"/>
  <c r="H1924" i="2"/>
  <c r="I1924" i="2" s="1"/>
  <c r="L1924" i="2" s="1"/>
  <c r="A1922" i="3" s="1"/>
  <c r="E1926" i="2"/>
  <c r="F1926" i="2" s="1"/>
  <c r="C1926" i="2"/>
  <c r="G1925" i="2" s="1"/>
  <c r="D1925" i="2"/>
  <c r="B1927" i="2"/>
  <c r="A1928" i="2"/>
  <c r="G1920" i="3"/>
  <c r="F1920" i="3"/>
  <c r="C1920" i="3"/>
  <c r="J1920" i="3" s="1"/>
  <c r="E1921" i="3"/>
  <c r="B1921" i="3" s="1"/>
  <c r="D1921" i="3"/>
  <c r="H1919" i="3"/>
  <c r="M1919" i="3" s="1"/>
  <c r="N1919" i="3" s="1"/>
  <c r="O1919" i="3" s="1"/>
  <c r="L1926" i="3" l="1"/>
  <c r="K1928" i="2"/>
  <c r="H1925" i="2"/>
  <c r="I1925" i="2" s="1"/>
  <c r="L1925" i="2" s="1"/>
  <c r="A1923" i="3" s="1"/>
  <c r="D1926" i="2"/>
  <c r="B1928" i="2"/>
  <c r="A1929" i="2"/>
  <c r="E1927" i="2"/>
  <c r="F1927" i="2" s="1"/>
  <c r="C1927" i="2"/>
  <c r="G1926" i="2" s="1"/>
  <c r="H1920" i="3"/>
  <c r="M1920" i="3" s="1"/>
  <c r="N1920" i="3" s="1"/>
  <c r="O1920" i="3" s="1"/>
  <c r="E1922" i="3"/>
  <c r="B1922" i="3" s="1"/>
  <c r="D1922" i="3"/>
  <c r="I1921" i="3"/>
  <c r="C1921" i="3"/>
  <c r="J1921" i="3" s="1"/>
  <c r="F1921" i="3"/>
  <c r="G1921" i="3"/>
  <c r="L1927" i="3" l="1"/>
  <c r="K1929" i="2"/>
  <c r="H1926" i="2"/>
  <c r="I1926" i="2" s="1"/>
  <c r="L1926" i="2" s="1"/>
  <c r="A1924" i="3" s="1"/>
  <c r="B1929" i="2"/>
  <c r="A1930" i="2"/>
  <c r="D1927" i="2"/>
  <c r="H1927" i="2" s="1"/>
  <c r="E1928" i="2"/>
  <c r="F1928" i="2" s="1"/>
  <c r="C1928" i="2"/>
  <c r="G1927" i="2" s="1"/>
  <c r="E1923" i="3"/>
  <c r="B1923" i="3" s="1"/>
  <c r="F1923" i="3" s="1"/>
  <c r="D1923" i="3"/>
  <c r="H1921" i="3"/>
  <c r="M1921" i="3" s="1"/>
  <c r="N1921" i="3" s="1"/>
  <c r="O1921" i="3" s="1"/>
  <c r="I1922" i="3"/>
  <c r="F1922" i="3"/>
  <c r="G1922" i="3"/>
  <c r="C1922" i="3"/>
  <c r="J1922" i="3" s="1"/>
  <c r="L1928" i="3" l="1"/>
  <c r="K1930" i="2"/>
  <c r="I1927" i="2"/>
  <c r="L1927" i="2" s="1"/>
  <c r="A1925" i="3" s="1"/>
  <c r="D1928" i="2"/>
  <c r="B1930" i="2"/>
  <c r="A1931" i="2"/>
  <c r="K1931" i="2" s="1"/>
  <c r="C1929" i="2"/>
  <c r="G1928" i="2" s="1"/>
  <c r="E1929" i="2"/>
  <c r="F1929" i="2" s="1"/>
  <c r="C1923" i="3"/>
  <c r="J1923" i="3" s="1"/>
  <c r="G1923" i="3"/>
  <c r="H1923" i="3" s="1"/>
  <c r="I1923" i="3"/>
  <c r="E1924" i="3"/>
  <c r="B1924" i="3" s="1"/>
  <c r="D1924" i="3"/>
  <c r="H1922" i="3"/>
  <c r="M1922" i="3" s="1"/>
  <c r="N1922" i="3" s="1"/>
  <c r="O1922" i="3" s="1"/>
  <c r="L1929" i="3" l="1"/>
  <c r="H1928" i="2"/>
  <c r="I1928" i="2" s="1"/>
  <c r="L1928" i="2" s="1"/>
  <c r="A1926" i="3" s="1"/>
  <c r="D1929" i="2"/>
  <c r="E1930" i="2"/>
  <c r="F1930" i="2" s="1"/>
  <c r="C1930" i="2"/>
  <c r="G1929" i="2" s="1"/>
  <c r="B1931" i="2"/>
  <c r="A1932" i="2"/>
  <c r="K1932" i="2" s="1"/>
  <c r="M1923" i="3"/>
  <c r="N1923" i="3" s="1"/>
  <c r="O1923" i="3" s="1"/>
  <c r="E1925" i="3"/>
  <c r="B1925" i="3" s="1"/>
  <c r="D1925" i="3"/>
  <c r="G1924" i="3"/>
  <c r="F1924" i="3"/>
  <c r="I1924" i="3"/>
  <c r="C1924" i="3"/>
  <c r="J1924" i="3" s="1"/>
  <c r="L1930" i="3" l="1"/>
  <c r="H1929" i="2"/>
  <c r="I1929" i="2" s="1"/>
  <c r="L1929" i="2" s="1"/>
  <c r="A1927" i="3" s="1"/>
  <c r="D1930" i="2"/>
  <c r="H1930" i="2" s="1"/>
  <c r="B1932" i="2"/>
  <c r="A1933" i="2"/>
  <c r="C1931" i="2"/>
  <c r="G1930" i="2" s="1"/>
  <c r="E1931" i="2"/>
  <c r="F1931" i="2" s="1"/>
  <c r="E1926" i="3"/>
  <c r="B1926" i="3" s="1"/>
  <c r="D1926" i="3"/>
  <c r="H1924" i="3"/>
  <c r="M1924" i="3" s="1"/>
  <c r="N1924" i="3" s="1"/>
  <c r="O1924" i="3" s="1"/>
  <c r="G1925" i="3"/>
  <c r="F1925" i="3"/>
  <c r="C1925" i="3"/>
  <c r="J1925" i="3" s="1"/>
  <c r="I1925" i="3"/>
  <c r="L1931" i="3" l="1"/>
  <c r="K1933" i="2"/>
  <c r="B1933" i="2"/>
  <c r="A1934" i="2"/>
  <c r="D1931" i="2"/>
  <c r="C1932" i="2"/>
  <c r="G1931" i="2" s="1"/>
  <c r="E1932" i="2"/>
  <c r="F1932" i="2" s="1"/>
  <c r="I1930" i="2"/>
  <c r="L1930" i="2" s="1"/>
  <c r="A1928" i="3" s="1"/>
  <c r="E1927" i="3"/>
  <c r="B1927" i="3" s="1"/>
  <c r="D1927" i="3"/>
  <c r="H1925" i="3"/>
  <c r="M1925" i="3" s="1"/>
  <c r="N1925" i="3" s="1"/>
  <c r="O1925" i="3" s="1"/>
  <c r="C1926" i="3"/>
  <c r="J1926" i="3" s="1"/>
  <c r="I1926" i="3"/>
  <c r="F1926" i="3"/>
  <c r="G1926" i="3"/>
  <c r="L1932" i="3" l="1"/>
  <c r="K1934" i="2"/>
  <c r="H1931" i="2"/>
  <c r="I1931" i="2" s="1"/>
  <c r="L1931" i="2" s="1"/>
  <c r="A1929" i="3" s="1"/>
  <c r="D1932" i="2"/>
  <c r="H1932" i="2" s="1"/>
  <c r="A1935" i="2"/>
  <c r="B1934" i="2"/>
  <c r="E1933" i="2"/>
  <c r="F1933" i="2" s="1"/>
  <c r="C1933" i="2"/>
  <c r="G1932" i="2" s="1"/>
  <c r="E1928" i="3"/>
  <c r="B1928" i="3" s="1"/>
  <c r="C1928" i="3" s="1"/>
  <c r="J1928" i="3" s="1"/>
  <c r="D1928" i="3"/>
  <c r="H1926" i="3"/>
  <c r="M1926" i="3" s="1"/>
  <c r="N1926" i="3" s="1"/>
  <c r="O1926" i="3" s="1"/>
  <c r="C1927" i="3"/>
  <c r="J1927" i="3" s="1"/>
  <c r="G1927" i="3"/>
  <c r="F1927" i="3"/>
  <c r="I1927" i="3"/>
  <c r="L1933" i="3" l="1"/>
  <c r="K1935" i="2"/>
  <c r="C1934" i="2"/>
  <c r="G1933" i="2" s="1"/>
  <c r="E1934" i="2"/>
  <c r="F1934" i="2" s="1"/>
  <c r="D1933" i="2"/>
  <c r="B1935" i="2"/>
  <c r="A1936" i="2"/>
  <c r="I1932" i="2"/>
  <c r="L1932" i="2" s="1"/>
  <c r="A1930" i="3" s="1"/>
  <c r="I1928" i="3"/>
  <c r="G1928" i="3"/>
  <c r="F1928" i="3"/>
  <c r="E1929" i="3"/>
  <c r="B1929" i="3" s="1"/>
  <c r="D1929" i="3"/>
  <c r="H1927" i="3"/>
  <c r="M1927" i="3" s="1"/>
  <c r="N1927" i="3" s="1"/>
  <c r="O1927" i="3" s="1"/>
  <c r="L1934" i="3" l="1"/>
  <c r="K1936" i="2"/>
  <c r="H1933" i="2"/>
  <c r="I1933" i="2" s="1"/>
  <c r="L1933" i="2" s="1"/>
  <c r="A1931" i="3" s="1"/>
  <c r="D1934" i="2"/>
  <c r="A1937" i="2"/>
  <c r="B1936" i="2"/>
  <c r="E1935" i="2"/>
  <c r="F1935" i="2" s="1"/>
  <c r="C1935" i="2"/>
  <c r="G1934" i="2" s="1"/>
  <c r="H1928" i="3"/>
  <c r="M1928" i="3" s="1"/>
  <c r="N1928" i="3" s="1"/>
  <c r="O1928" i="3" s="1"/>
  <c r="E1930" i="3"/>
  <c r="B1930" i="3" s="1"/>
  <c r="I1930" i="3" s="1"/>
  <c r="D1930" i="3"/>
  <c r="I1929" i="3"/>
  <c r="G1929" i="3"/>
  <c r="F1929" i="3"/>
  <c r="C1929" i="3"/>
  <c r="J1929" i="3" s="1"/>
  <c r="L1935" i="3" l="1"/>
  <c r="K1937" i="2"/>
  <c r="H1934" i="2"/>
  <c r="I1934" i="2" s="1"/>
  <c r="L1934" i="2" s="1"/>
  <c r="A1932" i="3" s="1"/>
  <c r="E1936" i="2"/>
  <c r="F1936" i="2" s="1"/>
  <c r="C1936" i="2"/>
  <c r="G1935" i="2" s="1"/>
  <c r="D1935" i="2"/>
  <c r="B1937" i="2"/>
  <c r="A1938" i="2"/>
  <c r="F1930" i="3"/>
  <c r="C1930" i="3"/>
  <c r="J1930" i="3" s="1"/>
  <c r="G1930" i="3"/>
  <c r="E1931" i="3"/>
  <c r="B1931" i="3" s="1"/>
  <c r="C1931" i="3" s="1"/>
  <c r="J1931" i="3" s="1"/>
  <c r="D1931" i="3"/>
  <c r="H1929" i="3"/>
  <c r="M1929" i="3" s="1"/>
  <c r="N1929" i="3" s="1"/>
  <c r="O1929" i="3" s="1"/>
  <c r="L1936" i="3" l="1"/>
  <c r="K1938" i="2"/>
  <c r="H1935" i="2"/>
  <c r="I1935" i="2" s="1"/>
  <c r="L1935" i="2" s="1"/>
  <c r="A1933" i="3" s="1"/>
  <c r="D1936" i="2"/>
  <c r="B1938" i="2"/>
  <c r="A1939" i="2"/>
  <c r="C1937" i="2"/>
  <c r="G1936" i="2" s="1"/>
  <c r="E1937" i="2"/>
  <c r="F1937" i="2" s="1"/>
  <c r="H1930" i="3"/>
  <c r="M1930" i="3" s="1"/>
  <c r="N1930" i="3" s="1"/>
  <c r="O1930" i="3" s="1"/>
  <c r="G1931" i="3"/>
  <c r="I1931" i="3"/>
  <c r="F1931" i="3"/>
  <c r="E1932" i="3"/>
  <c r="B1932" i="3" s="1"/>
  <c r="D1932" i="3"/>
  <c r="L1937" i="3" l="1"/>
  <c r="K1939" i="2"/>
  <c r="H1936" i="2"/>
  <c r="I1936" i="2" s="1"/>
  <c r="L1936" i="2" s="1"/>
  <c r="A1934" i="3" s="1"/>
  <c r="A1940" i="2"/>
  <c r="B1939" i="2"/>
  <c r="D1937" i="2"/>
  <c r="E1938" i="2"/>
  <c r="F1938" i="2" s="1"/>
  <c r="C1938" i="2"/>
  <c r="G1937" i="2" s="1"/>
  <c r="H1931" i="3"/>
  <c r="M1931" i="3" s="1"/>
  <c r="N1931" i="3" s="1"/>
  <c r="O1931" i="3" s="1"/>
  <c r="E1933" i="3"/>
  <c r="B1933" i="3" s="1"/>
  <c r="F1933" i="3" s="1"/>
  <c r="D1933" i="3"/>
  <c r="I1932" i="3"/>
  <c r="F1932" i="3"/>
  <c r="G1932" i="3"/>
  <c r="C1932" i="3"/>
  <c r="J1932" i="3" s="1"/>
  <c r="L1938" i="3" l="1"/>
  <c r="K1940" i="2"/>
  <c r="D1938" i="2"/>
  <c r="H1937" i="2"/>
  <c r="I1937" i="2" s="1"/>
  <c r="L1937" i="2" s="1"/>
  <c r="A1935" i="3" s="1"/>
  <c r="C1939" i="2"/>
  <c r="G1938" i="2" s="1"/>
  <c r="E1939" i="2"/>
  <c r="F1939" i="2" s="1"/>
  <c r="A1941" i="2"/>
  <c r="K1941" i="2" s="1"/>
  <c r="B1940" i="2"/>
  <c r="G1933" i="3"/>
  <c r="H1933" i="3" s="1"/>
  <c r="C1933" i="3"/>
  <c r="J1933" i="3" s="1"/>
  <c r="I1933" i="3"/>
  <c r="E1934" i="3"/>
  <c r="B1934" i="3" s="1"/>
  <c r="D1934" i="3"/>
  <c r="H1932" i="3"/>
  <c r="M1932" i="3" s="1"/>
  <c r="N1932" i="3" s="1"/>
  <c r="O1932" i="3" s="1"/>
  <c r="L1939" i="3" l="1"/>
  <c r="H1938" i="2"/>
  <c r="I1938" i="2" s="1"/>
  <c r="L1938" i="2" s="1"/>
  <c r="A1936" i="3" s="1"/>
  <c r="B1941" i="2"/>
  <c r="A1942" i="2"/>
  <c r="D1939" i="2"/>
  <c r="H1939" i="2" s="1"/>
  <c r="E1940" i="2"/>
  <c r="F1940" i="2" s="1"/>
  <c r="C1940" i="2"/>
  <c r="G1939" i="2" s="1"/>
  <c r="M1933" i="3"/>
  <c r="N1933" i="3" s="1"/>
  <c r="O1933" i="3" s="1"/>
  <c r="E1935" i="3"/>
  <c r="B1935" i="3" s="1"/>
  <c r="I1935" i="3" s="1"/>
  <c r="D1935" i="3"/>
  <c r="C1934" i="3"/>
  <c r="J1934" i="3" s="1"/>
  <c r="F1934" i="3"/>
  <c r="I1934" i="3"/>
  <c r="G1934" i="3"/>
  <c r="L1940" i="3" l="1"/>
  <c r="K1942" i="2"/>
  <c r="I1939" i="2"/>
  <c r="L1939" i="2" s="1"/>
  <c r="A1937" i="3" s="1"/>
  <c r="D1940" i="2"/>
  <c r="A1943" i="2"/>
  <c r="B1942" i="2"/>
  <c r="C1941" i="2"/>
  <c r="G1940" i="2" s="1"/>
  <c r="E1941" i="2"/>
  <c r="F1941" i="2" s="1"/>
  <c r="F1935" i="3"/>
  <c r="C1935" i="3"/>
  <c r="J1935" i="3" s="1"/>
  <c r="E1936" i="3"/>
  <c r="B1936" i="3" s="1"/>
  <c r="D1936" i="3"/>
  <c r="G1935" i="3"/>
  <c r="H1934" i="3"/>
  <c r="M1934" i="3" s="1"/>
  <c r="N1934" i="3" s="1"/>
  <c r="O1934" i="3" s="1"/>
  <c r="L1941" i="3" l="1"/>
  <c r="K1943" i="2"/>
  <c r="H1940" i="2"/>
  <c r="I1940" i="2" s="1"/>
  <c r="L1940" i="2" s="1"/>
  <c r="A1938" i="3" s="1"/>
  <c r="D1941" i="2"/>
  <c r="B1943" i="2"/>
  <c r="A1944" i="2"/>
  <c r="E1942" i="2"/>
  <c r="F1942" i="2" s="1"/>
  <c r="C1942" i="2"/>
  <c r="G1941" i="2" s="1"/>
  <c r="H1935" i="3"/>
  <c r="M1935" i="3" s="1"/>
  <c r="N1935" i="3" s="1"/>
  <c r="O1935" i="3" s="1"/>
  <c r="E1937" i="3"/>
  <c r="B1937" i="3" s="1"/>
  <c r="D1937" i="3"/>
  <c r="F1936" i="3"/>
  <c r="C1936" i="3"/>
  <c r="J1936" i="3" s="1"/>
  <c r="I1936" i="3"/>
  <c r="G1936" i="3"/>
  <c r="L1942" i="3" l="1"/>
  <c r="K1944" i="2"/>
  <c r="H1941" i="2"/>
  <c r="I1941" i="2" s="1"/>
  <c r="L1941" i="2" s="1"/>
  <c r="A1939" i="3" s="1"/>
  <c r="B1944" i="2"/>
  <c r="A1945" i="2"/>
  <c r="D1942" i="2"/>
  <c r="E1943" i="2"/>
  <c r="F1943" i="2" s="1"/>
  <c r="C1943" i="2"/>
  <c r="G1942" i="2" s="1"/>
  <c r="E1938" i="3"/>
  <c r="B1938" i="3" s="1"/>
  <c r="G1938" i="3" s="1"/>
  <c r="D1938" i="3"/>
  <c r="G1937" i="3"/>
  <c r="I1937" i="3"/>
  <c r="C1937" i="3"/>
  <c r="J1937" i="3" s="1"/>
  <c r="F1937" i="3"/>
  <c r="H1936" i="3"/>
  <c r="M1936" i="3" s="1"/>
  <c r="N1936" i="3" s="1"/>
  <c r="O1936" i="3" s="1"/>
  <c r="L1943" i="3" l="1"/>
  <c r="K1945" i="2"/>
  <c r="H1942" i="2"/>
  <c r="I1942" i="2" s="1"/>
  <c r="L1942" i="2" s="1"/>
  <c r="A1940" i="3" s="1"/>
  <c r="D1943" i="2"/>
  <c r="H1943" i="2" s="1"/>
  <c r="B1945" i="2"/>
  <c r="A1946" i="2"/>
  <c r="K1946" i="2" s="1"/>
  <c r="C1944" i="2"/>
  <c r="G1943" i="2" s="1"/>
  <c r="E1944" i="2"/>
  <c r="F1944" i="2" s="1"/>
  <c r="F1938" i="3"/>
  <c r="H1938" i="3" s="1"/>
  <c r="I1938" i="3"/>
  <c r="C1938" i="3"/>
  <c r="J1938" i="3" s="1"/>
  <c r="E1939" i="3"/>
  <c r="B1939" i="3" s="1"/>
  <c r="D1939" i="3"/>
  <c r="H1937" i="3"/>
  <c r="M1937" i="3" s="1"/>
  <c r="N1937" i="3" s="1"/>
  <c r="O1937" i="3" s="1"/>
  <c r="L1944" i="3" l="1"/>
  <c r="B1946" i="2"/>
  <c r="A1947" i="2"/>
  <c r="K1947" i="2" s="1"/>
  <c r="D1944" i="2"/>
  <c r="C1945" i="2"/>
  <c r="G1944" i="2" s="1"/>
  <c r="E1945" i="2"/>
  <c r="F1945" i="2" s="1"/>
  <c r="I1943" i="2"/>
  <c r="L1943" i="2" s="1"/>
  <c r="A1941" i="3" s="1"/>
  <c r="M1938" i="3"/>
  <c r="N1938" i="3" s="1"/>
  <c r="O1938" i="3" s="1"/>
  <c r="E1940" i="3"/>
  <c r="B1940" i="3" s="1"/>
  <c r="D1940" i="3"/>
  <c r="G1939" i="3"/>
  <c r="F1939" i="3"/>
  <c r="I1939" i="3"/>
  <c r="C1939" i="3"/>
  <c r="J1939" i="3" s="1"/>
  <c r="L1945" i="3" l="1"/>
  <c r="H1944" i="2"/>
  <c r="I1944" i="2" s="1"/>
  <c r="L1944" i="2" s="1"/>
  <c r="A1942" i="3" s="1"/>
  <c r="D1945" i="2"/>
  <c r="B1947" i="2"/>
  <c r="A1948" i="2"/>
  <c r="C1946" i="2"/>
  <c r="G1945" i="2" s="1"/>
  <c r="E1946" i="2"/>
  <c r="F1946" i="2" s="1"/>
  <c r="E1941" i="3"/>
  <c r="B1941" i="3" s="1"/>
  <c r="D1941" i="3"/>
  <c r="H1939" i="3"/>
  <c r="M1939" i="3" s="1"/>
  <c r="N1939" i="3" s="1"/>
  <c r="O1939" i="3" s="1"/>
  <c r="G1940" i="3"/>
  <c r="F1940" i="3"/>
  <c r="I1940" i="3"/>
  <c r="C1940" i="3"/>
  <c r="J1940" i="3" s="1"/>
  <c r="L1946" i="3" l="1"/>
  <c r="K1948" i="2"/>
  <c r="H1945" i="2"/>
  <c r="I1945" i="2" s="1"/>
  <c r="L1945" i="2" s="1"/>
  <c r="A1943" i="3" s="1"/>
  <c r="A1949" i="2"/>
  <c r="B1948" i="2"/>
  <c r="D1946" i="2"/>
  <c r="H1946" i="2" s="1"/>
  <c r="C1947" i="2"/>
  <c r="G1946" i="2" s="1"/>
  <c r="E1947" i="2"/>
  <c r="F1947" i="2" s="1"/>
  <c r="E1942" i="3"/>
  <c r="B1942" i="3" s="1"/>
  <c r="D1942" i="3"/>
  <c r="H1940" i="3"/>
  <c r="M1940" i="3" s="1"/>
  <c r="N1940" i="3" s="1"/>
  <c r="O1940" i="3" s="1"/>
  <c r="I1941" i="3"/>
  <c r="C1941" i="3"/>
  <c r="J1941" i="3" s="1"/>
  <c r="F1941" i="3"/>
  <c r="G1941" i="3"/>
  <c r="L1947" i="3" l="1"/>
  <c r="K1949" i="2"/>
  <c r="I1946" i="2"/>
  <c r="L1946" i="2" s="1"/>
  <c r="A1944" i="3" s="1"/>
  <c r="D1947" i="2"/>
  <c r="H1947" i="2" s="1"/>
  <c r="E1948" i="2"/>
  <c r="F1948" i="2" s="1"/>
  <c r="C1948" i="2"/>
  <c r="G1947" i="2" s="1"/>
  <c r="B1949" i="2"/>
  <c r="A1950" i="2"/>
  <c r="E1943" i="3"/>
  <c r="B1943" i="3" s="1"/>
  <c r="D1943" i="3"/>
  <c r="H1941" i="3"/>
  <c r="M1941" i="3" s="1"/>
  <c r="N1941" i="3" s="1"/>
  <c r="O1941" i="3" s="1"/>
  <c r="I1942" i="3"/>
  <c r="G1942" i="3"/>
  <c r="C1942" i="3"/>
  <c r="J1942" i="3" s="1"/>
  <c r="F1942" i="3"/>
  <c r="L1948" i="3" l="1"/>
  <c r="K1950" i="2"/>
  <c r="D1948" i="2"/>
  <c r="A1951" i="2"/>
  <c r="B1950" i="2"/>
  <c r="C1949" i="2"/>
  <c r="G1948" i="2" s="1"/>
  <c r="E1949" i="2"/>
  <c r="F1949" i="2" s="1"/>
  <c r="I1947" i="2"/>
  <c r="L1947" i="2" s="1"/>
  <c r="A1945" i="3" s="1"/>
  <c r="E1944" i="3"/>
  <c r="B1944" i="3" s="1"/>
  <c r="D1944" i="3"/>
  <c r="H1942" i="3"/>
  <c r="M1942" i="3" s="1"/>
  <c r="N1942" i="3" s="1"/>
  <c r="O1942" i="3" s="1"/>
  <c r="G1943" i="3"/>
  <c r="I1943" i="3"/>
  <c r="C1943" i="3"/>
  <c r="J1943" i="3" s="1"/>
  <c r="F1943" i="3"/>
  <c r="L1949" i="3" l="1"/>
  <c r="K1951" i="2"/>
  <c r="H1948" i="2"/>
  <c r="I1948" i="2" s="1"/>
  <c r="L1948" i="2" s="1"/>
  <c r="A1946" i="3" s="1"/>
  <c r="E1950" i="2"/>
  <c r="F1950" i="2" s="1"/>
  <c r="C1950" i="2"/>
  <c r="G1949" i="2" s="1"/>
  <c r="D1949" i="2"/>
  <c r="B1951" i="2"/>
  <c r="A1952" i="2"/>
  <c r="K1952" i="2" s="1"/>
  <c r="E1945" i="3"/>
  <c r="B1945" i="3" s="1"/>
  <c r="D1945" i="3"/>
  <c r="H1943" i="3"/>
  <c r="M1943" i="3" s="1"/>
  <c r="N1943" i="3" s="1"/>
  <c r="O1943" i="3" s="1"/>
  <c r="F1944" i="3"/>
  <c r="I1944" i="3"/>
  <c r="C1944" i="3"/>
  <c r="J1944" i="3" s="1"/>
  <c r="G1944" i="3"/>
  <c r="H1949" i="2" l="1"/>
  <c r="I1949" i="2" s="1"/>
  <c r="L1949" i="2" s="1"/>
  <c r="A1947" i="3" s="1"/>
  <c r="D1950" i="2"/>
  <c r="A1953" i="2"/>
  <c r="B1952" i="2"/>
  <c r="L1950" i="3"/>
  <c r="C1951" i="2"/>
  <c r="G1950" i="2" s="1"/>
  <c r="E1951" i="2"/>
  <c r="F1951" i="2" s="1"/>
  <c r="E1946" i="3"/>
  <c r="B1946" i="3" s="1"/>
  <c r="D1946" i="3"/>
  <c r="H1944" i="3"/>
  <c r="M1944" i="3" s="1"/>
  <c r="N1944" i="3" s="1"/>
  <c r="O1944" i="3" s="1"/>
  <c r="C1945" i="3"/>
  <c r="J1945" i="3" s="1"/>
  <c r="F1945" i="3"/>
  <c r="I1945" i="3"/>
  <c r="G1945" i="3"/>
  <c r="L1951" i="3" l="1"/>
  <c r="K1953" i="2"/>
  <c r="H1950" i="2"/>
  <c r="I1950" i="2" s="1"/>
  <c r="L1950" i="2" s="1"/>
  <c r="A1948" i="3" s="1"/>
  <c r="D1951" i="2"/>
  <c r="C1952" i="2"/>
  <c r="G1951" i="2" s="1"/>
  <c r="E1952" i="2"/>
  <c r="F1952" i="2" s="1"/>
  <c r="A1954" i="2"/>
  <c r="B1953" i="2"/>
  <c r="E1947" i="3"/>
  <c r="B1947" i="3" s="1"/>
  <c r="I1947" i="3" s="1"/>
  <c r="D1947" i="3"/>
  <c r="H1945" i="3"/>
  <c r="M1945" i="3" s="1"/>
  <c r="N1945" i="3" s="1"/>
  <c r="O1945" i="3" s="1"/>
  <c r="G1946" i="3"/>
  <c r="C1946" i="3"/>
  <c r="J1946" i="3" s="1"/>
  <c r="F1946" i="3"/>
  <c r="I1946" i="3"/>
  <c r="L1952" i="3" l="1"/>
  <c r="K1954" i="2"/>
  <c r="H1951" i="2"/>
  <c r="I1951" i="2" s="1"/>
  <c r="L1951" i="2" s="1"/>
  <c r="A1949" i="3" s="1"/>
  <c r="D1952" i="2"/>
  <c r="C1953" i="2"/>
  <c r="G1952" i="2" s="1"/>
  <c r="E1953" i="2"/>
  <c r="F1953" i="2" s="1"/>
  <c r="A1955" i="2"/>
  <c r="K1955" i="2" s="1"/>
  <c r="B1954" i="2"/>
  <c r="F1947" i="3"/>
  <c r="H1946" i="3"/>
  <c r="M1946" i="3" s="1"/>
  <c r="N1946" i="3" s="1"/>
  <c r="O1946" i="3" s="1"/>
  <c r="C1947" i="3"/>
  <c r="J1947" i="3" s="1"/>
  <c r="E1948" i="3"/>
  <c r="B1948" i="3" s="1"/>
  <c r="D1948" i="3"/>
  <c r="G1947" i="3"/>
  <c r="L1953" i="3" l="1"/>
  <c r="D1953" i="2"/>
  <c r="H1952" i="2"/>
  <c r="I1952" i="2" s="1"/>
  <c r="L1952" i="2" s="1"/>
  <c r="A1950" i="3" s="1"/>
  <c r="E1954" i="2"/>
  <c r="F1954" i="2" s="1"/>
  <c r="C1954" i="2"/>
  <c r="G1953" i="2" s="1"/>
  <c r="B1955" i="2"/>
  <c r="A1956" i="2"/>
  <c r="H1947" i="3"/>
  <c r="M1947" i="3" s="1"/>
  <c r="N1947" i="3" s="1"/>
  <c r="O1947" i="3" s="1"/>
  <c r="E1949" i="3"/>
  <c r="B1949" i="3" s="1"/>
  <c r="D1949" i="3"/>
  <c r="F1948" i="3"/>
  <c r="G1948" i="3"/>
  <c r="C1948" i="3"/>
  <c r="J1948" i="3" s="1"/>
  <c r="I1948" i="3"/>
  <c r="L1954" i="3" l="1"/>
  <c r="K1956" i="2"/>
  <c r="H1953" i="2"/>
  <c r="I1953" i="2" s="1"/>
  <c r="L1953" i="2" s="1"/>
  <c r="A1951" i="3" s="1"/>
  <c r="C1955" i="2"/>
  <c r="G1954" i="2" s="1"/>
  <c r="E1955" i="2"/>
  <c r="F1955" i="2" s="1"/>
  <c r="D1954" i="2"/>
  <c r="A1957" i="2"/>
  <c r="K1957" i="2" s="1"/>
  <c r="B1956" i="2"/>
  <c r="E1950" i="3"/>
  <c r="B1950" i="3" s="1"/>
  <c r="D1950" i="3"/>
  <c r="H1948" i="3"/>
  <c r="M1948" i="3" s="1"/>
  <c r="N1948" i="3" s="1"/>
  <c r="O1948" i="3" s="1"/>
  <c r="C1949" i="3"/>
  <c r="J1949" i="3" s="1"/>
  <c r="G1949" i="3"/>
  <c r="F1949" i="3"/>
  <c r="I1949" i="3"/>
  <c r="L1955" i="3" l="1"/>
  <c r="H1954" i="2"/>
  <c r="I1954" i="2" s="1"/>
  <c r="L1954" i="2" s="1"/>
  <c r="A1952" i="3" s="1"/>
  <c r="D1955" i="2"/>
  <c r="H1955" i="2" s="1"/>
  <c r="E1956" i="2"/>
  <c r="F1956" i="2" s="1"/>
  <c r="C1956" i="2"/>
  <c r="G1955" i="2" s="1"/>
  <c r="B1957" i="2"/>
  <c r="A1958" i="2"/>
  <c r="E1951" i="3"/>
  <c r="B1951" i="3" s="1"/>
  <c r="D1951" i="3"/>
  <c r="H1949" i="3"/>
  <c r="M1949" i="3" s="1"/>
  <c r="N1949" i="3" s="1"/>
  <c r="O1949" i="3" s="1"/>
  <c r="C1950" i="3"/>
  <c r="J1950" i="3" s="1"/>
  <c r="F1950" i="3"/>
  <c r="G1950" i="3"/>
  <c r="I1950" i="3"/>
  <c r="L1956" i="3" l="1"/>
  <c r="K1958" i="2"/>
  <c r="I1955" i="2"/>
  <c r="L1955" i="2" s="1"/>
  <c r="A1959" i="2"/>
  <c r="B1958" i="2"/>
  <c r="D1956" i="2"/>
  <c r="H1956" i="2" s="1"/>
  <c r="E1957" i="2"/>
  <c r="F1957" i="2" s="1"/>
  <c r="C1957" i="2"/>
  <c r="G1956" i="2" s="1"/>
  <c r="E1952" i="3"/>
  <c r="B1952" i="3" s="1"/>
  <c r="D1952" i="3"/>
  <c r="H1950" i="3"/>
  <c r="M1950" i="3" s="1"/>
  <c r="N1950" i="3" s="1"/>
  <c r="O1950" i="3" s="1"/>
  <c r="F1951" i="3"/>
  <c r="I1951" i="3"/>
  <c r="G1951" i="3"/>
  <c r="C1951" i="3"/>
  <c r="J1951" i="3" s="1"/>
  <c r="A1953" i="3"/>
  <c r="L1957" i="3" l="1"/>
  <c r="K1959" i="2"/>
  <c r="D1957" i="2"/>
  <c r="H1957" i="2" s="1"/>
  <c r="I1957" i="2" s="1"/>
  <c r="I1956" i="2"/>
  <c r="L1956" i="2" s="1"/>
  <c r="A1954" i="3" s="1"/>
  <c r="E1958" i="2"/>
  <c r="F1958" i="2" s="1"/>
  <c r="C1958" i="2"/>
  <c r="G1957" i="2" s="1"/>
  <c r="B1959" i="2"/>
  <c r="A1960" i="2"/>
  <c r="K1960" i="2" s="1"/>
  <c r="E1953" i="3"/>
  <c r="B1953" i="3" s="1"/>
  <c r="D1953" i="3"/>
  <c r="H1951" i="3"/>
  <c r="M1951" i="3" s="1"/>
  <c r="N1951" i="3" s="1"/>
  <c r="O1951" i="3" s="1"/>
  <c r="I1952" i="3"/>
  <c r="F1952" i="3"/>
  <c r="G1952" i="3"/>
  <c r="C1952" i="3"/>
  <c r="J1952" i="3" s="1"/>
  <c r="L1958" i="3" l="1"/>
  <c r="L1957" i="2"/>
  <c r="A1955" i="3" s="1"/>
  <c r="A1961" i="2"/>
  <c r="B1960" i="2"/>
  <c r="E1959" i="2"/>
  <c r="F1959" i="2" s="1"/>
  <c r="C1959" i="2"/>
  <c r="G1958" i="2" s="1"/>
  <c r="D1958" i="2"/>
  <c r="E1954" i="3"/>
  <c r="B1954" i="3" s="1"/>
  <c r="D1954" i="3"/>
  <c r="H1952" i="3"/>
  <c r="M1952" i="3" s="1"/>
  <c r="N1952" i="3" s="1"/>
  <c r="O1952" i="3" s="1"/>
  <c r="F1953" i="3"/>
  <c r="G1953" i="3"/>
  <c r="I1953" i="3"/>
  <c r="C1953" i="3"/>
  <c r="J1953" i="3" s="1"/>
  <c r="L1959" i="3" l="1"/>
  <c r="K1961" i="2"/>
  <c r="H1958" i="2"/>
  <c r="I1958" i="2" s="1"/>
  <c r="L1958" i="2" s="1"/>
  <c r="A1956" i="3" s="1"/>
  <c r="C1960" i="2"/>
  <c r="G1959" i="2" s="1"/>
  <c r="E1960" i="2"/>
  <c r="F1960" i="2" s="1"/>
  <c r="D1959" i="2"/>
  <c r="H1959" i="2" s="1"/>
  <c r="B1961" i="2"/>
  <c r="A1962" i="2"/>
  <c r="E1955" i="3"/>
  <c r="B1955" i="3" s="1"/>
  <c r="D1955" i="3"/>
  <c r="H1953" i="3"/>
  <c r="M1953" i="3" s="1"/>
  <c r="N1953" i="3" s="1"/>
  <c r="O1953" i="3" s="1"/>
  <c r="C1954" i="3"/>
  <c r="J1954" i="3" s="1"/>
  <c r="G1954" i="3"/>
  <c r="I1954" i="3"/>
  <c r="F1954" i="3"/>
  <c r="L1960" i="3" l="1"/>
  <c r="K1962" i="2"/>
  <c r="D1960" i="2"/>
  <c r="B1962" i="2"/>
  <c r="A1963" i="2"/>
  <c r="C1961" i="2"/>
  <c r="G1960" i="2" s="1"/>
  <c r="E1961" i="2"/>
  <c r="F1961" i="2" s="1"/>
  <c r="I1959" i="2"/>
  <c r="L1959" i="2" s="1"/>
  <c r="A1957" i="3" s="1"/>
  <c r="E1956" i="3"/>
  <c r="B1956" i="3" s="1"/>
  <c r="C1956" i="3" s="1"/>
  <c r="J1956" i="3" s="1"/>
  <c r="D1956" i="3"/>
  <c r="H1954" i="3"/>
  <c r="M1954" i="3" s="1"/>
  <c r="N1954" i="3" s="1"/>
  <c r="O1954" i="3" s="1"/>
  <c r="F1955" i="3"/>
  <c r="I1955" i="3"/>
  <c r="C1955" i="3"/>
  <c r="J1955" i="3" s="1"/>
  <c r="G1955" i="3"/>
  <c r="L1961" i="3" l="1"/>
  <c r="K1963" i="2"/>
  <c r="H1960" i="2"/>
  <c r="I1960" i="2" s="1"/>
  <c r="L1960" i="2" s="1"/>
  <c r="A1958" i="3" s="1"/>
  <c r="B1963" i="2"/>
  <c r="A1964" i="2"/>
  <c r="D1961" i="2"/>
  <c r="H1961" i="2" s="1"/>
  <c r="C1962" i="2"/>
  <c r="G1961" i="2" s="1"/>
  <c r="E1962" i="2"/>
  <c r="F1962" i="2" s="1"/>
  <c r="I1956" i="3"/>
  <c r="F1956" i="3"/>
  <c r="E1957" i="3"/>
  <c r="B1957" i="3" s="1"/>
  <c r="D1957" i="3"/>
  <c r="G1956" i="3"/>
  <c r="H1955" i="3"/>
  <c r="M1955" i="3" s="1"/>
  <c r="N1955" i="3" s="1"/>
  <c r="O1955" i="3" s="1"/>
  <c r="L1962" i="3" l="1"/>
  <c r="K1964" i="2"/>
  <c r="D1962" i="2"/>
  <c r="H1962" i="2" s="1"/>
  <c r="I1962" i="2" s="1"/>
  <c r="I1961" i="2"/>
  <c r="L1961" i="2" s="1"/>
  <c r="A1959" i="3" s="1"/>
  <c r="A1965" i="2"/>
  <c r="B1964" i="2"/>
  <c r="E1963" i="2"/>
  <c r="F1963" i="2" s="1"/>
  <c r="C1963" i="2"/>
  <c r="G1962" i="2" s="1"/>
  <c r="E1958" i="3"/>
  <c r="B1958" i="3" s="1"/>
  <c r="D1958" i="3"/>
  <c r="H1956" i="3"/>
  <c r="M1956" i="3" s="1"/>
  <c r="N1956" i="3" s="1"/>
  <c r="O1956" i="3" s="1"/>
  <c r="C1957" i="3"/>
  <c r="J1957" i="3" s="1"/>
  <c r="F1957" i="3"/>
  <c r="I1957" i="3"/>
  <c r="G1957" i="3"/>
  <c r="L1963" i="3" l="1"/>
  <c r="K1965" i="2"/>
  <c r="L1962" i="2"/>
  <c r="A1960" i="3" s="1"/>
  <c r="D1963" i="2"/>
  <c r="E1964" i="2"/>
  <c r="F1964" i="2" s="1"/>
  <c r="C1964" i="2"/>
  <c r="G1963" i="2" s="1"/>
  <c r="A1966" i="2"/>
  <c r="K1966" i="2" s="1"/>
  <c r="B1965" i="2"/>
  <c r="E1959" i="3"/>
  <c r="B1959" i="3" s="1"/>
  <c r="D1959" i="3"/>
  <c r="H1957" i="3"/>
  <c r="M1957" i="3" s="1"/>
  <c r="N1957" i="3" s="1"/>
  <c r="O1957" i="3" s="1"/>
  <c r="G1958" i="3"/>
  <c r="C1958" i="3"/>
  <c r="J1958" i="3" s="1"/>
  <c r="F1958" i="3"/>
  <c r="I1958" i="3"/>
  <c r="L1964" i="3" l="1"/>
  <c r="H1963" i="2"/>
  <c r="I1963" i="2" s="1"/>
  <c r="L1963" i="2" s="1"/>
  <c r="A1961" i="3" s="1"/>
  <c r="D1964" i="2"/>
  <c r="E1965" i="2"/>
  <c r="F1965" i="2" s="1"/>
  <c r="C1965" i="2"/>
  <c r="G1964" i="2" s="1"/>
  <c r="A1967" i="2"/>
  <c r="B1966" i="2"/>
  <c r="E1960" i="3"/>
  <c r="B1960" i="3" s="1"/>
  <c r="D1960" i="3"/>
  <c r="H1958" i="3"/>
  <c r="M1958" i="3" s="1"/>
  <c r="N1958" i="3" s="1"/>
  <c r="O1958" i="3" s="1"/>
  <c r="F1959" i="3"/>
  <c r="G1959" i="3"/>
  <c r="I1959" i="3"/>
  <c r="C1959" i="3"/>
  <c r="J1959" i="3" s="1"/>
  <c r="L1965" i="3" l="1"/>
  <c r="K1967" i="2"/>
  <c r="H1964" i="2"/>
  <c r="I1964" i="2" s="1"/>
  <c r="L1964" i="2" s="1"/>
  <c r="A1962" i="3" s="1"/>
  <c r="B1967" i="2"/>
  <c r="A1968" i="2"/>
  <c r="D1965" i="2"/>
  <c r="C1966" i="2"/>
  <c r="G1965" i="2" s="1"/>
  <c r="E1966" i="2"/>
  <c r="F1966" i="2" s="1"/>
  <c r="E1961" i="3"/>
  <c r="B1961" i="3" s="1"/>
  <c r="D1961" i="3"/>
  <c r="H1959" i="3"/>
  <c r="M1959" i="3" s="1"/>
  <c r="N1959" i="3" s="1"/>
  <c r="O1959" i="3" s="1"/>
  <c r="G1960" i="3"/>
  <c r="C1960" i="3"/>
  <c r="J1960" i="3" s="1"/>
  <c r="I1960" i="3"/>
  <c r="F1960" i="3"/>
  <c r="L1966" i="3" l="1"/>
  <c r="K1968" i="2"/>
  <c r="H1965" i="2"/>
  <c r="I1965" i="2" s="1"/>
  <c r="L1965" i="2" s="1"/>
  <c r="A1963" i="3" s="1"/>
  <c r="D1966" i="2"/>
  <c r="H1966" i="2" s="1"/>
  <c r="A1969" i="2"/>
  <c r="B1968" i="2"/>
  <c r="C1967" i="2"/>
  <c r="G1966" i="2" s="1"/>
  <c r="E1967" i="2"/>
  <c r="F1967" i="2" s="1"/>
  <c r="E1962" i="3"/>
  <c r="B1962" i="3" s="1"/>
  <c r="D1962" i="3"/>
  <c r="H1960" i="3"/>
  <c r="M1960" i="3" s="1"/>
  <c r="N1960" i="3" s="1"/>
  <c r="O1960" i="3" s="1"/>
  <c r="C1961" i="3"/>
  <c r="J1961" i="3" s="1"/>
  <c r="F1961" i="3"/>
  <c r="I1961" i="3"/>
  <c r="G1961" i="3"/>
  <c r="L1967" i="3" l="1"/>
  <c r="K1969" i="2"/>
  <c r="C1968" i="2"/>
  <c r="G1967" i="2" s="1"/>
  <c r="E1968" i="2"/>
  <c r="F1968" i="2" s="1"/>
  <c r="D1967" i="2"/>
  <c r="A1970" i="2"/>
  <c r="B1969" i="2"/>
  <c r="I1966" i="2"/>
  <c r="L1966" i="2" s="1"/>
  <c r="A1964" i="3" s="1"/>
  <c r="E1963" i="3"/>
  <c r="B1963" i="3" s="1"/>
  <c r="C1963" i="3" s="1"/>
  <c r="J1963" i="3" s="1"/>
  <c r="D1963" i="3"/>
  <c r="H1961" i="3"/>
  <c r="M1961" i="3" s="1"/>
  <c r="N1961" i="3" s="1"/>
  <c r="O1961" i="3" s="1"/>
  <c r="C1962" i="3"/>
  <c r="J1962" i="3" s="1"/>
  <c r="G1962" i="3"/>
  <c r="I1962" i="3"/>
  <c r="F1962" i="3"/>
  <c r="L1968" i="3" l="1"/>
  <c r="K1970" i="2"/>
  <c r="H1967" i="2"/>
  <c r="I1967" i="2" s="1"/>
  <c r="L1967" i="2" s="1"/>
  <c r="A1965" i="3" s="1"/>
  <c r="D1968" i="2"/>
  <c r="E1969" i="2"/>
  <c r="F1969" i="2" s="1"/>
  <c r="C1969" i="2"/>
  <c r="G1968" i="2" s="1"/>
  <c r="B1970" i="2"/>
  <c r="A1971" i="2"/>
  <c r="I1963" i="3"/>
  <c r="F1963" i="3"/>
  <c r="G1963" i="3"/>
  <c r="E1964" i="3"/>
  <c r="B1964" i="3" s="1"/>
  <c r="D1964" i="3"/>
  <c r="H1962" i="3"/>
  <c r="M1962" i="3" s="1"/>
  <c r="N1962" i="3" s="1"/>
  <c r="O1962" i="3" s="1"/>
  <c r="L1969" i="3" l="1"/>
  <c r="K1971" i="2"/>
  <c r="H1968" i="2"/>
  <c r="I1968" i="2" s="1"/>
  <c r="L1968" i="2" s="1"/>
  <c r="A1966" i="3" s="1"/>
  <c r="C1970" i="2"/>
  <c r="G1969" i="2" s="1"/>
  <c r="E1970" i="2"/>
  <c r="F1970" i="2" s="1"/>
  <c r="D1969" i="2"/>
  <c r="B1971" i="2"/>
  <c r="A1972" i="2"/>
  <c r="K1972" i="2" s="1"/>
  <c r="H1963" i="3"/>
  <c r="M1963" i="3" s="1"/>
  <c r="N1963" i="3" s="1"/>
  <c r="O1963" i="3" s="1"/>
  <c r="E1965" i="3"/>
  <c r="B1965" i="3" s="1"/>
  <c r="D1965" i="3"/>
  <c r="C1964" i="3"/>
  <c r="J1964" i="3" s="1"/>
  <c r="F1964" i="3"/>
  <c r="I1964" i="3"/>
  <c r="G1964" i="3"/>
  <c r="L1970" i="3" l="1"/>
  <c r="H1969" i="2"/>
  <c r="I1969" i="2" s="1"/>
  <c r="L1969" i="2" s="1"/>
  <c r="A1967" i="3" s="1"/>
  <c r="D1970" i="2"/>
  <c r="A1973" i="2"/>
  <c r="B1972" i="2"/>
  <c r="E1971" i="2"/>
  <c r="F1971" i="2" s="1"/>
  <c r="C1971" i="2"/>
  <c r="G1970" i="2" s="1"/>
  <c r="E1966" i="3"/>
  <c r="B1966" i="3" s="1"/>
  <c r="D1966" i="3"/>
  <c r="H1964" i="3"/>
  <c r="M1964" i="3" s="1"/>
  <c r="N1964" i="3" s="1"/>
  <c r="O1964" i="3" s="1"/>
  <c r="I1965" i="3"/>
  <c r="G1965" i="3"/>
  <c r="F1965" i="3"/>
  <c r="C1965" i="3"/>
  <c r="J1965" i="3" s="1"/>
  <c r="L1971" i="3" l="1"/>
  <c r="K1973" i="2"/>
  <c r="H1970" i="2"/>
  <c r="I1970" i="2" s="1"/>
  <c r="L1970" i="2" s="1"/>
  <c r="A1968" i="3" s="1"/>
  <c r="C1972" i="2"/>
  <c r="G1971" i="2" s="1"/>
  <c r="E1972" i="2"/>
  <c r="F1972" i="2" s="1"/>
  <c r="D1971" i="2"/>
  <c r="H1971" i="2" s="1"/>
  <c r="B1973" i="2"/>
  <c r="A1974" i="2"/>
  <c r="E1967" i="3"/>
  <c r="B1967" i="3" s="1"/>
  <c r="D1967" i="3"/>
  <c r="H1965" i="3"/>
  <c r="M1965" i="3" s="1"/>
  <c r="N1965" i="3" s="1"/>
  <c r="O1965" i="3" s="1"/>
  <c r="F1966" i="3"/>
  <c r="G1966" i="3"/>
  <c r="I1966" i="3"/>
  <c r="C1966" i="3"/>
  <c r="J1966" i="3" s="1"/>
  <c r="L1972" i="3" l="1"/>
  <c r="K1974" i="2"/>
  <c r="D1972" i="2"/>
  <c r="I1971" i="2"/>
  <c r="L1971" i="2" s="1"/>
  <c r="A1969" i="3" s="1"/>
  <c r="A1975" i="2"/>
  <c r="B1974" i="2"/>
  <c r="E1973" i="2"/>
  <c r="F1973" i="2" s="1"/>
  <c r="C1973" i="2"/>
  <c r="G1972" i="2" s="1"/>
  <c r="E1968" i="3"/>
  <c r="B1968" i="3" s="1"/>
  <c r="D1968" i="3"/>
  <c r="H1966" i="3"/>
  <c r="M1966" i="3" s="1"/>
  <c r="N1966" i="3" s="1"/>
  <c r="O1966" i="3" s="1"/>
  <c r="I1967" i="3"/>
  <c r="G1967" i="3"/>
  <c r="F1967" i="3"/>
  <c r="C1967" i="3"/>
  <c r="J1967" i="3" s="1"/>
  <c r="L1973" i="3" l="1"/>
  <c r="K1975" i="2"/>
  <c r="H1972" i="2"/>
  <c r="I1972" i="2" s="1"/>
  <c r="L1972" i="2" s="1"/>
  <c r="A1970" i="3" s="1"/>
  <c r="E1974" i="2"/>
  <c r="F1974" i="2" s="1"/>
  <c r="C1974" i="2"/>
  <c r="G1973" i="2" s="1"/>
  <c r="D1973" i="2"/>
  <c r="B1975" i="2"/>
  <c r="A1976" i="2"/>
  <c r="K1976" i="2" s="1"/>
  <c r="E1969" i="3"/>
  <c r="B1969" i="3" s="1"/>
  <c r="D1969" i="3"/>
  <c r="H1967" i="3"/>
  <c r="M1967" i="3" s="1"/>
  <c r="N1967" i="3" s="1"/>
  <c r="O1967" i="3" s="1"/>
  <c r="I1968" i="3"/>
  <c r="F1968" i="3"/>
  <c r="G1968" i="3"/>
  <c r="C1968" i="3"/>
  <c r="J1968" i="3" s="1"/>
  <c r="H1973" i="2" l="1"/>
  <c r="I1973" i="2" s="1"/>
  <c r="L1973" i="2" s="1"/>
  <c r="A1971" i="3" s="1"/>
  <c r="D1974" i="2"/>
  <c r="B1976" i="2"/>
  <c r="A1977" i="2"/>
  <c r="L1974" i="3"/>
  <c r="E1975" i="2"/>
  <c r="F1975" i="2" s="1"/>
  <c r="C1975" i="2"/>
  <c r="G1974" i="2" s="1"/>
  <c r="E1970" i="3"/>
  <c r="B1970" i="3" s="1"/>
  <c r="C1970" i="3" s="1"/>
  <c r="J1970" i="3" s="1"/>
  <c r="D1970" i="3"/>
  <c r="H1968" i="3"/>
  <c r="M1968" i="3" s="1"/>
  <c r="N1968" i="3" s="1"/>
  <c r="O1968" i="3" s="1"/>
  <c r="C1969" i="3"/>
  <c r="J1969" i="3" s="1"/>
  <c r="F1969" i="3"/>
  <c r="I1969" i="3"/>
  <c r="G1969" i="3"/>
  <c r="L1975" i="3" l="1"/>
  <c r="K1977" i="2"/>
  <c r="H1974" i="2"/>
  <c r="I1974" i="2" s="1"/>
  <c r="L1974" i="2" s="1"/>
  <c r="A1972" i="3" s="1"/>
  <c r="D1975" i="2"/>
  <c r="H1975" i="2" s="1"/>
  <c r="B1977" i="2"/>
  <c r="A1978" i="2"/>
  <c r="K1978" i="2" s="1"/>
  <c r="C1976" i="2"/>
  <c r="G1975" i="2" s="1"/>
  <c r="E1976" i="2"/>
  <c r="F1976" i="2" s="1"/>
  <c r="F1970" i="3"/>
  <c r="G1970" i="3"/>
  <c r="I1970" i="3"/>
  <c r="E1971" i="3"/>
  <c r="B1971" i="3" s="1"/>
  <c r="D1971" i="3"/>
  <c r="H1969" i="3"/>
  <c r="M1969" i="3" s="1"/>
  <c r="N1969" i="3" s="1"/>
  <c r="O1969" i="3" s="1"/>
  <c r="L1976" i="3" l="1"/>
  <c r="I1975" i="2"/>
  <c r="L1975" i="2" s="1"/>
  <c r="A1973" i="3" s="1"/>
  <c r="D1976" i="2"/>
  <c r="E1977" i="2"/>
  <c r="F1977" i="2" s="1"/>
  <c r="C1977" i="2"/>
  <c r="G1976" i="2" s="1"/>
  <c r="B1978" i="2"/>
  <c r="A1979" i="2"/>
  <c r="K1979" i="2" s="1"/>
  <c r="H1970" i="3"/>
  <c r="M1970" i="3" s="1"/>
  <c r="N1970" i="3" s="1"/>
  <c r="O1970" i="3" s="1"/>
  <c r="E1972" i="3"/>
  <c r="B1972" i="3" s="1"/>
  <c r="D1972" i="3"/>
  <c r="G1971" i="3"/>
  <c r="F1971" i="3"/>
  <c r="C1971" i="3"/>
  <c r="J1971" i="3" s="1"/>
  <c r="I1971" i="3"/>
  <c r="L1977" i="3" l="1"/>
  <c r="H1976" i="2"/>
  <c r="I1976" i="2" s="1"/>
  <c r="L1976" i="2" s="1"/>
  <c r="A1974" i="3" s="1"/>
  <c r="D1977" i="2"/>
  <c r="H1977" i="2" s="1"/>
  <c r="A1980" i="2"/>
  <c r="B1979" i="2"/>
  <c r="E1978" i="2"/>
  <c r="F1978" i="2" s="1"/>
  <c r="C1978" i="2"/>
  <c r="G1977" i="2" s="1"/>
  <c r="E1973" i="3"/>
  <c r="B1973" i="3" s="1"/>
  <c r="C1973" i="3" s="1"/>
  <c r="J1973" i="3" s="1"/>
  <c r="D1973" i="3"/>
  <c r="H1971" i="3"/>
  <c r="M1971" i="3" s="1"/>
  <c r="N1971" i="3" s="1"/>
  <c r="O1971" i="3" s="1"/>
  <c r="I1972" i="3"/>
  <c r="C1972" i="3"/>
  <c r="J1972" i="3" s="1"/>
  <c r="F1972" i="3"/>
  <c r="G1972" i="3"/>
  <c r="L1978" i="3" l="1"/>
  <c r="K1980" i="2"/>
  <c r="C1979" i="2"/>
  <c r="G1978" i="2" s="1"/>
  <c r="E1979" i="2"/>
  <c r="F1979" i="2" s="1"/>
  <c r="D1978" i="2"/>
  <c r="A1981" i="2"/>
  <c r="K1981" i="2" s="1"/>
  <c r="B1980" i="2"/>
  <c r="I1977" i="2"/>
  <c r="L1977" i="2" s="1"/>
  <c r="A1975" i="3" s="1"/>
  <c r="F1973" i="3"/>
  <c r="G1973" i="3"/>
  <c r="I1973" i="3"/>
  <c r="E1974" i="3"/>
  <c r="B1974" i="3" s="1"/>
  <c r="D1974" i="3"/>
  <c r="H1972" i="3"/>
  <c r="M1972" i="3" s="1"/>
  <c r="N1972" i="3" s="1"/>
  <c r="O1972" i="3" s="1"/>
  <c r="L1979" i="3" l="1"/>
  <c r="D1979" i="2"/>
  <c r="H1979" i="2" s="1"/>
  <c r="I1979" i="2" s="1"/>
  <c r="H1978" i="2"/>
  <c r="I1978" i="2" s="1"/>
  <c r="L1978" i="2" s="1"/>
  <c r="A1976" i="3" s="1"/>
  <c r="C1980" i="2"/>
  <c r="G1979" i="2" s="1"/>
  <c r="E1980" i="2"/>
  <c r="F1980" i="2" s="1"/>
  <c r="B1981" i="2"/>
  <c r="A1982" i="2"/>
  <c r="H1973" i="3"/>
  <c r="M1973" i="3" s="1"/>
  <c r="N1973" i="3" s="1"/>
  <c r="O1973" i="3" s="1"/>
  <c r="E1975" i="3"/>
  <c r="B1975" i="3" s="1"/>
  <c r="D1975" i="3"/>
  <c r="G1974" i="3"/>
  <c r="I1974" i="3"/>
  <c r="F1974" i="3"/>
  <c r="C1974" i="3"/>
  <c r="J1974" i="3" s="1"/>
  <c r="L1980" i="3" l="1"/>
  <c r="K1982" i="2"/>
  <c r="L1979" i="2"/>
  <c r="A1977" i="3" s="1"/>
  <c r="D1980" i="2"/>
  <c r="H1980" i="2" s="1"/>
  <c r="I1980" i="2" s="1"/>
  <c r="E1981" i="2"/>
  <c r="F1981" i="2" s="1"/>
  <c r="C1981" i="2"/>
  <c r="G1980" i="2" s="1"/>
  <c r="A1983" i="2"/>
  <c r="B1982" i="2"/>
  <c r="E1976" i="3"/>
  <c r="B1976" i="3" s="1"/>
  <c r="D1976" i="3"/>
  <c r="H1974" i="3"/>
  <c r="M1974" i="3" s="1"/>
  <c r="N1974" i="3" s="1"/>
  <c r="O1974" i="3" s="1"/>
  <c r="C1975" i="3"/>
  <c r="J1975" i="3" s="1"/>
  <c r="F1975" i="3"/>
  <c r="I1975" i="3"/>
  <c r="G1975" i="3"/>
  <c r="L1981" i="3" l="1"/>
  <c r="K1983" i="2"/>
  <c r="L1980" i="2"/>
  <c r="A1978" i="3" s="1"/>
  <c r="B1983" i="2"/>
  <c r="A1984" i="2"/>
  <c r="D1981" i="2"/>
  <c r="C1982" i="2"/>
  <c r="G1981" i="2" s="1"/>
  <c r="E1982" i="2"/>
  <c r="F1982" i="2" s="1"/>
  <c r="E1977" i="3"/>
  <c r="B1977" i="3" s="1"/>
  <c r="D1977" i="3"/>
  <c r="F1976" i="3"/>
  <c r="C1976" i="3"/>
  <c r="J1976" i="3" s="1"/>
  <c r="I1976" i="3"/>
  <c r="G1976" i="3"/>
  <c r="H1975" i="3"/>
  <c r="M1975" i="3" s="1"/>
  <c r="N1975" i="3" s="1"/>
  <c r="O1975" i="3" s="1"/>
  <c r="L1982" i="3" l="1"/>
  <c r="K1984" i="2"/>
  <c r="H1981" i="2"/>
  <c r="I1981" i="2" s="1"/>
  <c r="L1981" i="2" s="1"/>
  <c r="A1979" i="3" s="1"/>
  <c r="D1982" i="2"/>
  <c r="B1984" i="2"/>
  <c r="A1985" i="2"/>
  <c r="C1983" i="2"/>
  <c r="G1982" i="2" s="1"/>
  <c r="E1983" i="2"/>
  <c r="F1983" i="2" s="1"/>
  <c r="E1978" i="3"/>
  <c r="B1978" i="3" s="1"/>
  <c r="D1978" i="3"/>
  <c r="H1976" i="3"/>
  <c r="M1976" i="3" s="1"/>
  <c r="N1976" i="3" s="1"/>
  <c r="O1976" i="3" s="1"/>
  <c r="I1977" i="3"/>
  <c r="F1977" i="3"/>
  <c r="G1977" i="3"/>
  <c r="C1977" i="3"/>
  <c r="J1977" i="3" s="1"/>
  <c r="L1983" i="3" l="1"/>
  <c r="K1985" i="2"/>
  <c r="H1982" i="2"/>
  <c r="I1982" i="2" s="1"/>
  <c r="L1982" i="2" s="1"/>
  <c r="A1980" i="3" s="1"/>
  <c r="A1986" i="2"/>
  <c r="B1985" i="2"/>
  <c r="D1983" i="2"/>
  <c r="E1984" i="2"/>
  <c r="F1984" i="2" s="1"/>
  <c r="C1984" i="2"/>
  <c r="G1983" i="2" s="1"/>
  <c r="E1979" i="3"/>
  <c r="B1979" i="3" s="1"/>
  <c r="D1979" i="3"/>
  <c r="C1978" i="3"/>
  <c r="J1978" i="3" s="1"/>
  <c r="F1978" i="3"/>
  <c r="I1978" i="3"/>
  <c r="G1978" i="3"/>
  <c r="H1977" i="3"/>
  <c r="M1977" i="3" s="1"/>
  <c r="N1977" i="3" s="1"/>
  <c r="O1977" i="3" s="1"/>
  <c r="L1984" i="3" l="1"/>
  <c r="K1986" i="2"/>
  <c r="D1984" i="2"/>
  <c r="H1983" i="2"/>
  <c r="I1983" i="2" s="1"/>
  <c r="L1983" i="2" s="1"/>
  <c r="A1981" i="3" s="1"/>
  <c r="E1985" i="2"/>
  <c r="F1985" i="2" s="1"/>
  <c r="C1985" i="2"/>
  <c r="G1984" i="2" s="1"/>
  <c r="A1987" i="2"/>
  <c r="K1987" i="2" s="1"/>
  <c r="B1986" i="2"/>
  <c r="E1980" i="3"/>
  <c r="B1980" i="3" s="1"/>
  <c r="D1980" i="3"/>
  <c r="H1978" i="3"/>
  <c r="M1978" i="3" s="1"/>
  <c r="N1978" i="3" s="1"/>
  <c r="O1978" i="3" s="1"/>
  <c r="F1979" i="3"/>
  <c r="G1979" i="3"/>
  <c r="I1979" i="3"/>
  <c r="C1979" i="3"/>
  <c r="J1979" i="3" s="1"/>
  <c r="L1985" i="3" l="1"/>
  <c r="H1984" i="2"/>
  <c r="I1984" i="2" s="1"/>
  <c r="L1984" i="2" s="1"/>
  <c r="A1982" i="3" s="1"/>
  <c r="B1987" i="2"/>
  <c r="A1988" i="2"/>
  <c r="D1985" i="2"/>
  <c r="C1986" i="2"/>
  <c r="G1985" i="2" s="1"/>
  <c r="E1986" i="2"/>
  <c r="F1986" i="2" s="1"/>
  <c r="E1981" i="3"/>
  <c r="B1981" i="3" s="1"/>
  <c r="G1981" i="3" s="1"/>
  <c r="D1981" i="3"/>
  <c r="H1979" i="3"/>
  <c r="M1979" i="3" s="1"/>
  <c r="N1979" i="3" s="1"/>
  <c r="O1979" i="3" s="1"/>
  <c r="C1980" i="3"/>
  <c r="J1980" i="3" s="1"/>
  <c r="F1980" i="3"/>
  <c r="I1980" i="3"/>
  <c r="G1980" i="3"/>
  <c r="L1986" i="3" l="1"/>
  <c r="K1988" i="2"/>
  <c r="H1985" i="2"/>
  <c r="I1985" i="2" s="1"/>
  <c r="L1985" i="2" s="1"/>
  <c r="A1983" i="3" s="1"/>
  <c r="D1986" i="2"/>
  <c r="B1988" i="2"/>
  <c r="A1989" i="2"/>
  <c r="K1989" i="2" s="1"/>
  <c r="E1987" i="2"/>
  <c r="F1987" i="2" s="1"/>
  <c r="C1987" i="2"/>
  <c r="G1986" i="2" s="1"/>
  <c r="C1981" i="3"/>
  <c r="J1981" i="3" s="1"/>
  <c r="I1981" i="3"/>
  <c r="F1981" i="3"/>
  <c r="H1981" i="3" s="1"/>
  <c r="E1982" i="3"/>
  <c r="B1982" i="3" s="1"/>
  <c r="D1982" i="3"/>
  <c r="H1980" i="3"/>
  <c r="M1980" i="3" s="1"/>
  <c r="N1980" i="3" s="1"/>
  <c r="O1980" i="3" s="1"/>
  <c r="L1987" i="3" l="1"/>
  <c r="H1986" i="2"/>
  <c r="I1986" i="2" s="1"/>
  <c r="L1986" i="2" s="1"/>
  <c r="A1984" i="3" s="1"/>
  <c r="A1990" i="2"/>
  <c r="K1990" i="2" s="1"/>
  <c r="B1989" i="2"/>
  <c r="D1987" i="2"/>
  <c r="E1988" i="2"/>
  <c r="F1988" i="2" s="1"/>
  <c r="C1988" i="2"/>
  <c r="G1987" i="2" s="1"/>
  <c r="M1981" i="3"/>
  <c r="N1981" i="3" s="1"/>
  <c r="O1981" i="3" s="1"/>
  <c r="E1983" i="3"/>
  <c r="B1983" i="3" s="1"/>
  <c r="G1983" i="3" s="1"/>
  <c r="D1983" i="3"/>
  <c r="I1982" i="3"/>
  <c r="F1982" i="3"/>
  <c r="G1982" i="3"/>
  <c r="C1982" i="3"/>
  <c r="J1982" i="3" s="1"/>
  <c r="L1988" i="3" l="1"/>
  <c r="H1987" i="2"/>
  <c r="I1987" i="2" s="1"/>
  <c r="L1987" i="2" s="1"/>
  <c r="A1985" i="3" s="1"/>
  <c r="D1988" i="2"/>
  <c r="C1989" i="2"/>
  <c r="G1988" i="2" s="1"/>
  <c r="E1989" i="2"/>
  <c r="F1989" i="2" s="1"/>
  <c r="A1991" i="2"/>
  <c r="B1990" i="2"/>
  <c r="C1983" i="3"/>
  <c r="J1983" i="3" s="1"/>
  <c r="F1983" i="3"/>
  <c r="H1983" i="3" s="1"/>
  <c r="I1983" i="3"/>
  <c r="E1984" i="3"/>
  <c r="B1984" i="3" s="1"/>
  <c r="F1984" i="3" s="1"/>
  <c r="D1984" i="3"/>
  <c r="H1982" i="3"/>
  <c r="M1982" i="3" s="1"/>
  <c r="N1982" i="3" s="1"/>
  <c r="O1982" i="3" s="1"/>
  <c r="L1989" i="3" l="1"/>
  <c r="K1991" i="2"/>
  <c r="H1988" i="2"/>
  <c r="I1988" i="2" s="1"/>
  <c r="L1988" i="2" s="1"/>
  <c r="A1986" i="3" s="1"/>
  <c r="D1989" i="2"/>
  <c r="H1989" i="2" s="1"/>
  <c r="E1990" i="2"/>
  <c r="F1990" i="2" s="1"/>
  <c r="C1990" i="2"/>
  <c r="G1989" i="2" s="1"/>
  <c r="B1991" i="2"/>
  <c r="A1992" i="2"/>
  <c r="G1984" i="3"/>
  <c r="H1984" i="3" s="1"/>
  <c r="I1984" i="3"/>
  <c r="M1983" i="3"/>
  <c r="N1983" i="3" s="1"/>
  <c r="O1983" i="3" s="1"/>
  <c r="C1984" i="3"/>
  <c r="J1984" i="3" s="1"/>
  <c r="E1985" i="3"/>
  <c r="B1985" i="3" s="1"/>
  <c r="C1985" i="3" s="1"/>
  <c r="J1985" i="3" s="1"/>
  <c r="D1985" i="3"/>
  <c r="L1990" i="3" l="1"/>
  <c r="K1992" i="2"/>
  <c r="B1992" i="2"/>
  <c r="A1993" i="2"/>
  <c r="D1990" i="2"/>
  <c r="E1991" i="2"/>
  <c r="F1991" i="2" s="1"/>
  <c r="C1991" i="2"/>
  <c r="G1990" i="2" s="1"/>
  <c r="I1989" i="2"/>
  <c r="L1989" i="2" s="1"/>
  <c r="A1987" i="3" s="1"/>
  <c r="M1984" i="3"/>
  <c r="N1984" i="3" s="1"/>
  <c r="O1984" i="3" s="1"/>
  <c r="G1985" i="3"/>
  <c r="I1985" i="3"/>
  <c r="F1985" i="3"/>
  <c r="E1986" i="3"/>
  <c r="B1986" i="3" s="1"/>
  <c r="D1986" i="3"/>
  <c r="L1991" i="3" l="1"/>
  <c r="K1993" i="2"/>
  <c r="H1990" i="2"/>
  <c r="I1990" i="2" s="1"/>
  <c r="L1990" i="2" s="1"/>
  <c r="A1988" i="3" s="1"/>
  <c r="D1991" i="2"/>
  <c r="B1993" i="2"/>
  <c r="A1994" i="2"/>
  <c r="C1992" i="2"/>
  <c r="G1991" i="2" s="1"/>
  <c r="E1992" i="2"/>
  <c r="F1992" i="2" s="1"/>
  <c r="H1985" i="3"/>
  <c r="M1985" i="3" s="1"/>
  <c r="N1985" i="3" s="1"/>
  <c r="O1985" i="3" s="1"/>
  <c r="E1987" i="3"/>
  <c r="B1987" i="3" s="1"/>
  <c r="D1987" i="3"/>
  <c r="F1986" i="3"/>
  <c r="I1986" i="3"/>
  <c r="G1986" i="3"/>
  <c r="C1986" i="3"/>
  <c r="J1986" i="3" s="1"/>
  <c r="L1992" i="3" l="1"/>
  <c r="K1994" i="2"/>
  <c r="H1991" i="2"/>
  <c r="I1991" i="2" s="1"/>
  <c r="L1991" i="2" s="1"/>
  <c r="A1989" i="3" s="1"/>
  <c r="B1994" i="2"/>
  <c r="A1995" i="2"/>
  <c r="D1992" i="2"/>
  <c r="E1993" i="2"/>
  <c r="F1993" i="2" s="1"/>
  <c r="C1993" i="2"/>
  <c r="G1992" i="2" s="1"/>
  <c r="E1988" i="3"/>
  <c r="B1988" i="3" s="1"/>
  <c r="D1988" i="3"/>
  <c r="H1986" i="3"/>
  <c r="M1986" i="3" s="1"/>
  <c r="N1986" i="3" s="1"/>
  <c r="O1986" i="3" s="1"/>
  <c r="G1987" i="3"/>
  <c r="C1987" i="3"/>
  <c r="J1987" i="3" s="1"/>
  <c r="I1987" i="3"/>
  <c r="F1987" i="3"/>
  <c r="L1993" i="3" l="1"/>
  <c r="K1995" i="2"/>
  <c r="H1992" i="2"/>
  <c r="I1992" i="2" s="1"/>
  <c r="L1992" i="2" s="1"/>
  <c r="A1990" i="3" s="1"/>
  <c r="D1993" i="2"/>
  <c r="B1995" i="2"/>
  <c r="A1996" i="2"/>
  <c r="C1994" i="2"/>
  <c r="G1993" i="2" s="1"/>
  <c r="E1994" i="2"/>
  <c r="F1994" i="2" s="1"/>
  <c r="E1989" i="3"/>
  <c r="B1989" i="3" s="1"/>
  <c r="I1989" i="3" s="1"/>
  <c r="D1989" i="3"/>
  <c r="H1987" i="3"/>
  <c r="M1987" i="3" s="1"/>
  <c r="N1987" i="3" s="1"/>
  <c r="O1987" i="3" s="1"/>
  <c r="I1988" i="3"/>
  <c r="G1988" i="3"/>
  <c r="F1988" i="3"/>
  <c r="C1988" i="3"/>
  <c r="J1988" i="3" s="1"/>
  <c r="L1994" i="3" l="1"/>
  <c r="K1996" i="2"/>
  <c r="H1993" i="2"/>
  <c r="I1993" i="2" s="1"/>
  <c r="L1993" i="2" s="1"/>
  <c r="A1991" i="3" s="1"/>
  <c r="A1997" i="2"/>
  <c r="B1996" i="2"/>
  <c r="D1994" i="2"/>
  <c r="C1995" i="2"/>
  <c r="G1994" i="2" s="1"/>
  <c r="E1995" i="2"/>
  <c r="F1995" i="2" s="1"/>
  <c r="C1989" i="3"/>
  <c r="J1989" i="3" s="1"/>
  <c r="F1989" i="3"/>
  <c r="G1989" i="3"/>
  <c r="E1990" i="3"/>
  <c r="B1990" i="3" s="1"/>
  <c r="D1990" i="3"/>
  <c r="H1988" i="3"/>
  <c r="M1988" i="3" s="1"/>
  <c r="N1988" i="3" s="1"/>
  <c r="O1988" i="3" s="1"/>
  <c r="L1995" i="3" l="1"/>
  <c r="K1997" i="2"/>
  <c r="H1994" i="2"/>
  <c r="I1994" i="2" s="1"/>
  <c r="L1994" i="2" s="1"/>
  <c r="A1992" i="3" s="1"/>
  <c r="D1995" i="2"/>
  <c r="C1996" i="2"/>
  <c r="G1995" i="2" s="1"/>
  <c r="E1996" i="2"/>
  <c r="F1996" i="2" s="1"/>
  <c r="A1998" i="2"/>
  <c r="B1997" i="2"/>
  <c r="H1989" i="3"/>
  <c r="M1989" i="3" s="1"/>
  <c r="N1989" i="3" s="1"/>
  <c r="O1989" i="3" s="1"/>
  <c r="E1991" i="3"/>
  <c r="B1991" i="3" s="1"/>
  <c r="D1991" i="3"/>
  <c r="F1990" i="3"/>
  <c r="I1990" i="3"/>
  <c r="G1990" i="3"/>
  <c r="C1990" i="3"/>
  <c r="J1990" i="3" s="1"/>
  <c r="L1996" i="3" l="1"/>
  <c r="K1998" i="2"/>
  <c r="H1995" i="2"/>
  <c r="I1995" i="2" s="1"/>
  <c r="L1995" i="2" s="1"/>
  <c r="A1993" i="3" s="1"/>
  <c r="D1996" i="2"/>
  <c r="C1997" i="2"/>
  <c r="G1996" i="2" s="1"/>
  <c r="E1997" i="2"/>
  <c r="F1997" i="2" s="1"/>
  <c r="A1999" i="2"/>
  <c r="B1998" i="2"/>
  <c r="E1992" i="3"/>
  <c r="B1992" i="3" s="1"/>
  <c r="D1992" i="3"/>
  <c r="H1990" i="3"/>
  <c r="M1990" i="3" s="1"/>
  <c r="N1990" i="3" s="1"/>
  <c r="O1990" i="3" s="1"/>
  <c r="C1991" i="3"/>
  <c r="J1991" i="3" s="1"/>
  <c r="G1991" i="3"/>
  <c r="F1991" i="3"/>
  <c r="I1991" i="3"/>
  <c r="L1997" i="3" l="1"/>
  <c r="K1999" i="2"/>
  <c r="H1996" i="2"/>
  <c r="I1996" i="2" s="1"/>
  <c r="L1996" i="2" s="1"/>
  <c r="A1994" i="3" s="1"/>
  <c r="D1997" i="2"/>
  <c r="H1997" i="2" s="1"/>
  <c r="C1998" i="2"/>
  <c r="G1997" i="2" s="1"/>
  <c r="E1998" i="2"/>
  <c r="F1998" i="2" s="1"/>
  <c r="A2000" i="2"/>
  <c r="K2000" i="2" s="1"/>
  <c r="B1999" i="2"/>
  <c r="E1993" i="3"/>
  <c r="B1993" i="3" s="1"/>
  <c r="D1993" i="3"/>
  <c r="H1991" i="3"/>
  <c r="M1991" i="3" s="1"/>
  <c r="N1991" i="3" s="1"/>
  <c r="O1991" i="3" s="1"/>
  <c r="G1992" i="3"/>
  <c r="F1992" i="3"/>
  <c r="C1992" i="3"/>
  <c r="J1992" i="3" s="1"/>
  <c r="I1992" i="3"/>
  <c r="L1998" i="3" l="1"/>
  <c r="D1998" i="2"/>
  <c r="C1999" i="2"/>
  <c r="G1998" i="2" s="1"/>
  <c r="E1999" i="2"/>
  <c r="F1999" i="2" s="1"/>
  <c r="A2001" i="2"/>
  <c r="B2000" i="2"/>
  <c r="I1997" i="2"/>
  <c r="L1997" i="2" s="1"/>
  <c r="A1995" i="3" s="1"/>
  <c r="E1994" i="3"/>
  <c r="B1994" i="3" s="1"/>
  <c r="D1994" i="3"/>
  <c r="H1992" i="3"/>
  <c r="M1992" i="3" s="1"/>
  <c r="N1992" i="3" s="1"/>
  <c r="O1992" i="3" s="1"/>
  <c r="I1993" i="3"/>
  <c r="F1993" i="3"/>
  <c r="G1993" i="3"/>
  <c r="C1993" i="3"/>
  <c r="J1993" i="3" s="1"/>
  <c r="L1999" i="3" l="1"/>
  <c r="K2001" i="2"/>
  <c r="H1998" i="2"/>
  <c r="I1998" i="2" s="1"/>
  <c r="L1998" i="2" s="1"/>
  <c r="A1996" i="3" s="1"/>
  <c r="D1999" i="2"/>
  <c r="E2000" i="2"/>
  <c r="F2000" i="2" s="1"/>
  <c r="C2000" i="2"/>
  <c r="G1999" i="2" s="1"/>
  <c r="B2001" i="2"/>
  <c r="A2002" i="2"/>
  <c r="E1995" i="3"/>
  <c r="B1995" i="3" s="1"/>
  <c r="D1995" i="3"/>
  <c r="H1993" i="3"/>
  <c r="M1993" i="3" s="1"/>
  <c r="N1993" i="3" s="1"/>
  <c r="O1993" i="3" s="1"/>
  <c r="C1994" i="3"/>
  <c r="J1994" i="3" s="1"/>
  <c r="F1994" i="3"/>
  <c r="G1994" i="3"/>
  <c r="I1994" i="3"/>
  <c r="L2000" i="3" l="1"/>
  <c r="K2002" i="2"/>
  <c r="H1999" i="2"/>
  <c r="I1999" i="2" s="1"/>
  <c r="L1999" i="2" s="1"/>
  <c r="E2001" i="2"/>
  <c r="F2001" i="2" s="1"/>
  <c r="C2001" i="2"/>
  <c r="G2000" i="2" s="1"/>
  <c r="D2000" i="2"/>
  <c r="A2003" i="2"/>
  <c r="K2003" i="2" s="1"/>
  <c r="B2002" i="2"/>
  <c r="E1996" i="3"/>
  <c r="B1996" i="3" s="1"/>
  <c r="D1996" i="3"/>
  <c r="H1994" i="3"/>
  <c r="M1994" i="3" s="1"/>
  <c r="N1994" i="3" s="1"/>
  <c r="O1994" i="3" s="1"/>
  <c r="G1995" i="3"/>
  <c r="I1995" i="3"/>
  <c r="C1995" i="3"/>
  <c r="J1995" i="3" s="1"/>
  <c r="F1995" i="3"/>
  <c r="L2001" i="3" l="1"/>
  <c r="H2000" i="2"/>
  <c r="I2000" i="2" s="1"/>
  <c r="L2000" i="2" s="1"/>
  <c r="D2001" i="2"/>
  <c r="C2002" i="2"/>
  <c r="G2001" i="2" s="1"/>
  <c r="E2002" i="2"/>
  <c r="F2002" i="2" s="1"/>
  <c r="B2003" i="2"/>
  <c r="A2004" i="2"/>
  <c r="H1995" i="3"/>
  <c r="M1995" i="3" s="1"/>
  <c r="N1995" i="3" s="1"/>
  <c r="O1995" i="3" s="1"/>
  <c r="G1996" i="3"/>
  <c r="F1996" i="3"/>
  <c r="I1996" i="3"/>
  <c r="C1996" i="3"/>
  <c r="J1996" i="3" s="1"/>
  <c r="A1997" i="3"/>
  <c r="B2004" i="2" l="1"/>
  <c r="C2004" i="2" s="1"/>
  <c r="K2004" i="2"/>
  <c r="H2001" i="2"/>
  <c r="I2001" i="2" s="1"/>
  <c r="L2001" i="2" s="1"/>
  <c r="D2002" i="2"/>
  <c r="H2002" i="2" s="1"/>
  <c r="L2002" i="3"/>
  <c r="C2003" i="2"/>
  <c r="G2002" i="2" s="1"/>
  <c r="E2003" i="2"/>
  <c r="F2003" i="2" s="1"/>
  <c r="E1997" i="3"/>
  <c r="B1997" i="3" s="1"/>
  <c r="I1997" i="3" s="1"/>
  <c r="D1997" i="3"/>
  <c r="H1996" i="3"/>
  <c r="M1996" i="3" s="1"/>
  <c r="N1996" i="3" s="1"/>
  <c r="O1996" i="3" s="1"/>
  <c r="E2004" i="2" l="1"/>
  <c r="F2004" i="2" s="1"/>
  <c r="I2002" i="2"/>
  <c r="L2002" i="2" s="1"/>
  <c r="D2004" i="2"/>
  <c r="H2004" i="2" s="1"/>
  <c r="G2003" i="2"/>
  <c r="G2004" i="2" s="1"/>
  <c r="D2003" i="2"/>
  <c r="G1997" i="3"/>
  <c r="F1997" i="3"/>
  <c r="C1997" i="3"/>
  <c r="J1997" i="3" s="1"/>
  <c r="A1998" i="3"/>
  <c r="H2003" i="2" l="1"/>
  <c r="I2003" i="2" s="1"/>
  <c r="L2003" i="2" s="1"/>
  <c r="I2004" i="2"/>
  <c r="H1997" i="3"/>
  <c r="M1997" i="3" s="1"/>
  <c r="N1997" i="3" s="1"/>
  <c r="O1997" i="3" s="1"/>
  <c r="E1998" i="3"/>
  <c r="B1998" i="3" s="1"/>
  <c r="F1998" i="3" s="1"/>
  <c r="D1998" i="3"/>
  <c r="A1999" i="3"/>
  <c r="L2004" i="2" l="1"/>
  <c r="I1998" i="3"/>
  <c r="C1998" i="3"/>
  <c r="J1998" i="3" s="1"/>
  <c r="E1999" i="3"/>
  <c r="B1999" i="3" s="1"/>
  <c r="D1999" i="3"/>
  <c r="G1998" i="3"/>
  <c r="H1998" i="3" s="1"/>
  <c r="A2000" i="3"/>
  <c r="M1998" i="3" l="1"/>
  <c r="N1998" i="3" s="1"/>
  <c r="O1998" i="3" s="1"/>
  <c r="E2000" i="3"/>
  <c r="B2000" i="3" s="1"/>
  <c r="G2000" i="3" s="1"/>
  <c r="D2000" i="3"/>
  <c r="A2002" i="3"/>
  <c r="A2001" i="3"/>
  <c r="G1999" i="3"/>
  <c r="C1999" i="3"/>
  <c r="J1999" i="3" s="1"/>
  <c r="I1999" i="3"/>
  <c r="F1999" i="3"/>
  <c r="I2000" i="3" l="1"/>
  <c r="C2000" i="3"/>
  <c r="J2000" i="3" s="1"/>
  <c r="F2000" i="3"/>
  <c r="H2000" i="3" s="1"/>
  <c r="E2001" i="3"/>
  <c r="B2001" i="3" s="1"/>
  <c r="I2001" i="3" s="1"/>
  <c r="D2001" i="3"/>
  <c r="E2002" i="3"/>
  <c r="B2002" i="3" s="1"/>
  <c r="I2002" i="3" s="1"/>
  <c r="D2002" i="3"/>
  <c r="H1999" i="3"/>
  <c r="M1999" i="3" s="1"/>
  <c r="N1999" i="3" s="1"/>
  <c r="O1999" i="3" s="1"/>
  <c r="M2000" i="3" l="1"/>
  <c r="N2000" i="3" s="1"/>
  <c r="O2000" i="3" s="1"/>
  <c r="F2002" i="3"/>
  <c r="C2002" i="3"/>
  <c r="J2002" i="3" s="1"/>
  <c r="G2002" i="3"/>
  <c r="C2001" i="3"/>
  <c r="J2001" i="3" s="1"/>
  <c r="G2001" i="3"/>
  <c r="F2001" i="3"/>
  <c r="H2001" i="3" l="1"/>
  <c r="M2001" i="3" s="1"/>
  <c r="N2001" i="3" s="1"/>
  <c r="H2002" i="3"/>
  <c r="M2002" i="3" s="1"/>
  <c r="N2002" i="3" l="1"/>
  <c r="O2001" i="3"/>
  <c r="O2002" i="3" l="1"/>
</calcChain>
</file>

<file path=xl/sharedStrings.xml><?xml version="1.0" encoding="utf-8"?>
<sst xmlns="http://schemas.openxmlformats.org/spreadsheetml/2006/main" count="136" uniqueCount="101">
  <si>
    <t>MCMUL=</t>
  </si>
  <si>
    <t>MCDIV=</t>
  </si>
  <si>
    <t>MFMUL=</t>
  </si>
  <si>
    <t>MFDIV=</t>
  </si>
  <si>
    <t>Total cam base length</t>
  </si>
  <si>
    <t>Chart 1</t>
  </si>
  <si>
    <t>ratio</t>
  </si>
  <si>
    <t>input accumulated</t>
  </si>
  <si>
    <t>Chart 2</t>
  </si>
  <si>
    <t>output accumulated</t>
  </si>
  <si>
    <t>Trapazoidal Move Profile (TMP)</t>
  </si>
  <si>
    <t>Number of cam points</t>
  </si>
  <si>
    <t>Base Length = # Pts -1 * Segment Length</t>
  </si>
  <si>
    <t>Source input</t>
  </si>
  <si>
    <t>ascend</t>
  </si>
  <si>
    <t>Source step:</t>
  </si>
  <si>
    <t>slew</t>
  </si>
  <si>
    <t>descend</t>
  </si>
  <si>
    <t>In ascend?</t>
  </si>
  <si>
    <t>In slew?</t>
  </si>
  <si>
    <t>In descend?</t>
  </si>
  <si>
    <t>Point (zero-based)</t>
  </si>
  <si>
    <t>Point (ones-based)</t>
  </si>
  <si>
    <t>Cam base</t>
  </si>
  <si>
    <t>Cam value</t>
  </si>
  <si>
    <t>Segment</t>
  </si>
  <si>
    <t>intermediate</t>
  </si>
  <si>
    <t>Index lower</t>
  </si>
  <si>
    <t>Index+1</t>
  </si>
  <si>
    <t>Lower point</t>
  </si>
  <si>
    <t>higher point</t>
  </si>
  <si>
    <t>base lower</t>
  </si>
  <si>
    <t>base higher</t>
  </si>
  <si>
    <t>Interp</t>
  </si>
  <si>
    <t>source input</t>
  </si>
  <si>
    <t>intermediate mod cam base length</t>
  </si>
  <si>
    <t>Cam abs</t>
  </si>
  <si>
    <t>cam diff</t>
  </si>
  <si>
    <t>int intermediate / cam base</t>
  </si>
  <si>
    <t>ascend ratio</t>
  </si>
  <si>
    <t>descend ratio</t>
  </si>
  <si>
    <t>Total TMP output (intermediate counts)</t>
  </si>
  <si>
    <t>For this demo, one-shot only:</t>
  </si>
  <si>
    <t>For demo linear interpolation:</t>
  </si>
  <si>
    <t>Intermediate counts in slew (Area S)</t>
  </si>
  <si>
    <t>Intermediate counts in dwell</t>
  </si>
  <si>
    <t>TMP total Intermediate output (to cam)</t>
  </si>
  <si>
    <t>Cam segment length</t>
  </si>
  <si>
    <t>Intermediate counts in ascend (Area A)</t>
  </si>
  <si>
    <t>Intermediate counts in descend (Area D)</t>
  </si>
  <si>
    <t>Source counts in ascend</t>
  </si>
  <si>
    <t>Source counts in slew</t>
  </si>
  <si>
    <t>Source counts in ramp descend</t>
  </si>
  <si>
    <t>Source counts in dwell</t>
  </si>
  <si>
    <t>TMP function total source input</t>
  </si>
  <si>
    <t>,</t>
  </si>
  <si>
    <t>MFA(</t>
  </si>
  <si>
    <t>MFSLEW(</t>
  </si>
  <si>
    <t>MFD(</t>
  </si>
  <si>
    <t>MFSDC(</t>
  </si>
  <si>
    <t>CTA(</t>
  </si>
  <si>
    <t>CTW(</t>
  </si>
  <si>
    <t>)</t>
  </si>
  <si>
    <t>MCE(</t>
  </si>
  <si>
    <t>copy of source input</t>
  </si>
  <si>
    <t>For this demo, param 1 &gt;= 0</t>
  </si>
  <si>
    <t>param 1</t>
  </si>
  <si>
    <t>param 2</t>
  </si>
  <si>
    <t>Number of cam cycles</t>
  </si>
  <si>
    <t>Cam cycles = # Pts -1</t>
  </si>
  <si>
    <t>Area A = ramp up (ascend),   Area S = slew,   Area D = ramp down (descend)</t>
  </si>
  <si>
    <t>"count massaging" based on param 2:</t>
  </si>
  <si>
    <t>Src cts = Source counts; Int cts = Intermediate counts</t>
  </si>
  <si>
    <t>Instructions: Only enter data in the</t>
  </si>
  <si>
    <t>yellow-highlighted fields:</t>
  </si>
  <si>
    <t xml:space="preserve">    Follow mode (Chart 3) vs Cam mode (Chart 4)</t>
  </si>
  <si>
    <t>MFR</t>
  </si>
  <si>
    <t>G</t>
  </si>
  <si>
    <t>Code for the above motor motion when just gearing:</t>
  </si>
  <si>
    <t>Code for above motion when fully camming:</t>
  </si>
  <si>
    <t>Above commands as entered in a program:</t>
  </si>
  <si>
    <t>Using the Fixed Segment Cam Simulator</t>
  </si>
  <si>
    <t>1.</t>
  </si>
  <si>
    <t>2.</t>
  </si>
  <si>
    <t>3.</t>
  </si>
  <si>
    <t>4.</t>
  </si>
  <si>
    <t>Click the Main tab to display the simulator.</t>
  </si>
  <si>
    <t>Enter data ONLY in the yellow-highlighted fields.</t>
  </si>
  <si>
    <t>Pay particular attention to the Parameter column:  0 = Source Counts; 1 = Intermediate Counts</t>
  </si>
  <si>
    <t>(For more information, refer to the Follow Mode vs Cam Mode diagram in the upper left corner of the Main tab.)</t>
  </si>
  <si>
    <r>
      <rPr>
        <b/>
        <sz val="11"/>
        <color theme="1"/>
        <rFont val="Calibri"/>
        <family val="2"/>
        <scheme val="minor"/>
      </rPr>
      <t>CAUTION:</t>
    </r>
    <r>
      <rPr>
        <sz val="11"/>
        <color theme="1"/>
        <rFont val="Calibri"/>
        <family val="2"/>
        <scheme val="minor"/>
      </rPr>
      <t xml:space="preserve"> DO NOT change any of the cells outside of the yellow-highlighted ones on the Main tab page. Doing so will break the tool and cause incorrect results.</t>
    </r>
  </si>
  <si>
    <t>After inputting the desired values, view the results shown in Charts 1 - 4 and the corresponding command / code examples (blue-highlighted areas).</t>
  </si>
  <si>
    <t>CTE(1)  'Erase existing tables</t>
  </si>
  <si>
    <t>MCW(1,0)  'Select cam table</t>
  </si>
  <si>
    <t>[static entry - not from above]</t>
  </si>
  <si>
    <t>[static entry]</t>
  </si>
  <si>
    <t>MC  'Mode Cam</t>
  </si>
  <si>
    <t>G  'Go - start motion</t>
  </si>
  <si>
    <t>2581 Leghorn Street</t>
  </si>
  <si>
    <t>Mountain View, CA 94043</t>
  </si>
  <si>
    <t xml:space="preserve">    Phone: 650-960-4215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</si>
</sst>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 tint="0.1499984740745262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sz val="9"/>
      <name val="Arial"/>
      <family val="2"/>
    </font>
    <font>
      <sz val="9"/>
      <color theme="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FF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66">
    <xf numFmtId="0" fontId="0" fillId="0" borderId="0" xfId="0"/>
    <xf numFmtId="0" fontId="0" fillId="0" borderId="0" xfId="0" applyAlignment="1">
      <alignment wrapText="1"/>
    </xf>
    <xf numFmtId="1" fontId="0" fillId="0" borderId="0" xfId="0" applyNumberFormat="1"/>
    <xf numFmtId="0" fontId="0" fillId="0" borderId="0" xfId="0" applyAlignment="1">
      <alignment horizontal="center"/>
    </xf>
    <xf numFmtId="0" fontId="0" fillId="4" borderId="0" xfId="0" applyFill="1"/>
    <xf numFmtId="0" fontId="0" fillId="5" borderId="0" xfId="0" applyFill="1" applyAlignment="1">
      <alignment wrapText="1"/>
    </xf>
    <xf numFmtId="0" fontId="0" fillId="0" borderId="0" xfId="0" applyFill="1"/>
    <xf numFmtId="0" fontId="0" fillId="0" borderId="0" xfId="0" quotePrefix="1" applyAlignment="1">
      <alignment wrapText="1"/>
    </xf>
    <xf numFmtId="0" fontId="0" fillId="0" borderId="1" xfId="0" applyFill="1" applyBorder="1" applyAlignment="1">
      <alignment horizontal="right"/>
    </xf>
    <xf numFmtId="1" fontId="0" fillId="2" borderId="1" xfId="0" applyNumberFormat="1" applyFill="1" applyBorder="1" applyAlignment="1" applyProtection="1">
      <alignment horizontal="left"/>
      <protection locked="0"/>
    </xf>
    <xf numFmtId="0" fontId="0" fillId="5" borderId="1" xfId="0" applyFill="1" applyBorder="1"/>
    <xf numFmtId="0" fontId="0" fillId="5" borderId="1" xfId="0" applyFill="1" applyBorder="1" applyProtection="1"/>
    <xf numFmtId="1" fontId="0" fillId="3" borderId="1" xfId="0" applyNumberFormat="1" applyFill="1" applyBorder="1" applyAlignment="1" applyProtection="1">
      <alignment horizontal="center"/>
    </xf>
    <xf numFmtId="0" fontId="0" fillId="2" borderId="1" xfId="0" applyFill="1" applyBorder="1" applyAlignment="1" applyProtection="1">
      <alignment horizontal="center"/>
      <protection locked="0"/>
    </xf>
    <xf numFmtId="1" fontId="0" fillId="2" borderId="1" xfId="0" applyNumberFormat="1" applyFill="1" applyBorder="1" applyAlignment="1" applyProtection="1">
      <alignment horizontal="center"/>
      <protection locked="0"/>
    </xf>
    <xf numFmtId="0" fontId="0" fillId="6" borderId="0" xfId="0" applyFill="1"/>
    <xf numFmtId="0" fontId="1" fillId="6" borderId="0" xfId="0" applyFont="1" applyFill="1" applyAlignment="1">
      <alignment horizontal="left"/>
    </xf>
    <xf numFmtId="0" fontId="0" fillId="6" borderId="0" xfId="0" applyFill="1" applyAlignment="1">
      <alignment horizontal="center"/>
    </xf>
    <xf numFmtId="0" fontId="1" fillId="6" borderId="0" xfId="0" applyFont="1" applyFill="1"/>
    <xf numFmtId="0" fontId="0" fillId="6" borderId="1" xfId="0" applyFill="1" applyBorder="1"/>
    <xf numFmtId="0" fontId="0" fillId="6" borderId="1" xfId="0" applyFill="1" applyBorder="1" applyProtection="1"/>
    <xf numFmtId="0" fontId="1" fillId="6" borderId="0" xfId="0" applyFont="1" applyFill="1" applyAlignment="1">
      <alignment horizontal="center"/>
    </xf>
    <xf numFmtId="1" fontId="0" fillId="6" borderId="1" xfId="0" applyNumberFormat="1" applyFill="1" applyBorder="1" applyAlignment="1" applyProtection="1">
      <alignment horizontal="left"/>
    </xf>
    <xf numFmtId="0" fontId="0" fillId="6" borderId="0" xfId="0" applyFill="1" applyAlignment="1">
      <alignment horizontal="left"/>
    </xf>
    <xf numFmtId="1" fontId="0" fillId="6" borderId="1" xfId="0" applyNumberFormat="1" applyFill="1" applyBorder="1" applyProtection="1"/>
    <xf numFmtId="0" fontId="0" fillId="6" borderId="0" xfId="0" applyFill="1" applyAlignment="1">
      <alignment horizontal="right"/>
    </xf>
    <xf numFmtId="1" fontId="0" fillId="4" borderId="1" xfId="0" applyNumberFormat="1" applyFill="1" applyBorder="1" applyAlignment="1" applyProtection="1">
      <alignment horizontal="center"/>
    </xf>
    <xf numFmtId="0" fontId="0" fillId="4" borderId="1" xfId="0" applyFill="1" applyBorder="1" applyAlignment="1">
      <alignment horizontal="center"/>
    </xf>
    <xf numFmtId="0" fontId="0" fillId="0" borderId="1" xfId="0" applyFill="1" applyBorder="1" applyAlignment="1">
      <alignment horizontal="right" wrapText="1"/>
    </xf>
    <xf numFmtId="0" fontId="0" fillId="4" borderId="2" xfId="0" applyFill="1" applyBorder="1" applyAlignment="1">
      <alignment horizontal="left"/>
    </xf>
    <xf numFmtId="0" fontId="0" fillId="4" borderId="3" xfId="0" applyFill="1" applyBorder="1" applyAlignment="1">
      <alignment horizontal="left"/>
    </xf>
    <xf numFmtId="0" fontId="0" fillId="4" borderId="3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1" fontId="0" fillId="6" borderId="0" xfId="0" applyNumberFormat="1" applyFill="1" applyAlignment="1">
      <alignment horizontal="left"/>
    </xf>
    <xf numFmtId="0" fontId="0" fillId="6" borderId="0" xfId="0" applyFill="1" applyBorder="1" applyAlignment="1">
      <alignment horizontal="left"/>
    </xf>
    <xf numFmtId="0" fontId="0" fillId="6" borderId="0" xfId="0" applyFill="1" applyBorder="1" applyAlignment="1">
      <alignment horizontal="center"/>
    </xf>
    <xf numFmtId="0" fontId="0" fillId="7" borderId="0" xfId="0" applyFill="1" applyAlignment="1">
      <alignment wrapText="1"/>
    </xf>
    <xf numFmtId="0" fontId="0" fillId="7" borderId="0" xfId="0" applyFill="1" applyAlignment="1">
      <alignment horizontal="left"/>
    </xf>
    <xf numFmtId="0" fontId="0" fillId="7" borderId="0" xfId="0" applyFill="1"/>
    <xf numFmtId="0" fontId="0" fillId="7" borderId="1" xfId="0" applyFill="1" applyBorder="1" applyAlignment="1">
      <alignment wrapText="1"/>
    </xf>
    <xf numFmtId="1" fontId="0" fillId="7" borderId="0" xfId="0" applyNumberFormat="1" applyFill="1" applyAlignment="1">
      <alignment horizontal="left"/>
    </xf>
    <xf numFmtId="0" fontId="0" fillId="8" borderId="0" xfId="0" applyFill="1"/>
    <xf numFmtId="0" fontId="2" fillId="8" borderId="0" xfId="0" applyFont="1" applyFill="1"/>
    <xf numFmtId="0" fontId="1" fillId="6" borderId="0" xfId="0" applyFont="1" applyFill="1" applyAlignment="1">
      <alignment horizontal="right"/>
    </xf>
    <xf numFmtId="0" fontId="1" fillId="8" borderId="0" xfId="0" applyFont="1" applyFill="1"/>
    <xf numFmtId="0" fontId="1" fillId="6" borderId="0" xfId="0" applyFont="1" applyFill="1" applyBorder="1" applyAlignment="1">
      <alignment horizontal="right"/>
    </xf>
    <xf numFmtId="0" fontId="0" fillId="0" borderId="5" xfId="0" applyBorder="1"/>
    <xf numFmtId="0" fontId="0" fillId="0" borderId="6" xfId="0" applyBorder="1" applyAlignment="1">
      <alignment horizontal="center"/>
    </xf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3" fillId="0" borderId="0" xfId="0" applyFont="1" applyBorder="1" applyAlignment="1">
      <alignment horizontal="left"/>
    </xf>
    <xf numFmtId="0" fontId="0" fillId="0" borderId="0" xfId="0" applyBorder="1"/>
    <xf numFmtId="0" fontId="0" fillId="0" borderId="9" xfId="0" applyBorder="1"/>
    <xf numFmtId="0" fontId="0" fillId="0" borderId="0" xfId="0" applyBorder="1" applyAlignment="1">
      <alignment horizontal="center"/>
    </xf>
    <xf numFmtId="0" fontId="0" fillId="0" borderId="0" xfId="0" quotePrefix="1" applyBorder="1" applyAlignment="1">
      <alignment horizontal="center"/>
    </xf>
    <xf numFmtId="0" fontId="0" fillId="0" borderId="10" xfId="0" applyBorder="1"/>
    <xf numFmtId="0" fontId="0" fillId="0" borderId="11" xfId="0" applyBorder="1" applyAlignment="1">
      <alignment horizontal="center"/>
    </xf>
    <xf numFmtId="0" fontId="0" fillId="0" borderId="11" xfId="0" applyBorder="1"/>
    <xf numFmtId="0" fontId="0" fillId="0" borderId="12" xfId="0" applyBorder="1"/>
    <xf numFmtId="0" fontId="0" fillId="9" borderId="0" xfId="0" applyFill="1" applyProtection="1">
      <protection hidden="1"/>
    </xf>
    <xf numFmtId="0" fontId="4" fillId="9" borderId="0" xfId="0" applyFont="1" applyFill="1" applyAlignment="1" applyProtection="1">
      <alignment horizontal="left" vertical="top"/>
      <protection hidden="1"/>
    </xf>
    <xf numFmtId="0" fontId="5" fillId="9" borderId="0" xfId="0" applyFont="1" applyFill="1" applyProtection="1">
      <protection hidden="1"/>
    </xf>
    <xf numFmtId="0" fontId="6" fillId="9" borderId="0" xfId="0" applyFont="1" applyFill="1" applyAlignment="1" applyProtection="1">
      <alignment horizontal="left" vertical="top"/>
      <protection hidden="1"/>
    </xf>
    <xf numFmtId="0" fontId="7" fillId="9" borderId="0" xfId="0" applyFont="1" applyFill="1" applyAlignment="1" applyProtection="1">
      <alignment horizontal="left" vertical="top"/>
      <protection hidden="1"/>
    </xf>
    <xf numFmtId="0" fontId="8" fillId="9" borderId="0" xfId="0" applyFont="1" applyFill="1" applyAlignment="1" applyProtection="1">
      <alignment horizontal="left" vertical="top"/>
      <protection hidden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300"/>
              <a:t>Chart 1: Ratio as a function of TMP input</a:t>
            </a:r>
            <a:br>
              <a:rPr lang="en-US" sz="1300"/>
            </a:br>
            <a:r>
              <a:rPr lang="en-US" sz="1300"/>
              <a:t>(source counts)</a:t>
            </a:r>
          </a:p>
        </c:rich>
      </c:tx>
      <c:layout>
        <c:manualLayout>
          <c:xMode val="edge"/>
          <c:yMode val="edge"/>
          <c:x val="0.20226200891555221"/>
          <c:y val="3.3731135170603688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728148418067459"/>
          <c:y val="0.1634820652945376"/>
          <c:w val="0.81992173513522082"/>
          <c:h val="0.64080091263948069"/>
        </c:manualLayout>
      </c:layout>
      <c:scatterChart>
        <c:scatterStyle val="lineMarker"/>
        <c:varyColors val="0"/>
        <c:ser>
          <c:idx val="0"/>
          <c:order val="0"/>
          <c:tx>
            <c:strRef>
              <c:f>Main!$W$19</c:f>
              <c:strCache>
                <c:ptCount val="1"/>
                <c:pt idx="0">
                  <c:v>ratio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Main!$V$20:$V$24</c:f>
              <c:numCache>
                <c:formatCode>General</c:formatCode>
                <c:ptCount val="5"/>
                <c:pt idx="0">
                  <c:v>0</c:v>
                </c:pt>
                <c:pt idx="1">
                  <c:v>4000</c:v>
                </c:pt>
                <c:pt idx="2">
                  <c:v>9000</c:v>
                </c:pt>
                <c:pt idx="3">
                  <c:v>15000</c:v>
                </c:pt>
                <c:pt idx="4">
                  <c:v>15000</c:v>
                </c:pt>
              </c:numCache>
            </c:numRef>
          </c:xVal>
          <c:yVal>
            <c:numRef>
              <c:f>Main!$W$20:$W$24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3974720"/>
        <c:axId val="193978936"/>
      </c:scatterChart>
      <c:valAx>
        <c:axId val="1939747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Input (source) counts into TMP function </a:t>
                </a:r>
                <a:br>
                  <a:rPr lang="en-US"/>
                </a:br>
                <a:r>
                  <a:rPr lang="en-US"/>
                  <a:t>(from external encoder)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978936"/>
        <c:crosses val="autoZero"/>
        <c:crossBetween val="midCat"/>
      </c:valAx>
      <c:valAx>
        <c:axId val="193978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Ratio of TMP function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9747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5707547119990279"/>
          <c:y val="0.92581784762710606"/>
          <c:w val="0.12682794932323602"/>
          <c:h val="5.67498220429366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sz="1300" b="0" i="0" baseline="0">
                <a:effectLst/>
              </a:rPr>
              <a:t>Chart 2: Ratio at a particular output count</a:t>
            </a:r>
            <a:br>
              <a:rPr lang="en-US" sz="1300" b="0" i="0" baseline="0">
                <a:effectLst/>
              </a:rPr>
            </a:br>
            <a:r>
              <a:rPr lang="en-US" sz="1300" b="0" i="0" baseline="0">
                <a:effectLst/>
              </a:rPr>
              <a:t>(intermediate counts)</a:t>
            </a:r>
            <a:endParaRPr lang="en-US" sz="1300" baseline="0">
              <a:effectLst/>
            </a:endParaRPr>
          </a:p>
        </c:rich>
      </c:tx>
      <c:layout>
        <c:manualLayout>
          <c:xMode val="edge"/>
          <c:yMode val="edge"/>
          <c:x val="0.1775990501187351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261820485246156"/>
          <c:y val="0.16679030211783102"/>
          <c:w val="0.81237132507495446"/>
          <c:h val="0.63353212969647998"/>
        </c:manualLayout>
      </c:layout>
      <c:scatterChart>
        <c:scatterStyle val="lineMarker"/>
        <c:varyColors val="0"/>
        <c:ser>
          <c:idx val="0"/>
          <c:order val="0"/>
          <c:tx>
            <c:strRef>
              <c:f>Main!$W$27</c:f>
              <c:strCache>
                <c:ptCount val="1"/>
                <c:pt idx="0">
                  <c:v>ratio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Main!$V$28:$V$32</c:f>
              <c:numCache>
                <c:formatCode>General</c:formatCode>
                <c:ptCount val="5"/>
                <c:pt idx="0">
                  <c:v>0</c:v>
                </c:pt>
                <c:pt idx="1">
                  <c:v>2000</c:v>
                </c:pt>
                <c:pt idx="2">
                  <c:v>7000</c:v>
                </c:pt>
                <c:pt idx="3">
                  <c:v>10000</c:v>
                </c:pt>
                <c:pt idx="4">
                  <c:v>10000</c:v>
                </c:pt>
              </c:numCache>
            </c:numRef>
          </c:xVal>
          <c:yVal>
            <c:numRef>
              <c:f>Main!$W$28:$W$32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3950024"/>
        <c:axId val="194117216"/>
      </c:scatterChart>
      <c:valAx>
        <c:axId val="1939500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baseline="0">
                    <a:effectLst/>
                  </a:rPr>
                  <a:t>Output (intermediate) counts from TMP function </a:t>
                </a:r>
                <a:br>
                  <a:rPr lang="en-US" sz="1000" b="0" i="0" baseline="0">
                    <a:effectLst/>
                  </a:rPr>
                </a:br>
                <a:r>
                  <a:rPr lang="en-US" sz="1000" b="0" i="0" baseline="0">
                    <a:effectLst/>
                  </a:rPr>
                  <a:t>(goes out to be the cam input)</a:t>
                </a:r>
                <a:endParaRPr lang="en-US" sz="1000" baseline="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117216"/>
        <c:crosses val="autoZero"/>
        <c:crossBetween val="midCat"/>
      </c:valAx>
      <c:valAx>
        <c:axId val="19411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baseline="0">
                    <a:effectLst/>
                  </a:rPr>
                  <a:t>Ratio of TMP function</a:t>
                </a:r>
                <a:endParaRPr lang="en-US" sz="1000" baseline="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9500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5946860364843625"/>
          <c:y val="0.93893164098531146"/>
          <c:w val="0.13214565396245037"/>
          <c:h val="5.78982162148572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300"/>
              <a:t>Chart 4:</a:t>
            </a:r>
            <a:r>
              <a:rPr lang="en-US" sz="1300" baseline="0"/>
              <a:t> Total motion of TMP and cam</a:t>
            </a:r>
            <a:br>
              <a:rPr lang="en-US" sz="1300" baseline="0"/>
            </a:br>
            <a:r>
              <a:rPr lang="en-US" sz="1000" b="0" i="0" u="none" strike="noStrike" baseline="0">
                <a:effectLst/>
              </a:rPr>
              <a:t>(Motor’s output motion when in MC operating mode)</a:t>
            </a:r>
            <a:endParaRPr lang="en-US" sz="1000" baseline="0"/>
          </a:p>
        </c:rich>
      </c:tx>
      <c:layout>
        <c:manualLayout>
          <c:xMode val="edge"/>
          <c:yMode val="edge"/>
          <c:x val="0.2282937549472982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081159209937467"/>
          <c:y val="0.17171296296296296"/>
          <c:w val="0.75732188406026713"/>
          <c:h val="0.62271617089530473"/>
        </c:manualLayout>
      </c:layout>
      <c:scatterChart>
        <c:scatterStyle val="lineMarker"/>
        <c:varyColors val="0"/>
        <c:ser>
          <c:idx val="0"/>
          <c:order val="0"/>
          <c:tx>
            <c:strRef>
              <c:f>CalculationsCam!$M$1</c:f>
              <c:strCache>
                <c:ptCount val="1"/>
                <c:pt idx="0">
                  <c:v>Cam abs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CalculationsCam!$L$2:$L$2002</c:f>
              <c:numCache>
                <c:formatCode>General</c:formatCode>
                <c:ptCount val="2001"/>
                <c:pt idx="0">
                  <c:v>0</c:v>
                </c:pt>
                <c:pt idx="1">
                  <c:v>7.5</c:v>
                </c:pt>
                <c:pt idx="2">
                  <c:v>15</c:v>
                </c:pt>
                <c:pt idx="3">
                  <c:v>22.5</c:v>
                </c:pt>
                <c:pt idx="4">
                  <c:v>30</c:v>
                </c:pt>
                <c:pt idx="5">
                  <c:v>37.5</c:v>
                </c:pt>
                <c:pt idx="6">
                  <c:v>45</c:v>
                </c:pt>
                <c:pt idx="7">
                  <c:v>52.5</c:v>
                </c:pt>
                <c:pt idx="8">
                  <c:v>60</c:v>
                </c:pt>
                <c:pt idx="9">
                  <c:v>67.5</c:v>
                </c:pt>
                <c:pt idx="10">
                  <c:v>75</c:v>
                </c:pt>
                <c:pt idx="11">
                  <c:v>82.5</c:v>
                </c:pt>
                <c:pt idx="12">
                  <c:v>90</c:v>
                </c:pt>
                <c:pt idx="13">
                  <c:v>97.5</c:v>
                </c:pt>
                <c:pt idx="14">
                  <c:v>105</c:v>
                </c:pt>
                <c:pt idx="15">
                  <c:v>112.5</c:v>
                </c:pt>
                <c:pt idx="16">
                  <c:v>120</c:v>
                </c:pt>
                <c:pt idx="17">
                  <c:v>127.5</c:v>
                </c:pt>
                <c:pt idx="18">
                  <c:v>135</c:v>
                </c:pt>
                <c:pt idx="19">
                  <c:v>142.5</c:v>
                </c:pt>
                <c:pt idx="20">
                  <c:v>150</c:v>
                </c:pt>
                <c:pt idx="21">
                  <c:v>157.5</c:v>
                </c:pt>
                <c:pt idx="22">
                  <c:v>165</c:v>
                </c:pt>
                <c:pt idx="23">
                  <c:v>172.5</c:v>
                </c:pt>
                <c:pt idx="24">
                  <c:v>180</c:v>
                </c:pt>
                <c:pt idx="25">
                  <c:v>187.5</c:v>
                </c:pt>
                <c:pt idx="26">
                  <c:v>195</c:v>
                </c:pt>
                <c:pt idx="27">
                  <c:v>202.5</c:v>
                </c:pt>
                <c:pt idx="28">
                  <c:v>210</c:v>
                </c:pt>
                <c:pt idx="29">
                  <c:v>217.5</c:v>
                </c:pt>
                <c:pt idx="30">
                  <c:v>225</c:v>
                </c:pt>
                <c:pt idx="31">
                  <c:v>232.5</c:v>
                </c:pt>
                <c:pt idx="32">
                  <c:v>240</c:v>
                </c:pt>
                <c:pt idx="33">
                  <c:v>247.5</c:v>
                </c:pt>
                <c:pt idx="34">
                  <c:v>255</c:v>
                </c:pt>
                <c:pt idx="35">
                  <c:v>262.5</c:v>
                </c:pt>
                <c:pt idx="36">
                  <c:v>270</c:v>
                </c:pt>
                <c:pt idx="37">
                  <c:v>277.5</c:v>
                </c:pt>
                <c:pt idx="38">
                  <c:v>285</c:v>
                </c:pt>
                <c:pt idx="39">
                  <c:v>292.5</c:v>
                </c:pt>
                <c:pt idx="40">
                  <c:v>300</c:v>
                </c:pt>
                <c:pt idx="41">
                  <c:v>307.5</c:v>
                </c:pt>
                <c:pt idx="42">
                  <c:v>315</c:v>
                </c:pt>
                <c:pt idx="43">
                  <c:v>322.5</c:v>
                </c:pt>
                <c:pt idx="44">
                  <c:v>330</c:v>
                </c:pt>
                <c:pt idx="45">
                  <c:v>337.5</c:v>
                </c:pt>
                <c:pt idx="46">
                  <c:v>345</c:v>
                </c:pt>
                <c:pt idx="47">
                  <c:v>352.5</c:v>
                </c:pt>
                <c:pt idx="48">
                  <c:v>360</c:v>
                </c:pt>
                <c:pt idx="49">
                  <c:v>367.5</c:v>
                </c:pt>
                <c:pt idx="50">
                  <c:v>375</c:v>
                </c:pt>
                <c:pt idx="51">
                  <c:v>382.5</c:v>
                </c:pt>
                <c:pt idx="52">
                  <c:v>390</c:v>
                </c:pt>
                <c:pt idx="53">
                  <c:v>397.5</c:v>
                </c:pt>
                <c:pt idx="54">
                  <c:v>405</c:v>
                </c:pt>
                <c:pt idx="55">
                  <c:v>412.5</c:v>
                </c:pt>
                <c:pt idx="56">
                  <c:v>420</c:v>
                </c:pt>
                <c:pt idx="57">
                  <c:v>427.5</c:v>
                </c:pt>
                <c:pt idx="58">
                  <c:v>435</c:v>
                </c:pt>
                <c:pt idx="59">
                  <c:v>442.5</c:v>
                </c:pt>
                <c:pt idx="60">
                  <c:v>450</c:v>
                </c:pt>
                <c:pt idx="61">
                  <c:v>457.5</c:v>
                </c:pt>
                <c:pt idx="62">
                  <c:v>465</c:v>
                </c:pt>
                <c:pt idx="63">
                  <c:v>472.5</c:v>
                </c:pt>
                <c:pt idx="64">
                  <c:v>480</c:v>
                </c:pt>
                <c:pt idx="65">
                  <c:v>487.5</c:v>
                </c:pt>
                <c:pt idx="66">
                  <c:v>495</c:v>
                </c:pt>
                <c:pt idx="67">
                  <c:v>502.5</c:v>
                </c:pt>
                <c:pt idx="68">
                  <c:v>510</c:v>
                </c:pt>
                <c:pt idx="69">
                  <c:v>517.5</c:v>
                </c:pt>
                <c:pt idx="70">
                  <c:v>525</c:v>
                </c:pt>
                <c:pt idx="71">
                  <c:v>532.5</c:v>
                </c:pt>
                <c:pt idx="72">
                  <c:v>540</c:v>
                </c:pt>
                <c:pt idx="73">
                  <c:v>547.5</c:v>
                </c:pt>
                <c:pt idx="74">
                  <c:v>555</c:v>
                </c:pt>
                <c:pt idx="75">
                  <c:v>562.5</c:v>
                </c:pt>
                <c:pt idx="76">
                  <c:v>570</c:v>
                </c:pt>
                <c:pt idx="77">
                  <c:v>577.5</c:v>
                </c:pt>
                <c:pt idx="78">
                  <c:v>585</c:v>
                </c:pt>
                <c:pt idx="79">
                  <c:v>592.5</c:v>
                </c:pt>
                <c:pt idx="80">
                  <c:v>600</c:v>
                </c:pt>
                <c:pt idx="81">
                  <c:v>607.5</c:v>
                </c:pt>
                <c:pt idx="82">
                  <c:v>615</c:v>
                </c:pt>
                <c:pt idx="83">
                  <c:v>622.5</c:v>
                </c:pt>
                <c:pt idx="84">
                  <c:v>630</c:v>
                </c:pt>
                <c:pt idx="85">
                  <c:v>637.5</c:v>
                </c:pt>
                <c:pt idx="86">
                  <c:v>645</c:v>
                </c:pt>
                <c:pt idx="87">
                  <c:v>652.5</c:v>
                </c:pt>
                <c:pt idx="88">
                  <c:v>660</c:v>
                </c:pt>
                <c:pt idx="89">
                  <c:v>667.5</c:v>
                </c:pt>
                <c:pt idx="90">
                  <c:v>675</c:v>
                </c:pt>
                <c:pt idx="91">
                  <c:v>682.5</c:v>
                </c:pt>
                <c:pt idx="92">
                  <c:v>690</c:v>
                </c:pt>
                <c:pt idx="93">
                  <c:v>697.5</c:v>
                </c:pt>
                <c:pt idx="94">
                  <c:v>705</c:v>
                </c:pt>
                <c:pt idx="95">
                  <c:v>712.5</c:v>
                </c:pt>
                <c:pt idx="96">
                  <c:v>720</c:v>
                </c:pt>
                <c:pt idx="97">
                  <c:v>727.5</c:v>
                </c:pt>
                <c:pt idx="98">
                  <c:v>735</c:v>
                </c:pt>
                <c:pt idx="99">
                  <c:v>742.5</c:v>
                </c:pt>
                <c:pt idx="100">
                  <c:v>750</c:v>
                </c:pt>
                <c:pt idx="101">
                  <c:v>757.5</c:v>
                </c:pt>
                <c:pt idx="102">
                  <c:v>765</c:v>
                </c:pt>
                <c:pt idx="103">
                  <c:v>772.5</c:v>
                </c:pt>
                <c:pt idx="104">
                  <c:v>780</c:v>
                </c:pt>
                <c:pt idx="105">
                  <c:v>787.5</c:v>
                </c:pt>
                <c:pt idx="106">
                  <c:v>795</c:v>
                </c:pt>
                <c:pt idx="107">
                  <c:v>802.5</c:v>
                </c:pt>
                <c:pt idx="108">
                  <c:v>810</c:v>
                </c:pt>
                <c:pt idx="109">
                  <c:v>817.5</c:v>
                </c:pt>
                <c:pt idx="110">
                  <c:v>825</c:v>
                </c:pt>
                <c:pt idx="111">
                  <c:v>832.5</c:v>
                </c:pt>
                <c:pt idx="112">
                  <c:v>840</c:v>
                </c:pt>
                <c:pt idx="113">
                  <c:v>847.5</c:v>
                </c:pt>
                <c:pt idx="114">
                  <c:v>855</c:v>
                </c:pt>
                <c:pt idx="115">
                  <c:v>862.5</c:v>
                </c:pt>
                <c:pt idx="116">
                  <c:v>870</c:v>
                </c:pt>
                <c:pt idx="117">
                  <c:v>877.5</c:v>
                </c:pt>
                <c:pt idx="118">
                  <c:v>885</c:v>
                </c:pt>
                <c:pt idx="119">
                  <c:v>892.5</c:v>
                </c:pt>
                <c:pt idx="120">
                  <c:v>900</c:v>
                </c:pt>
                <c:pt idx="121">
                  <c:v>907.5</c:v>
                </c:pt>
                <c:pt idx="122">
                  <c:v>915</c:v>
                </c:pt>
                <c:pt idx="123">
                  <c:v>922.5</c:v>
                </c:pt>
                <c:pt idx="124">
                  <c:v>930</c:v>
                </c:pt>
                <c:pt idx="125">
                  <c:v>937.5</c:v>
                </c:pt>
                <c:pt idx="126">
                  <c:v>945</c:v>
                </c:pt>
                <c:pt idx="127">
                  <c:v>952.5</c:v>
                </c:pt>
                <c:pt idx="128">
                  <c:v>960</c:v>
                </c:pt>
                <c:pt idx="129">
                  <c:v>967.5</c:v>
                </c:pt>
                <c:pt idx="130">
                  <c:v>975</c:v>
                </c:pt>
                <c:pt idx="131">
                  <c:v>982.5</c:v>
                </c:pt>
                <c:pt idx="132">
                  <c:v>990</c:v>
                </c:pt>
                <c:pt idx="133">
                  <c:v>997.5</c:v>
                </c:pt>
                <c:pt idx="134">
                  <c:v>1005</c:v>
                </c:pt>
                <c:pt idx="135">
                  <c:v>1012.5</c:v>
                </c:pt>
                <c:pt idx="136">
                  <c:v>1020</c:v>
                </c:pt>
                <c:pt idx="137">
                  <c:v>1027.5</c:v>
                </c:pt>
                <c:pt idx="138">
                  <c:v>1035</c:v>
                </c:pt>
                <c:pt idx="139">
                  <c:v>1042.5</c:v>
                </c:pt>
                <c:pt idx="140">
                  <c:v>1050</c:v>
                </c:pt>
                <c:pt idx="141">
                  <c:v>1057.5</c:v>
                </c:pt>
                <c:pt idx="142">
                  <c:v>1065</c:v>
                </c:pt>
                <c:pt idx="143">
                  <c:v>1072.5</c:v>
                </c:pt>
                <c:pt idx="144">
                  <c:v>1080</c:v>
                </c:pt>
                <c:pt idx="145">
                  <c:v>1087.5</c:v>
                </c:pt>
                <c:pt idx="146">
                  <c:v>1095</c:v>
                </c:pt>
                <c:pt idx="147">
                  <c:v>1102.5</c:v>
                </c:pt>
                <c:pt idx="148">
                  <c:v>1110</c:v>
                </c:pt>
                <c:pt idx="149">
                  <c:v>1117.5</c:v>
                </c:pt>
                <c:pt idx="150">
                  <c:v>1125</c:v>
                </c:pt>
                <c:pt idx="151">
                  <c:v>1132.5</c:v>
                </c:pt>
                <c:pt idx="152">
                  <c:v>1140</c:v>
                </c:pt>
                <c:pt idx="153">
                  <c:v>1147.5</c:v>
                </c:pt>
                <c:pt idx="154">
                  <c:v>1155</c:v>
                </c:pt>
                <c:pt idx="155">
                  <c:v>1162.5</c:v>
                </c:pt>
                <c:pt idx="156">
                  <c:v>1170</c:v>
                </c:pt>
                <c:pt idx="157">
                  <c:v>1177.5</c:v>
                </c:pt>
                <c:pt idx="158">
                  <c:v>1185</c:v>
                </c:pt>
                <c:pt idx="159">
                  <c:v>1192.5</c:v>
                </c:pt>
                <c:pt idx="160">
                  <c:v>1200</c:v>
                </c:pt>
                <c:pt idx="161">
                  <c:v>1207.5</c:v>
                </c:pt>
                <c:pt idx="162">
                  <c:v>1215</c:v>
                </c:pt>
                <c:pt idx="163">
                  <c:v>1222.5</c:v>
                </c:pt>
                <c:pt idx="164">
                  <c:v>1230</c:v>
                </c:pt>
                <c:pt idx="165">
                  <c:v>1237.5</c:v>
                </c:pt>
                <c:pt idx="166">
                  <c:v>1245</c:v>
                </c:pt>
                <c:pt idx="167">
                  <c:v>1252.5</c:v>
                </c:pt>
                <c:pt idx="168">
                  <c:v>1260</c:v>
                </c:pt>
                <c:pt idx="169">
                  <c:v>1267.5</c:v>
                </c:pt>
                <c:pt idx="170">
                  <c:v>1275</c:v>
                </c:pt>
                <c:pt idx="171">
                  <c:v>1282.5</c:v>
                </c:pt>
                <c:pt idx="172">
                  <c:v>1290</c:v>
                </c:pt>
                <c:pt idx="173">
                  <c:v>1297.5</c:v>
                </c:pt>
                <c:pt idx="174">
                  <c:v>1305</c:v>
                </c:pt>
                <c:pt idx="175">
                  <c:v>1312.5</c:v>
                </c:pt>
                <c:pt idx="176">
                  <c:v>1320</c:v>
                </c:pt>
                <c:pt idx="177">
                  <c:v>1327.5</c:v>
                </c:pt>
                <c:pt idx="178">
                  <c:v>1335</c:v>
                </c:pt>
                <c:pt idx="179">
                  <c:v>1342.5</c:v>
                </c:pt>
                <c:pt idx="180">
                  <c:v>1350</c:v>
                </c:pt>
                <c:pt idx="181">
                  <c:v>1357.5</c:v>
                </c:pt>
                <c:pt idx="182">
                  <c:v>1365</c:v>
                </c:pt>
                <c:pt idx="183">
                  <c:v>1372.5</c:v>
                </c:pt>
                <c:pt idx="184">
                  <c:v>1380</c:v>
                </c:pt>
                <c:pt idx="185">
                  <c:v>1387.5</c:v>
                </c:pt>
                <c:pt idx="186">
                  <c:v>1395</c:v>
                </c:pt>
                <c:pt idx="187">
                  <c:v>1402.5</c:v>
                </c:pt>
                <c:pt idx="188">
                  <c:v>1410</c:v>
                </c:pt>
                <c:pt idx="189">
                  <c:v>1417.5</c:v>
                </c:pt>
                <c:pt idx="190">
                  <c:v>1425</c:v>
                </c:pt>
                <c:pt idx="191">
                  <c:v>1432.5</c:v>
                </c:pt>
                <c:pt idx="192">
                  <c:v>1440</c:v>
                </c:pt>
                <c:pt idx="193">
                  <c:v>1447.5</c:v>
                </c:pt>
                <c:pt idx="194">
                  <c:v>1455</c:v>
                </c:pt>
                <c:pt idx="195">
                  <c:v>1462.5</c:v>
                </c:pt>
                <c:pt idx="196">
                  <c:v>1470</c:v>
                </c:pt>
                <c:pt idx="197">
                  <c:v>1477.5</c:v>
                </c:pt>
                <c:pt idx="198">
                  <c:v>1485</c:v>
                </c:pt>
                <c:pt idx="199">
                  <c:v>1492.5</c:v>
                </c:pt>
                <c:pt idx="200">
                  <c:v>1500</c:v>
                </c:pt>
                <c:pt idx="201">
                  <c:v>1507.5</c:v>
                </c:pt>
                <c:pt idx="202">
                  <c:v>1515</c:v>
                </c:pt>
                <c:pt idx="203">
                  <c:v>1522.5</c:v>
                </c:pt>
                <c:pt idx="204">
                  <c:v>1530</c:v>
                </c:pt>
                <c:pt idx="205">
                  <c:v>1537.5</c:v>
                </c:pt>
                <c:pt idx="206">
                  <c:v>1545</c:v>
                </c:pt>
                <c:pt idx="207">
                  <c:v>1552.5</c:v>
                </c:pt>
                <c:pt idx="208">
                  <c:v>1560</c:v>
                </c:pt>
                <c:pt idx="209">
                  <c:v>1567.5</c:v>
                </c:pt>
                <c:pt idx="210">
                  <c:v>1575</c:v>
                </c:pt>
                <c:pt idx="211">
                  <c:v>1582.5</c:v>
                </c:pt>
                <c:pt idx="212">
                  <c:v>1590</c:v>
                </c:pt>
                <c:pt idx="213">
                  <c:v>1597.5</c:v>
                </c:pt>
                <c:pt idx="214">
                  <c:v>1605</c:v>
                </c:pt>
                <c:pt idx="215">
                  <c:v>1612.5</c:v>
                </c:pt>
                <c:pt idx="216">
                  <c:v>1620</c:v>
                </c:pt>
                <c:pt idx="217">
                  <c:v>1627.5</c:v>
                </c:pt>
                <c:pt idx="218">
                  <c:v>1635</c:v>
                </c:pt>
                <c:pt idx="219">
                  <c:v>1642.5</c:v>
                </c:pt>
                <c:pt idx="220">
                  <c:v>1650</c:v>
                </c:pt>
                <c:pt idx="221">
                  <c:v>1657.5</c:v>
                </c:pt>
                <c:pt idx="222">
                  <c:v>1665</c:v>
                </c:pt>
                <c:pt idx="223">
                  <c:v>1672.5</c:v>
                </c:pt>
                <c:pt idx="224">
                  <c:v>1680</c:v>
                </c:pt>
                <c:pt idx="225">
                  <c:v>1687.5</c:v>
                </c:pt>
                <c:pt idx="226">
                  <c:v>1695</c:v>
                </c:pt>
                <c:pt idx="227">
                  <c:v>1702.5</c:v>
                </c:pt>
                <c:pt idx="228">
                  <c:v>1710</c:v>
                </c:pt>
                <c:pt idx="229">
                  <c:v>1717.5</c:v>
                </c:pt>
                <c:pt idx="230">
                  <c:v>1725</c:v>
                </c:pt>
                <c:pt idx="231">
                  <c:v>1732.5</c:v>
                </c:pt>
                <c:pt idx="232">
                  <c:v>1740</c:v>
                </c:pt>
                <c:pt idx="233">
                  <c:v>1747.5</c:v>
                </c:pt>
                <c:pt idx="234">
                  <c:v>1755</c:v>
                </c:pt>
                <c:pt idx="235">
                  <c:v>1762.5</c:v>
                </c:pt>
                <c:pt idx="236">
                  <c:v>1770</c:v>
                </c:pt>
                <c:pt idx="237">
                  <c:v>1777.5</c:v>
                </c:pt>
                <c:pt idx="238">
                  <c:v>1785</c:v>
                </c:pt>
                <c:pt idx="239">
                  <c:v>1792.5</c:v>
                </c:pt>
                <c:pt idx="240">
                  <c:v>1800</c:v>
                </c:pt>
                <c:pt idx="241">
                  <c:v>1807.5</c:v>
                </c:pt>
                <c:pt idx="242">
                  <c:v>1815</c:v>
                </c:pt>
                <c:pt idx="243">
                  <c:v>1822.5</c:v>
                </c:pt>
                <c:pt idx="244">
                  <c:v>1830</c:v>
                </c:pt>
                <c:pt idx="245">
                  <c:v>1837.5</c:v>
                </c:pt>
                <c:pt idx="246">
                  <c:v>1845</c:v>
                </c:pt>
                <c:pt idx="247">
                  <c:v>1852.5</c:v>
                </c:pt>
                <c:pt idx="248">
                  <c:v>1860</c:v>
                </c:pt>
                <c:pt idx="249">
                  <c:v>1867.5</c:v>
                </c:pt>
                <c:pt idx="250">
                  <c:v>1875</c:v>
                </c:pt>
                <c:pt idx="251">
                  <c:v>1882.5</c:v>
                </c:pt>
                <c:pt idx="252">
                  <c:v>1890</c:v>
                </c:pt>
                <c:pt idx="253">
                  <c:v>1897.5</c:v>
                </c:pt>
                <c:pt idx="254">
                  <c:v>1905</c:v>
                </c:pt>
                <c:pt idx="255">
                  <c:v>1912.5</c:v>
                </c:pt>
                <c:pt idx="256">
                  <c:v>1920</c:v>
                </c:pt>
                <c:pt idx="257">
                  <c:v>1927.5</c:v>
                </c:pt>
                <c:pt idx="258">
                  <c:v>1935</c:v>
                </c:pt>
                <c:pt idx="259">
                  <c:v>1942.5</c:v>
                </c:pt>
                <c:pt idx="260">
                  <c:v>1950</c:v>
                </c:pt>
                <c:pt idx="261">
                  <c:v>1957.5</c:v>
                </c:pt>
                <c:pt idx="262">
                  <c:v>1965</c:v>
                </c:pt>
                <c:pt idx="263">
                  <c:v>1972.5</c:v>
                </c:pt>
                <c:pt idx="264">
                  <c:v>1980</c:v>
                </c:pt>
                <c:pt idx="265">
                  <c:v>1987.5</c:v>
                </c:pt>
                <c:pt idx="266">
                  <c:v>1995</c:v>
                </c:pt>
                <c:pt idx="267">
                  <c:v>2002.5</c:v>
                </c:pt>
                <c:pt idx="268">
                  <c:v>2010</c:v>
                </c:pt>
                <c:pt idx="269">
                  <c:v>2017.5</c:v>
                </c:pt>
                <c:pt idx="270">
                  <c:v>2025</c:v>
                </c:pt>
                <c:pt idx="271">
                  <c:v>2032.5</c:v>
                </c:pt>
                <c:pt idx="272">
                  <c:v>2040</c:v>
                </c:pt>
                <c:pt idx="273">
                  <c:v>2047.5</c:v>
                </c:pt>
                <c:pt idx="274">
                  <c:v>2055</c:v>
                </c:pt>
                <c:pt idx="275">
                  <c:v>2062.5</c:v>
                </c:pt>
                <c:pt idx="276">
                  <c:v>2070</c:v>
                </c:pt>
                <c:pt idx="277">
                  <c:v>2077.5</c:v>
                </c:pt>
                <c:pt idx="278">
                  <c:v>2085</c:v>
                </c:pt>
                <c:pt idx="279">
                  <c:v>2092.5</c:v>
                </c:pt>
                <c:pt idx="280">
                  <c:v>2100</c:v>
                </c:pt>
                <c:pt idx="281">
                  <c:v>2107.5</c:v>
                </c:pt>
                <c:pt idx="282">
                  <c:v>2115</c:v>
                </c:pt>
                <c:pt idx="283">
                  <c:v>2122.5</c:v>
                </c:pt>
                <c:pt idx="284">
                  <c:v>2130</c:v>
                </c:pt>
                <c:pt idx="285">
                  <c:v>2137.5</c:v>
                </c:pt>
                <c:pt idx="286">
                  <c:v>2145</c:v>
                </c:pt>
                <c:pt idx="287">
                  <c:v>2152.5</c:v>
                </c:pt>
                <c:pt idx="288">
                  <c:v>2160</c:v>
                </c:pt>
                <c:pt idx="289">
                  <c:v>2167.5</c:v>
                </c:pt>
                <c:pt idx="290">
                  <c:v>2175</c:v>
                </c:pt>
                <c:pt idx="291">
                  <c:v>2182.5</c:v>
                </c:pt>
                <c:pt idx="292">
                  <c:v>2190</c:v>
                </c:pt>
                <c:pt idx="293">
                  <c:v>2197.5</c:v>
                </c:pt>
                <c:pt idx="294">
                  <c:v>2205</c:v>
                </c:pt>
                <c:pt idx="295">
                  <c:v>2212.5</c:v>
                </c:pt>
                <c:pt idx="296">
                  <c:v>2220</c:v>
                </c:pt>
                <c:pt idx="297">
                  <c:v>2227.5</c:v>
                </c:pt>
                <c:pt idx="298">
                  <c:v>2235</c:v>
                </c:pt>
                <c:pt idx="299">
                  <c:v>2242.5</c:v>
                </c:pt>
                <c:pt idx="300">
                  <c:v>2250</c:v>
                </c:pt>
                <c:pt idx="301">
                  <c:v>2257.5</c:v>
                </c:pt>
                <c:pt idx="302">
                  <c:v>2265</c:v>
                </c:pt>
                <c:pt idx="303">
                  <c:v>2272.5</c:v>
                </c:pt>
                <c:pt idx="304">
                  <c:v>2280</c:v>
                </c:pt>
                <c:pt idx="305">
                  <c:v>2287.5</c:v>
                </c:pt>
                <c:pt idx="306">
                  <c:v>2295</c:v>
                </c:pt>
                <c:pt idx="307">
                  <c:v>2302.5</c:v>
                </c:pt>
                <c:pt idx="308">
                  <c:v>2310</c:v>
                </c:pt>
                <c:pt idx="309">
                  <c:v>2317.5</c:v>
                </c:pt>
                <c:pt idx="310">
                  <c:v>2325</c:v>
                </c:pt>
                <c:pt idx="311">
                  <c:v>2332.5</c:v>
                </c:pt>
                <c:pt idx="312">
                  <c:v>2340</c:v>
                </c:pt>
                <c:pt idx="313">
                  <c:v>2347.5</c:v>
                </c:pt>
                <c:pt idx="314">
                  <c:v>2355</c:v>
                </c:pt>
                <c:pt idx="315">
                  <c:v>2362.5</c:v>
                </c:pt>
                <c:pt idx="316">
                  <c:v>2370</c:v>
                </c:pt>
                <c:pt idx="317">
                  <c:v>2377.5</c:v>
                </c:pt>
                <c:pt idx="318">
                  <c:v>2385</c:v>
                </c:pt>
                <c:pt idx="319">
                  <c:v>2392.5</c:v>
                </c:pt>
                <c:pt idx="320">
                  <c:v>2400</c:v>
                </c:pt>
                <c:pt idx="321">
                  <c:v>2407.5</c:v>
                </c:pt>
                <c:pt idx="322">
                  <c:v>2415</c:v>
                </c:pt>
                <c:pt idx="323">
                  <c:v>2422.5</c:v>
                </c:pt>
                <c:pt idx="324">
                  <c:v>2430</c:v>
                </c:pt>
                <c:pt idx="325">
                  <c:v>2437.5</c:v>
                </c:pt>
                <c:pt idx="326">
                  <c:v>2445</c:v>
                </c:pt>
                <c:pt idx="327">
                  <c:v>2452.5</c:v>
                </c:pt>
                <c:pt idx="328">
                  <c:v>2460</c:v>
                </c:pt>
                <c:pt idx="329">
                  <c:v>2467.5</c:v>
                </c:pt>
                <c:pt idx="330">
                  <c:v>2475</c:v>
                </c:pt>
                <c:pt idx="331">
                  <c:v>2482.5</c:v>
                </c:pt>
                <c:pt idx="332">
                  <c:v>2490</c:v>
                </c:pt>
                <c:pt idx="333">
                  <c:v>2497.5</c:v>
                </c:pt>
                <c:pt idx="334">
                  <c:v>2505</c:v>
                </c:pt>
                <c:pt idx="335">
                  <c:v>2512.5</c:v>
                </c:pt>
                <c:pt idx="336">
                  <c:v>2520</c:v>
                </c:pt>
                <c:pt idx="337">
                  <c:v>2527.5</c:v>
                </c:pt>
                <c:pt idx="338">
                  <c:v>2535</c:v>
                </c:pt>
                <c:pt idx="339">
                  <c:v>2542.5</c:v>
                </c:pt>
                <c:pt idx="340">
                  <c:v>2550</c:v>
                </c:pt>
                <c:pt idx="341">
                  <c:v>2557.5</c:v>
                </c:pt>
                <c:pt idx="342">
                  <c:v>2565</c:v>
                </c:pt>
                <c:pt idx="343">
                  <c:v>2572.5</c:v>
                </c:pt>
                <c:pt idx="344">
                  <c:v>2580</c:v>
                </c:pt>
                <c:pt idx="345">
                  <c:v>2587.5</c:v>
                </c:pt>
                <c:pt idx="346">
                  <c:v>2595</c:v>
                </c:pt>
                <c:pt idx="347">
                  <c:v>2602.5</c:v>
                </c:pt>
                <c:pt idx="348">
                  <c:v>2610</c:v>
                </c:pt>
                <c:pt idx="349">
                  <c:v>2617.5</c:v>
                </c:pt>
                <c:pt idx="350">
                  <c:v>2625</c:v>
                </c:pt>
                <c:pt idx="351">
                  <c:v>2632.5</c:v>
                </c:pt>
                <c:pt idx="352">
                  <c:v>2640</c:v>
                </c:pt>
                <c:pt idx="353">
                  <c:v>2647.5</c:v>
                </c:pt>
                <c:pt idx="354">
                  <c:v>2655</c:v>
                </c:pt>
                <c:pt idx="355">
                  <c:v>2662.5</c:v>
                </c:pt>
                <c:pt idx="356">
                  <c:v>2670</c:v>
                </c:pt>
                <c:pt idx="357">
                  <c:v>2677.5</c:v>
                </c:pt>
                <c:pt idx="358">
                  <c:v>2685</c:v>
                </c:pt>
                <c:pt idx="359">
                  <c:v>2692.5</c:v>
                </c:pt>
                <c:pt idx="360">
                  <c:v>2700</c:v>
                </c:pt>
                <c:pt idx="361">
                  <c:v>2707.5</c:v>
                </c:pt>
                <c:pt idx="362">
                  <c:v>2715</c:v>
                </c:pt>
                <c:pt idx="363">
                  <c:v>2722.5</c:v>
                </c:pt>
                <c:pt idx="364">
                  <c:v>2730</c:v>
                </c:pt>
                <c:pt idx="365">
                  <c:v>2737.5</c:v>
                </c:pt>
                <c:pt idx="366">
                  <c:v>2745</c:v>
                </c:pt>
                <c:pt idx="367">
                  <c:v>2752.5</c:v>
                </c:pt>
                <c:pt idx="368">
                  <c:v>2760</c:v>
                </c:pt>
                <c:pt idx="369">
                  <c:v>2767.5</c:v>
                </c:pt>
                <c:pt idx="370">
                  <c:v>2775</c:v>
                </c:pt>
                <c:pt idx="371">
                  <c:v>2782.5</c:v>
                </c:pt>
                <c:pt idx="372">
                  <c:v>2790</c:v>
                </c:pt>
                <c:pt idx="373">
                  <c:v>2797.5</c:v>
                </c:pt>
                <c:pt idx="374">
                  <c:v>2805</c:v>
                </c:pt>
                <c:pt idx="375">
                  <c:v>2812.5</c:v>
                </c:pt>
                <c:pt idx="376">
                  <c:v>2820</c:v>
                </c:pt>
                <c:pt idx="377">
                  <c:v>2827.5</c:v>
                </c:pt>
                <c:pt idx="378">
                  <c:v>2835</c:v>
                </c:pt>
                <c:pt idx="379">
                  <c:v>2842.5</c:v>
                </c:pt>
                <c:pt idx="380">
                  <c:v>2850</c:v>
                </c:pt>
                <c:pt idx="381">
                  <c:v>2857.5</c:v>
                </c:pt>
                <c:pt idx="382">
                  <c:v>2865</c:v>
                </c:pt>
                <c:pt idx="383">
                  <c:v>2872.5</c:v>
                </c:pt>
                <c:pt idx="384">
                  <c:v>2880</c:v>
                </c:pt>
                <c:pt idx="385">
                  <c:v>2887.5</c:v>
                </c:pt>
                <c:pt idx="386">
                  <c:v>2895</c:v>
                </c:pt>
                <c:pt idx="387">
                  <c:v>2902.5</c:v>
                </c:pt>
                <c:pt idx="388">
                  <c:v>2910</c:v>
                </c:pt>
                <c:pt idx="389">
                  <c:v>2917.5</c:v>
                </c:pt>
                <c:pt idx="390">
                  <c:v>2925</c:v>
                </c:pt>
                <c:pt idx="391">
                  <c:v>2932.5</c:v>
                </c:pt>
                <c:pt idx="392">
                  <c:v>2940</c:v>
                </c:pt>
                <c:pt idx="393">
                  <c:v>2947.5</c:v>
                </c:pt>
                <c:pt idx="394">
                  <c:v>2955</c:v>
                </c:pt>
                <c:pt idx="395">
                  <c:v>2962.5</c:v>
                </c:pt>
                <c:pt idx="396">
                  <c:v>2970</c:v>
                </c:pt>
                <c:pt idx="397">
                  <c:v>2977.5</c:v>
                </c:pt>
                <c:pt idx="398">
                  <c:v>2985</c:v>
                </c:pt>
                <c:pt idx="399">
                  <c:v>2992.5</c:v>
                </c:pt>
                <c:pt idx="400">
                  <c:v>3000</c:v>
                </c:pt>
                <c:pt idx="401">
                  <c:v>3007.5</c:v>
                </c:pt>
                <c:pt idx="402">
                  <c:v>3015</c:v>
                </c:pt>
                <c:pt idx="403">
                  <c:v>3022.5</c:v>
                </c:pt>
                <c:pt idx="404">
                  <c:v>3030</c:v>
                </c:pt>
                <c:pt idx="405">
                  <c:v>3037.5</c:v>
                </c:pt>
                <c:pt idx="406">
                  <c:v>3045</c:v>
                </c:pt>
                <c:pt idx="407">
                  <c:v>3052.5</c:v>
                </c:pt>
                <c:pt idx="408">
                  <c:v>3060</c:v>
                </c:pt>
                <c:pt idx="409">
                  <c:v>3067.5</c:v>
                </c:pt>
                <c:pt idx="410">
                  <c:v>3075</c:v>
                </c:pt>
                <c:pt idx="411">
                  <c:v>3082.5</c:v>
                </c:pt>
                <c:pt idx="412">
                  <c:v>3090</c:v>
                </c:pt>
                <c:pt idx="413">
                  <c:v>3097.5</c:v>
                </c:pt>
                <c:pt idx="414">
                  <c:v>3105</c:v>
                </c:pt>
                <c:pt idx="415">
                  <c:v>3112.5</c:v>
                </c:pt>
                <c:pt idx="416">
                  <c:v>3120</c:v>
                </c:pt>
                <c:pt idx="417">
                  <c:v>3127.5</c:v>
                </c:pt>
                <c:pt idx="418">
                  <c:v>3135</c:v>
                </c:pt>
                <c:pt idx="419">
                  <c:v>3142.5</c:v>
                </c:pt>
                <c:pt idx="420">
                  <c:v>3150</c:v>
                </c:pt>
                <c:pt idx="421">
                  <c:v>3157.5</c:v>
                </c:pt>
                <c:pt idx="422">
                  <c:v>3165</c:v>
                </c:pt>
                <c:pt idx="423">
                  <c:v>3172.5</c:v>
                </c:pt>
                <c:pt idx="424">
                  <c:v>3180</c:v>
                </c:pt>
                <c:pt idx="425">
                  <c:v>3187.5</c:v>
                </c:pt>
                <c:pt idx="426">
                  <c:v>3195</c:v>
                </c:pt>
                <c:pt idx="427">
                  <c:v>3202.5</c:v>
                </c:pt>
                <c:pt idx="428">
                  <c:v>3210</c:v>
                </c:pt>
                <c:pt idx="429">
                  <c:v>3217.5</c:v>
                </c:pt>
                <c:pt idx="430">
                  <c:v>3225</c:v>
                </c:pt>
                <c:pt idx="431">
                  <c:v>3232.5</c:v>
                </c:pt>
                <c:pt idx="432">
                  <c:v>3240</c:v>
                </c:pt>
                <c:pt idx="433">
                  <c:v>3247.5</c:v>
                </c:pt>
                <c:pt idx="434">
                  <c:v>3255</c:v>
                </c:pt>
                <c:pt idx="435">
                  <c:v>3262.5</c:v>
                </c:pt>
                <c:pt idx="436">
                  <c:v>3270</c:v>
                </c:pt>
                <c:pt idx="437">
                  <c:v>3277.5</c:v>
                </c:pt>
                <c:pt idx="438">
                  <c:v>3285</c:v>
                </c:pt>
                <c:pt idx="439">
                  <c:v>3292.5</c:v>
                </c:pt>
                <c:pt idx="440">
                  <c:v>3300</c:v>
                </c:pt>
                <c:pt idx="441">
                  <c:v>3307.5</c:v>
                </c:pt>
                <c:pt idx="442">
                  <c:v>3315</c:v>
                </c:pt>
                <c:pt idx="443">
                  <c:v>3322.5</c:v>
                </c:pt>
                <c:pt idx="444">
                  <c:v>3330</c:v>
                </c:pt>
                <c:pt idx="445">
                  <c:v>3337.5</c:v>
                </c:pt>
                <c:pt idx="446">
                  <c:v>3345</c:v>
                </c:pt>
                <c:pt idx="447">
                  <c:v>3352.5</c:v>
                </c:pt>
                <c:pt idx="448">
                  <c:v>3360</c:v>
                </c:pt>
                <c:pt idx="449">
                  <c:v>3367.5</c:v>
                </c:pt>
                <c:pt idx="450">
                  <c:v>3375</c:v>
                </c:pt>
                <c:pt idx="451">
                  <c:v>3382.5</c:v>
                </c:pt>
                <c:pt idx="452">
                  <c:v>3390</c:v>
                </c:pt>
                <c:pt idx="453">
                  <c:v>3397.5</c:v>
                </c:pt>
                <c:pt idx="454">
                  <c:v>3405</c:v>
                </c:pt>
                <c:pt idx="455">
                  <c:v>3412.5</c:v>
                </c:pt>
                <c:pt idx="456">
                  <c:v>3420</c:v>
                </c:pt>
                <c:pt idx="457">
                  <c:v>3427.5</c:v>
                </c:pt>
                <c:pt idx="458">
                  <c:v>3435</c:v>
                </c:pt>
                <c:pt idx="459">
                  <c:v>3442.5</c:v>
                </c:pt>
                <c:pt idx="460">
                  <c:v>3450</c:v>
                </c:pt>
                <c:pt idx="461">
                  <c:v>3457.5</c:v>
                </c:pt>
                <c:pt idx="462">
                  <c:v>3465</c:v>
                </c:pt>
                <c:pt idx="463">
                  <c:v>3472.5</c:v>
                </c:pt>
                <c:pt idx="464">
                  <c:v>3480</c:v>
                </c:pt>
                <c:pt idx="465">
                  <c:v>3487.5</c:v>
                </c:pt>
                <c:pt idx="466">
                  <c:v>3495</c:v>
                </c:pt>
                <c:pt idx="467">
                  <c:v>3502.5</c:v>
                </c:pt>
                <c:pt idx="468">
                  <c:v>3510</c:v>
                </c:pt>
                <c:pt idx="469">
                  <c:v>3517.5</c:v>
                </c:pt>
                <c:pt idx="470">
                  <c:v>3525</c:v>
                </c:pt>
                <c:pt idx="471">
                  <c:v>3532.5</c:v>
                </c:pt>
                <c:pt idx="472">
                  <c:v>3540</c:v>
                </c:pt>
                <c:pt idx="473">
                  <c:v>3547.5</c:v>
                </c:pt>
                <c:pt idx="474">
                  <c:v>3555</c:v>
                </c:pt>
                <c:pt idx="475">
                  <c:v>3562.5</c:v>
                </c:pt>
                <c:pt idx="476">
                  <c:v>3570</c:v>
                </c:pt>
                <c:pt idx="477">
                  <c:v>3577.5</c:v>
                </c:pt>
                <c:pt idx="478">
                  <c:v>3585</c:v>
                </c:pt>
                <c:pt idx="479">
                  <c:v>3592.5</c:v>
                </c:pt>
                <c:pt idx="480">
                  <c:v>3600</c:v>
                </c:pt>
                <c:pt idx="481">
                  <c:v>3607.5</c:v>
                </c:pt>
                <c:pt idx="482">
                  <c:v>3615</c:v>
                </c:pt>
                <c:pt idx="483">
                  <c:v>3622.5</c:v>
                </c:pt>
                <c:pt idx="484">
                  <c:v>3630</c:v>
                </c:pt>
                <c:pt idx="485">
                  <c:v>3637.5</c:v>
                </c:pt>
                <c:pt idx="486">
                  <c:v>3645</c:v>
                </c:pt>
                <c:pt idx="487">
                  <c:v>3652.5</c:v>
                </c:pt>
                <c:pt idx="488">
                  <c:v>3660</c:v>
                </c:pt>
                <c:pt idx="489">
                  <c:v>3667.5</c:v>
                </c:pt>
                <c:pt idx="490">
                  <c:v>3675</c:v>
                </c:pt>
                <c:pt idx="491">
                  <c:v>3682.5</c:v>
                </c:pt>
                <c:pt idx="492">
                  <c:v>3690</c:v>
                </c:pt>
                <c:pt idx="493">
                  <c:v>3697.5</c:v>
                </c:pt>
                <c:pt idx="494">
                  <c:v>3705</c:v>
                </c:pt>
                <c:pt idx="495">
                  <c:v>3712.5</c:v>
                </c:pt>
                <c:pt idx="496">
                  <c:v>3720</c:v>
                </c:pt>
                <c:pt idx="497">
                  <c:v>3727.5</c:v>
                </c:pt>
                <c:pt idx="498">
                  <c:v>3735</c:v>
                </c:pt>
                <c:pt idx="499">
                  <c:v>3742.5</c:v>
                </c:pt>
                <c:pt idx="500">
                  <c:v>3750</c:v>
                </c:pt>
                <c:pt idx="501">
                  <c:v>3757.5</c:v>
                </c:pt>
                <c:pt idx="502">
                  <c:v>3765</c:v>
                </c:pt>
                <c:pt idx="503">
                  <c:v>3772.5</c:v>
                </c:pt>
                <c:pt idx="504">
                  <c:v>3780</c:v>
                </c:pt>
                <c:pt idx="505">
                  <c:v>3787.5</c:v>
                </c:pt>
                <c:pt idx="506">
                  <c:v>3795</c:v>
                </c:pt>
                <c:pt idx="507">
                  <c:v>3802.5</c:v>
                </c:pt>
                <c:pt idx="508">
                  <c:v>3810</c:v>
                </c:pt>
                <c:pt idx="509">
                  <c:v>3817.5</c:v>
                </c:pt>
                <c:pt idx="510">
                  <c:v>3825</c:v>
                </c:pt>
                <c:pt idx="511">
                  <c:v>3832.5</c:v>
                </c:pt>
                <c:pt idx="512">
                  <c:v>3840</c:v>
                </c:pt>
                <c:pt idx="513">
                  <c:v>3847.5</c:v>
                </c:pt>
                <c:pt idx="514">
                  <c:v>3855</c:v>
                </c:pt>
                <c:pt idx="515">
                  <c:v>3862.5</c:v>
                </c:pt>
                <c:pt idx="516">
                  <c:v>3870</c:v>
                </c:pt>
                <c:pt idx="517">
                  <c:v>3877.5</c:v>
                </c:pt>
                <c:pt idx="518">
                  <c:v>3885</c:v>
                </c:pt>
                <c:pt idx="519">
                  <c:v>3892.5</c:v>
                </c:pt>
                <c:pt idx="520">
                  <c:v>3900</c:v>
                </c:pt>
                <c:pt idx="521">
                  <c:v>3907.5</c:v>
                </c:pt>
                <c:pt idx="522">
                  <c:v>3915</c:v>
                </c:pt>
                <c:pt idx="523">
                  <c:v>3922.5</c:v>
                </c:pt>
                <c:pt idx="524">
                  <c:v>3930</c:v>
                </c:pt>
                <c:pt idx="525">
                  <c:v>3937.5</c:v>
                </c:pt>
                <c:pt idx="526">
                  <c:v>3945</c:v>
                </c:pt>
                <c:pt idx="527">
                  <c:v>3952.5</c:v>
                </c:pt>
                <c:pt idx="528">
                  <c:v>3960</c:v>
                </c:pt>
                <c:pt idx="529">
                  <c:v>3967.5</c:v>
                </c:pt>
                <c:pt idx="530">
                  <c:v>3975</c:v>
                </c:pt>
                <c:pt idx="531">
                  <c:v>3982.5</c:v>
                </c:pt>
                <c:pt idx="532">
                  <c:v>3990</c:v>
                </c:pt>
                <c:pt idx="533">
                  <c:v>3997.5</c:v>
                </c:pt>
                <c:pt idx="534">
                  <c:v>4005</c:v>
                </c:pt>
                <c:pt idx="535">
                  <c:v>4012.5</c:v>
                </c:pt>
                <c:pt idx="536">
                  <c:v>4020</c:v>
                </c:pt>
                <c:pt idx="537">
                  <c:v>4027.5</c:v>
                </c:pt>
                <c:pt idx="538">
                  <c:v>4035</c:v>
                </c:pt>
                <c:pt idx="539">
                  <c:v>4042.5</c:v>
                </c:pt>
                <c:pt idx="540">
                  <c:v>4050</c:v>
                </c:pt>
                <c:pt idx="541">
                  <c:v>4057.5</c:v>
                </c:pt>
                <c:pt idx="542">
                  <c:v>4065</c:v>
                </c:pt>
                <c:pt idx="543">
                  <c:v>4072.5</c:v>
                </c:pt>
                <c:pt idx="544">
                  <c:v>4080</c:v>
                </c:pt>
                <c:pt idx="545">
                  <c:v>4087.5</c:v>
                </c:pt>
                <c:pt idx="546">
                  <c:v>4095</c:v>
                </c:pt>
                <c:pt idx="547">
                  <c:v>4102.5</c:v>
                </c:pt>
                <c:pt idx="548">
                  <c:v>4110</c:v>
                </c:pt>
                <c:pt idx="549">
                  <c:v>4117.5</c:v>
                </c:pt>
                <c:pt idx="550">
                  <c:v>4125</c:v>
                </c:pt>
                <c:pt idx="551">
                  <c:v>4132.5</c:v>
                </c:pt>
                <c:pt idx="552">
                  <c:v>4140</c:v>
                </c:pt>
                <c:pt idx="553">
                  <c:v>4147.5</c:v>
                </c:pt>
                <c:pt idx="554">
                  <c:v>4155</c:v>
                </c:pt>
                <c:pt idx="555">
                  <c:v>4162.5</c:v>
                </c:pt>
                <c:pt idx="556">
                  <c:v>4170</c:v>
                </c:pt>
                <c:pt idx="557">
                  <c:v>4177.5</c:v>
                </c:pt>
                <c:pt idx="558">
                  <c:v>4185</c:v>
                </c:pt>
                <c:pt idx="559">
                  <c:v>4192.5</c:v>
                </c:pt>
                <c:pt idx="560">
                  <c:v>4200</c:v>
                </c:pt>
                <c:pt idx="561">
                  <c:v>4207.5</c:v>
                </c:pt>
                <c:pt idx="562">
                  <c:v>4215</c:v>
                </c:pt>
                <c:pt idx="563">
                  <c:v>4222.5</c:v>
                </c:pt>
                <c:pt idx="564">
                  <c:v>4230</c:v>
                </c:pt>
                <c:pt idx="565">
                  <c:v>4237.5</c:v>
                </c:pt>
                <c:pt idx="566">
                  <c:v>4245</c:v>
                </c:pt>
                <c:pt idx="567">
                  <c:v>4252.5</c:v>
                </c:pt>
                <c:pt idx="568">
                  <c:v>4260</c:v>
                </c:pt>
                <c:pt idx="569">
                  <c:v>4267.5</c:v>
                </c:pt>
                <c:pt idx="570">
                  <c:v>4275</c:v>
                </c:pt>
                <c:pt idx="571">
                  <c:v>4282.5</c:v>
                </c:pt>
                <c:pt idx="572">
                  <c:v>4290</c:v>
                </c:pt>
                <c:pt idx="573">
                  <c:v>4297.5</c:v>
                </c:pt>
                <c:pt idx="574">
                  <c:v>4305</c:v>
                </c:pt>
                <c:pt idx="575">
                  <c:v>4312.5</c:v>
                </c:pt>
                <c:pt idx="576">
                  <c:v>4320</c:v>
                </c:pt>
                <c:pt idx="577">
                  <c:v>4327.5</c:v>
                </c:pt>
                <c:pt idx="578">
                  <c:v>4335</c:v>
                </c:pt>
                <c:pt idx="579">
                  <c:v>4342.5</c:v>
                </c:pt>
                <c:pt idx="580">
                  <c:v>4350</c:v>
                </c:pt>
                <c:pt idx="581">
                  <c:v>4357.5</c:v>
                </c:pt>
                <c:pt idx="582">
                  <c:v>4365</c:v>
                </c:pt>
                <c:pt idx="583">
                  <c:v>4372.5</c:v>
                </c:pt>
                <c:pt idx="584">
                  <c:v>4380</c:v>
                </c:pt>
                <c:pt idx="585">
                  <c:v>4387.5</c:v>
                </c:pt>
                <c:pt idx="586">
                  <c:v>4395</c:v>
                </c:pt>
                <c:pt idx="587">
                  <c:v>4402.5</c:v>
                </c:pt>
                <c:pt idx="588">
                  <c:v>4410</c:v>
                </c:pt>
                <c:pt idx="589">
                  <c:v>4417.5</c:v>
                </c:pt>
                <c:pt idx="590">
                  <c:v>4425</c:v>
                </c:pt>
                <c:pt idx="591">
                  <c:v>4432.5</c:v>
                </c:pt>
                <c:pt idx="592">
                  <c:v>4440</c:v>
                </c:pt>
                <c:pt idx="593">
                  <c:v>4447.5</c:v>
                </c:pt>
                <c:pt idx="594">
                  <c:v>4455</c:v>
                </c:pt>
                <c:pt idx="595">
                  <c:v>4462.5</c:v>
                </c:pt>
                <c:pt idx="596">
                  <c:v>4470</c:v>
                </c:pt>
                <c:pt idx="597">
                  <c:v>4477.5</c:v>
                </c:pt>
                <c:pt idx="598">
                  <c:v>4485</c:v>
                </c:pt>
                <c:pt idx="599">
                  <c:v>4492.5</c:v>
                </c:pt>
                <c:pt idx="600">
                  <c:v>4500</c:v>
                </c:pt>
                <c:pt idx="601">
                  <c:v>4507.5</c:v>
                </c:pt>
                <c:pt idx="602">
                  <c:v>4515</c:v>
                </c:pt>
                <c:pt idx="603">
                  <c:v>4522.5</c:v>
                </c:pt>
                <c:pt idx="604">
                  <c:v>4530</c:v>
                </c:pt>
                <c:pt idx="605">
                  <c:v>4537.5</c:v>
                </c:pt>
                <c:pt idx="606">
                  <c:v>4545</c:v>
                </c:pt>
                <c:pt idx="607">
                  <c:v>4552.5</c:v>
                </c:pt>
                <c:pt idx="608">
                  <c:v>4560</c:v>
                </c:pt>
                <c:pt idx="609">
                  <c:v>4567.5</c:v>
                </c:pt>
                <c:pt idx="610">
                  <c:v>4575</c:v>
                </c:pt>
                <c:pt idx="611">
                  <c:v>4582.5</c:v>
                </c:pt>
                <c:pt idx="612">
                  <c:v>4590</c:v>
                </c:pt>
                <c:pt idx="613">
                  <c:v>4597.5</c:v>
                </c:pt>
                <c:pt idx="614">
                  <c:v>4605</c:v>
                </c:pt>
                <c:pt idx="615">
                  <c:v>4612.5</c:v>
                </c:pt>
                <c:pt idx="616">
                  <c:v>4620</c:v>
                </c:pt>
                <c:pt idx="617">
                  <c:v>4627.5</c:v>
                </c:pt>
                <c:pt idx="618">
                  <c:v>4635</c:v>
                </c:pt>
                <c:pt idx="619">
                  <c:v>4642.5</c:v>
                </c:pt>
                <c:pt idx="620">
                  <c:v>4650</c:v>
                </c:pt>
                <c:pt idx="621">
                  <c:v>4657.5</c:v>
                </c:pt>
                <c:pt idx="622">
                  <c:v>4665</c:v>
                </c:pt>
                <c:pt idx="623">
                  <c:v>4672.5</c:v>
                </c:pt>
                <c:pt idx="624">
                  <c:v>4680</c:v>
                </c:pt>
                <c:pt idx="625">
                  <c:v>4687.5</c:v>
                </c:pt>
                <c:pt idx="626">
                  <c:v>4695</c:v>
                </c:pt>
                <c:pt idx="627">
                  <c:v>4702.5</c:v>
                </c:pt>
                <c:pt idx="628">
                  <c:v>4710</c:v>
                </c:pt>
                <c:pt idx="629">
                  <c:v>4717.5</c:v>
                </c:pt>
                <c:pt idx="630">
                  <c:v>4725</c:v>
                </c:pt>
                <c:pt idx="631">
                  <c:v>4732.5</c:v>
                </c:pt>
                <c:pt idx="632">
                  <c:v>4740</c:v>
                </c:pt>
                <c:pt idx="633">
                  <c:v>4747.5</c:v>
                </c:pt>
                <c:pt idx="634">
                  <c:v>4755</c:v>
                </c:pt>
                <c:pt idx="635">
                  <c:v>4762.5</c:v>
                </c:pt>
                <c:pt idx="636">
                  <c:v>4770</c:v>
                </c:pt>
                <c:pt idx="637">
                  <c:v>4777.5</c:v>
                </c:pt>
                <c:pt idx="638">
                  <c:v>4785</c:v>
                </c:pt>
                <c:pt idx="639">
                  <c:v>4792.5</c:v>
                </c:pt>
                <c:pt idx="640">
                  <c:v>4800</c:v>
                </c:pt>
                <c:pt idx="641">
                  <c:v>4807.5</c:v>
                </c:pt>
                <c:pt idx="642">
                  <c:v>4815</c:v>
                </c:pt>
                <c:pt idx="643">
                  <c:v>4822.5</c:v>
                </c:pt>
                <c:pt idx="644">
                  <c:v>4830</c:v>
                </c:pt>
                <c:pt idx="645">
                  <c:v>4837.5</c:v>
                </c:pt>
                <c:pt idx="646">
                  <c:v>4845</c:v>
                </c:pt>
                <c:pt idx="647">
                  <c:v>4852.5</c:v>
                </c:pt>
                <c:pt idx="648">
                  <c:v>4860</c:v>
                </c:pt>
                <c:pt idx="649">
                  <c:v>4867.5</c:v>
                </c:pt>
                <c:pt idx="650">
                  <c:v>4875</c:v>
                </c:pt>
                <c:pt idx="651">
                  <c:v>4882.5</c:v>
                </c:pt>
                <c:pt idx="652">
                  <c:v>4890</c:v>
                </c:pt>
                <c:pt idx="653">
                  <c:v>4897.5</c:v>
                </c:pt>
                <c:pt idx="654">
                  <c:v>4905</c:v>
                </c:pt>
                <c:pt idx="655">
                  <c:v>4912.5</c:v>
                </c:pt>
                <c:pt idx="656">
                  <c:v>4920</c:v>
                </c:pt>
                <c:pt idx="657">
                  <c:v>4927.5</c:v>
                </c:pt>
                <c:pt idx="658">
                  <c:v>4935</c:v>
                </c:pt>
                <c:pt idx="659">
                  <c:v>4942.5</c:v>
                </c:pt>
                <c:pt idx="660">
                  <c:v>4950</c:v>
                </c:pt>
                <c:pt idx="661">
                  <c:v>4957.5</c:v>
                </c:pt>
                <c:pt idx="662">
                  <c:v>4965</c:v>
                </c:pt>
                <c:pt idx="663">
                  <c:v>4972.5</c:v>
                </c:pt>
                <c:pt idx="664">
                  <c:v>4980</c:v>
                </c:pt>
                <c:pt idx="665">
                  <c:v>4987.5</c:v>
                </c:pt>
                <c:pt idx="666">
                  <c:v>4995</c:v>
                </c:pt>
                <c:pt idx="667">
                  <c:v>5002.5</c:v>
                </c:pt>
                <c:pt idx="668">
                  <c:v>5010</c:v>
                </c:pt>
                <c:pt idx="669">
                  <c:v>5017.5</c:v>
                </c:pt>
                <c:pt idx="670">
                  <c:v>5025</c:v>
                </c:pt>
                <c:pt idx="671">
                  <c:v>5032.5</c:v>
                </c:pt>
                <c:pt idx="672">
                  <c:v>5040</c:v>
                </c:pt>
                <c:pt idx="673">
                  <c:v>5047.5</c:v>
                </c:pt>
                <c:pt idx="674">
                  <c:v>5055</c:v>
                </c:pt>
                <c:pt idx="675">
                  <c:v>5062.5</c:v>
                </c:pt>
                <c:pt idx="676">
                  <c:v>5070</c:v>
                </c:pt>
                <c:pt idx="677">
                  <c:v>5077.5</c:v>
                </c:pt>
                <c:pt idx="678">
                  <c:v>5085</c:v>
                </c:pt>
                <c:pt idx="679">
                  <c:v>5092.5</c:v>
                </c:pt>
                <c:pt idx="680">
                  <c:v>5100</c:v>
                </c:pt>
                <c:pt idx="681">
                  <c:v>5107.5</c:v>
                </c:pt>
                <c:pt idx="682">
                  <c:v>5115</c:v>
                </c:pt>
                <c:pt idx="683">
                  <c:v>5122.5</c:v>
                </c:pt>
                <c:pt idx="684">
                  <c:v>5130</c:v>
                </c:pt>
                <c:pt idx="685">
                  <c:v>5137.5</c:v>
                </c:pt>
                <c:pt idx="686">
                  <c:v>5145</c:v>
                </c:pt>
                <c:pt idx="687">
                  <c:v>5152.5</c:v>
                </c:pt>
                <c:pt idx="688">
                  <c:v>5160</c:v>
                </c:pt>
                <c:pt idx="689">
                  <c:v>5167.5</c:v>
                </c:pt>
                <c:pt idx="690">
                  <c:v>5175</c:v>
                </c:pt>
                <c:pt idx="691">
                  <c:v>5182.5</c:v>
                </c:pt>
                <c:pt idx="692">
                  <c:v>5190</c:v>
                </c:pt>
                <c:pt idx="693">
                  <c:v>5197.5</c:v>
                </c:pt>
                <c:pt idx="694">
                  <c:v>5205</c:v>
                </c:pt>
                <c:pt idx="695">
                  <c:v>5212.5</c:v>
                </c:pt>
                <c:pt idx="696">
                  <c:v>5220</c:v>
                </c:pt>
                <c:pt idx="697">
                  <c:v>5227.5</c:v>
                </c:pt>
                <c:pt idx="698">
                  <c:v>5235</c:v>
                </c:pt>
                <c:pt idx="699">
                  <c:v>5242.5</c:v>
                </c:pt>
                <c:pt idx="700">
                  <c:v>5250</c:v>
                </c:pt>
                <c:pt idx="701">
                  <c:v>5257.5</c:v>
                </c:pt>
                <c:pt idx="702">
                  <c:v>5265</c:v>
                </c:pt>
                <c:pt idx="703">
                  <c:v>5272.5</c:v>
                </c:pt>
                <c:pt idx="704">
                  <c:v>5280</c:v>
                </c:pt>
                <c:pt idx="705">
                  <c:v>5287.5</c:v>
                </c:pt>
                <c:pt idx="706">
                  <c:v>5295</c:v>
                </c:pt>
                <c:pt idx="707">
                  <c:v>5302.5</c:v>
                </c:pt>
                <c:pt idx="708">
                  <c:v>5310</c:v>
                </c:pt>
                <c:pt idx="709">
                  <c:v>5317.5</c:v>
                </c:pt>
                <c:pt idx="710">
                  <c:v>5325</c:v>
                </c:pt>
                <c:pt idx="711">
                  <c:v>5332.5</c:v>
                </c:pt>
                <c:pt idx="712">
                  <c:v>5340</c:v>
                </c:pt>
                <c:pt idx="713">
                  <c:v>5347.5</c:v>
                </c:pt>
                <c:pt idx="714">
                  <c:v>5355</c:v>
                </c:pt>
                <c:pt idx="715">
                  <c:v>5362.5</c:v>
                </c:pt>
                <c:pt idx="716">
                  <c:v>5370</c:v>
                </c:pt>
                <c:pt idx="717">
                  <c:v>5377.5</c:v>
                </c:pt>
                <c:pt idx="718">
                  <c:v>5385</c:v>
                </c:pt>
                <c:pt idx="719">
                  <c:v>5392.5</c:v>
                </c:pt>
                <c:pt idx="720">
                  <c:v>5400</c:v>
                </c:pt>
                <c:pt idx="721">
                  <c:v>5407.5</c:v>
                </c:pt>
                <c:pt idx="722">
                  <c:v>5415</c:v>
                </c:pt>
                <c:pt idx="723">
                  <c:v>5422.5</c:v>
                </c:pt>
                <c:pt idx="724">
                  <c:v>5430</c:v>
                </c:pt>
                <c:pt idx="725">
                  <c:v>5437.5</c:v>
                </c:pt>
                <c:pt idx="726">
                  <c:v>5445</c:v>
                </c:pt>
                <c:pt idx="727">
                  <c:v>5452.5</c:v>
                </c:pt>
                <c:pt idx="728">
                  <c:v>5460</c:v>
                </c:pt>
                <c:pt idx="729">
                  <c:v>5467.5</c:v>
                </c:pt>
                <c:pt idx="730">
                  <c:v>5475</c:v>
                </c:pt>
                <c:pt idx="731">
                  <c:v>5482.5</c:v>
                </c:pt>
                <c:pt idx="732">
                  <c:v>5490</c:v>
                </c:pt>
                <c:pt idx="733">
                  <c:v>5497.5</c:v>
                </c:pt>
                <c:pt idx="734">
                  <c:v>5505</c:v>
                </c:pt>
                <c:pt idx="735">
                  <c:v>5512.5</c:v>
                </c:pt>
                <c:pt idx="736">
                  <c:v>5520</c:v>
                </c:pt>
                <c:pt idx="737">
                  <c:v>5527.5</c:v>
                </c:pt>
                <c:pt idx="738">
                  <c:v>5535</c:v>
                </c:pt>
                <c:pt idx="739">
                  <c:v>5542.5</c:v>
                </c:pt>
                <c:pt idx="740">
                  <c:v>5550</c:v>
                </c:pt>
                <c:pt idx="741">
                  <c:v>5557.5</c:v>
                </c:pt>
                <c:pt idx="742">
                  <c:v>5565</c:v>
                </c:pt>
                <c:pt idx="743">
                  <c:v>5572.5</c:v>
                </c:pt>
                <c:pt idx="744">
                  <c:v>5580</c:v>
                </c:pt>
                <c:pt idx="745">
                  <c:v>5587.5</c:v>
                </c:pt>
                <c:pt idx="746">
                  <c:v>5595</c:v>
                </c:pt>
                <c:pt idx="747">
                  <c:v>5602.5</c:v>
                </c:pt>
                <c:pt idx="748">
                  <c:v>5610</c:v>
                </c:pt>
                <c:pt idx="749">
                  <c:v>5617.5</c:v>
                </c:pt>
                <c:pt idx="750">
                  <c:v>5625</c:v>
                </c:pt>
                <c:pt idx="751">
                  <c:v>5632.5</c:v>
                </c:pt>
                <c:pt idx="752">
                  <c:v>5640</c:v>
                </c:pt>
                <c:pt idx="753">
                  <c:v>5647.5</c:v>
                </c:pt>
                <c:pt idx="754">
                  <c:v>5655</c:v>
                </c:pt>
                <c:pt idx="755">
                  <c:v>5662.5</c:v>
                </c:pt>
                <c:pt idx="756">
                  <c:v>5670</c:v>
                </c:pt>
                <c:pt idx="757">
                  <c:v>5677.5</c:v>
                </c:pt>
                <c:pt idx="758">
                  <c:v>5685</c:v>
                </c:pt>
                <c:pt idx="759">
                  <c:v>5692.5</c:v>
                </c:pt>
                <c:pt idx="760">
                  <c:v>5700</c:v>
                </c:pt>
                <c:pt idx="761">
                  <c:v>5707.5</c:v>
                </c:pt>
                <c:pt idx="762">
                  <c:v>5715</c:v>
                </c:pt>
                <c:pt idx="763">
                  <c:v>5722.5</c:v>
                </c:pt>
                <c:pt idx="764">
                  <c:v>5730</c:v>
                </c:pt>
                <c:pt idx="765">
                  <c:v>5737.5</c:v>
                </c:pt>
                <c:pt idx="766">
                  <c:v>5745</c:v>
                </c:pt>
                <c:pt idx="767">
                  <c:v>5752.5</c:v>
                </c:pt>
                <c:pt idx="768">
                  <c:v>5760</c:v>
                </c:pt>
                <c:pt idx="769">
                  <c:v>5767.5</c:v>
                </c:pt>
                <c:pt idx="770">
                  <c:v>5775</c:v>
                </c:pt>
                <c:pt idx="771">
                  <c:v>5782.5</c:v>
                </c:pt>
                <c:pt idx="772">
                  <c:v>5790</c:v>
                </c:pt>
                <c:pt idx="773">
                  <c:v>5797.5</c:v>
                </c:pt>
                <c:pt idx="774">
                  <c:v>5805</c:v>
                </c:pt>
                <c:pt idx="775">
                  <c:v>5812.5</c:v>
                </c:pt>
                <c:pt idx="776">
                  <c:v>5820</c:v>
                </c:pt>
                <c:pt idx="777">
                  <c:v>5827.5</c:v>
                </c:pt>
                <c:pt idx="778">
                  <c:v>5835</c:v>
                </c:pt>
                <c:pt idx="779">
                  <c:v>5842.5</c:v>
                </c:pt>
                <c:pt idx="780">
                  <c:v>5850</c:v>
                </c:pt>
                <c:pt idx="781">
                  <c:v>5857.5</c:v>
                </c:pt>
                <c:pt idx="782">
                  <c:v>5865</c:v>
                </c:pt>
                <c:pt idx="783">
                  <c:v>5872.5</c:v>
                </c:pt>
                <c:pt idx="784">
                  <c:v>5880</c:v>
                </c:pt>
                <c:pt idx="785">
                  <c:v>5887.5</c:v>
                </c:pt>
                <c:pt idx="786">
                  <c:v>5895</c:v>
                </c:pt>
                <c:pt idx="787">
                  <c:v>5902.5</c:v>
                </c:pt>
                <c:pt idx="788">
                  <c:v>5910</c:v>
                </c:pt>
                <c:pt idx="789">
                  <c:v>5917.5</c:v>
                </c:pt>
                <c:pt idx="790">
                  <c:v>5925</c:v>
                </c:pt>
                <c:pt idx="791">
                  <c:v>5932.5</c:v>
                </c:pt>
                <c:pt idx="792">
                  <c:v>5940</c:v>
                </c:pt>
                <c:pt idx="793">
                  <c:v>5947.5</c:v>
                </c:pt>
                <c:pt idx="794">
                  <c:v>5955</c:v>
                </c:pt>
                <c:pt idx="795">
                  <c:v>5962.5</c:v>
                </c:pt>
                <c:pt idx="796">
                  <c:v>5970</c:v>
                </c:pt>
                <c:pt idx="797">
                  <c:v>5977.5</c:v>
                </c:pt>
                <c:pt idx="798">
                  <c:v>5985</c:v>
                </c:pt>
                <c:pt idx="799">
                  <c:v>5992.5</c:v>
                </c:pt>
                <c:pt idx="800">
                  <c:v>6000</c:v>
                </c:pt>
                <c:pt idx="801">
                  <c:v>6007.5</c:v>
                </c:pt>
                <c:pt idx="802">
                  <c:v>6015</c:v>
                </c:pt>
                <c:pt idx="803">
                  <c:v>6022.5</c:v>
                </c:pt>
                <c:pt idx="804">
                  <c:v>6030</c:v>
                </c:pt>
                <c:pt idx="805">
                  <c:v>6037.5</c:v>
                </c:pt>
                <c:pt idx="806">
                  <c:v>6045</c:v>
                </c:pt>
                <c:pt idx="807">
                  <c:v>6052.5</c:v>
                </c:pt>
                <c:pt idx="808">
                  <c:v>6060</c:v>
                </c:pt>
                <c:pt idx="809">
                  <c:v>6067.5</c:v>
                </c:pt>
                <c:pt idx="810">
                  <c:v>6075</c:v>
                </c:pt>
                <c:pt idx="811">
                  <c:v>6082.5</c:v>
                </c:pt>
                <c:pt idx="812">
                  <c:v>6090</c:v>
                </c:pt>
                <c:pt idx="813">
                  <c:v>6097.5</c:v>
                </c:pt>
                <c:pt idx="814">
                  <c:v>6105</c:v>
                </c:pt>
                <c:pt idx="815">
                  <c:v>6112.5</c:v>
                </c:pt>
                <c:pt idx="816">
                  <c:v>6120</c:v>
                </c:pt>
                <c:pt idx="817">
                  <c:v>6127.5</c:v>
                </c:pt>
                <c:pt idx="818">
                  <c:v>6135</c:v>
                </c:pt>
                <c:pt idx="819">
                  <c:v>6142.5</c:v>
                </c:pt>
                <c:pt idx="820">
                  <c:v>6150</c:v>
                </c:pt>
                <c:pt idx="821">
                  <c:v>6157.5</c:v>
                </c:pt>
                <c:pt idx="822">
                  <c:v>6165</c:v>
                </c:pt>
                <c:pt idx="823">
                  <c:v>6172.5</c:v>
                </c:pt>
                <c:pt idx="824">
                  <c:v>6180</c:v>
                </c:pt>
                <c:pt idx="825">
                  <c:v>6187.5</c:v>
                </c:pt>
                <c:pt idx="826">
                  <c:v>6195</c:v>
                </c:pt>
                <c:pt idx="827">
                  <c:v>6202.5</c:v>
                </c:pt>
                <c:pt idx="828">
                  <c:v>6210</c:v>
                </c:pt>
                <c:pt idx="829">
                  <c:v>6217.5</c:v>
                </c:pt>
                <c:pt idx="830">
                  <c:v>6225</c:v>
                </c:pt>
                <c:pt idx="831">
                  <c:v>6232.5</c:v>
                </c:pt>
                <c:pt idx="832">
                  <c:v>6240</c:v>
                </c:pt>
                <c:pt idx="833">
                  <c:v>6247.5</c:v>
                </c:pt>
                <c:pt idx="834">
                  <c:v>6255</c:v>
                </c:pt>
                <c:pt idx="835">
                  <c:v>6262.5</c:v>
                </c:pt>
                <c:pt idx="836">
                  <c:v>6270</c:v>
                </c:pt>
                <c:pt idx="837">
                  <c:v>6277.5</c:v>
                </c:pt>
                <c:pt idx="838">
                  <c:v>6285</c:v>
                </c:pt>
                <c:pt idx="839">
                  <c:v>6292.5</c:v>
                </c:pt>
                <c:pt idx="840">
                  <c:v>6300</c:v>
                </c:pt>
                <c:pt idx="841">
                  <c:v>6307.5</c:v>
                </c:pt>
                <c:pt idx="842">
                  <c:v>6315</c:v>
                </c:pt>
                <c:pt idx="843">
                  <c:v>6322.5</c:v>
                </c:pt>
                <c:pt idx="844">
                  <c:v>6330</c:v>
                </c:pt>
                <c:pt idx="845">
                  <c:v>6337.5</c:v>
                </c:pt>
                <c:pt idx="846">
                  <c:v>6345</c:v>
                </c:pt>
                <c:pt idx="847">
                  <c:v>6352.5</c:v>
                </c:pt>
                <c:pt idx="848">
                  <c:v>6360</c:v>
                </c:pt>
                <c:pt idx="849">
                  <c:v>6367.5</c:v>
                </c:pt>
                <c:pt idx="850">
                  <c:v>6375</c:v>
                </c:pt>
                <c:pt idx="851">
                  <c:v>6382.5</c:v>
                </c:pt>
                <c:pt idx="852">
                  <c:v>6390</c:v>
                </c:pt>
                <c:pt idx="853">
                  <c:v>6397.5</c:v>
                </c:pt>
                <c:pt idx="854">
                  <c:v>6405</c:v>
                </c:pt>
                <c:pt idx="855">
                  <c:v>6412.5</c:v>
                </c:pt>
                <c:pt idx="856">
                  <c:v>6420</c:v>
                </c:pt>
                <c:pt idx="857">
                  <c:v>6427.5</c:v>
                </c:pt>
                <c:pt idx="858">
                  <c:v>6435</c:v>
                </c:pt>
                <c:pt idx="859">
                  <c:v>6442.5</c:v>
                </c:pt>
                <c:pt idx="860">
                  <c:v>6450</c:v>
                </c:pt>
                <c:pt idx="861">
                  <c:v>6457.5</c:v>
                </c:pt>
                <c:pt idx="862">
                  <c:v>6465</c:v>
                </c:pt>
                <c:pt idx="863">
                  <c:v>6472.5</c:v>
                </c:pt>
                <c:pt idx="864">
                  <c:v>6480</c:v>
                </c:pt>
                <c:pt idx="865">
                  <c:v>6487.5</c:v>
                </c:pt>
                <c:pt idx="866">
                  <c:v>6495</c:v>
                </c:pt>
                <c:pt idx="867">
                  <c:v>6502.5</c:v>
                </c:pt>
                <c:pt idx="868">
                  <c:v>6510</c:v>
                </c:pt>
                <c:pt idx="869">
                  <c:v>6517.5</c:v>
                </c:pt>
                <c:pt idx="870">
                  <c:v>6525</c:v>
                </c:pt>
                <c:pt idx="871">
                  <c:v>6532.5</c:v>
                </c:pt>
                <c:pt idx="872">
                  <c:v>6540</c:v>
                </c:pt>
                <c:pt idx="873">
                  <c:v>6547.5</c:v>
                </c:pt>
                <c:pt idx="874">
                  <c:v>6555</c:v>
                </c:pt>
                <c:pt idx="875">
                  <c:v>6562.5</c:v>
                </c:pt>
                <c:pt idx="876">
                  <c:v>6570</c:v>
                </c:pt>
                <c:pt idx="877">
                  <c:v>6577.5</c:v>
                </c:pt>
                <c:pt idx="878">
                  <c:v>6585</c:v>
                </c:pt>
                <c:pt idx="879">
                  <c:v>6592.5</c:v>
                </c:pt>
                <c:pt idx="880">
                  <c:v>6600</c:v>
                </c:pt>
                <c:pt idx="881">
                  <c:v>6607.5</c:v>
                </c:pt>
                <c:pt idx="882">
                  <c:v>6615</c:v>
                </c:pt>
                <c:pt idx="883">
                  <c:v>6622.5</c:v>
                </c:pt>
                <c:pt idx="884">
                  <c:v>6630</c:v>
                </c:pt>
                <c:pt idx="885">
                  <c:v>6637.5</c:v>
                </c:pt>
                <c:pt idx="886">
                  <c:v>6645</c:v>
                </c:pt>
                <c:pt idx="887">
                  <c:v>6652.5</c:v>
                </c:pt>
                <c:pt idx="888">
                  <c:v>6660</c:v>
                </c:pt>
                <c:pt idx="889">
                  <c:v>6667.5</c:v>
                </c:pt>
                <c:pt idx="890">
                  <c:v>6675</c:v>
                </c:pt>
                <c:pt idx="891">
                  <c:v>6682.5</c:v>
                </c:pt>
                <c:pt idx="892">
                  <c:v>6690</c:v>
                </c:pt>
                <c:pt idx="893">
                  <c:v>6697.5</c:v>
                </c:pt>
                <c:pt idx="894">
                  <c:v>6705</c:v>
                </c:pt>
                <c:pt idx="895">
                  <c:v>6712.5</c:v>
                </c:pt>
                <c:pt idx="896">
                  <c:v>6720</c:v>
                </c:pt>
                <c:pt idx="897">
                  <c:v>6727.5</c:v>
                </c:pt>
                <c:pt idx="898">
                  <c:v>6735</c:v>
                </c:pt>
                <c:pt idx="899">
                  <c:v>6742.5</c:v>
                </c:pt>
                <c:pt idx="900">
                  <c:v>6750</c:v>
                </c:pt>
                <c:pt idx="901">
                  <c:v>6757.5</c:v>
                </c:pt>
                <c:pt idx="902">
                  <c:v>6765</c:v>
                </c:pt>
                <c:pt idx="903">
                  <c:v>6772.5</c:v>
                </c:pt>
                <c:pt idx="904">
                  <c:v>6780</c:v>
                </c:pt>
                <c:pt idx="905">
                  <c:v>6787.5</c:v>
                </c:pt>
                <c:pt idx="906">
                  <c:v>6795</c:v>
                </c:pt>
                <c:pt idx="907">
                  <c:v>6802.5</c:v>
                </c:pt>
                <c:pt idx="908">
                  <c:v>6810</c:v>
                </c:pt>
                <c:pt idx="909">
                  <c:v>6817.5</c:v>
                </c:pt>
                <c:pt idx="910">
                  <c:v>6825</c:v>
                </c:pt>
                <c:pt idx="911">
                  <c:v>6832.5</c:v>
                </c:pt>
                <c:pt idx="912">
                  <c:v>6840</c:v>
                </c:pt>
                <c:pt idx="913">
                  <c:v>6847.5</c:v>
                </c:pt>
                <c:pt idx="914">
                  <c:v>6855</c:v>
                </c:pt>
                <c:pt idx="915">
                  <c:v>6862.5</c:v>
                </c:pt>
                <c:pt idx="916">
                  <c:v>6870</c:v>
                </c:pt>
                <c:pt idx="917">
                  <c:v>6877.5</c:v>
                </c:pt>
                <c:pt idx="918">
                  <c:v>6885</c:v>
                </c:pt>
                <c:pt idx="919">
                  <c:v>6892.5</c:v>
                </c:pt>
                <c:pt idx="920">
                  <c:v>6900</c:v>
                </c:pt>
                <c:pt idx="921">
                  <c:v>6907.5</c:v>
                </c:pt>
                <c:pt idx="922">
                  <c:v>6915</c:v>
                </c:pt>
                <c:pt idx="923">
                  <c:v>6922.5</c:v>
                </c:pt>
                <c:pt idx="924">
                  <c:v>6930</c:v>
                </c:pt>
                <c:pt idx="925">
                  <c:v>6937.5</c:v>
                </c:pt>
                <c:pt idx="926">
                  <c:v>6945</c:v>
                </c:pt>
                <c:pt idx="927">
                  <c:v>6952.5</c:v>
                </c:pt>
                <c:pt idx="928">
                  <c:v>6960</c:v>
                </c:pt>
                <c:pt idx="929">
                  <c:v>6967.5</c:v>
                </c:pt>
                <c:pt idx="930">
                  <c:v>6975</c:v>
                </c:pt>
                <c:pt idx="931">
                  <c:v>6982.5</c:v>
                </c:pt>
                <c:pt idx="932">
                  <c:v>6990</c:v>
                </c:pt>
                <c:pt idx="933">
                  <c:v>6997.5</c:v>
                </c:pt>
                <c:pt idx="934">
                  <c:v>7005</c:v>
                </c:pt>
                <c:pt idx="935">
                  <c:v>7012.5</c:v>
                </c:pt>
                <c:pt idx="936">
                  <c:v>7020</c:v>
                </c:pt>
                <c:pt idx="937">
                  <c:v>7027.5</c:v>
                </c:pt>
                <c:pt idx="938">
                  <c:v>7035</c:v>
                </c:pt>
                <c:pt idx="939">
                  <c:v>7042.5</c:v>
                </c:pt>
                <c:pt idx="940">
                  <c:v>7050</c:v>
                </c:pt>
                <c:pt idx="941">
                  <c:v>7057.5</c:v>
                </c:pt>
                <c:pt idx="942">
                  <c:v>7065</c:v>
                </c:pt>
                <c:pt idx="943">
                  <c:v>7072.5</c:v>
                </c:pt>
                <c:pt idx="944">
                  <c:v>7080</c:v>
                </c:pt>
                <c:pt idx="945">
                  <c:v>7087.5</c:v>
                </c:pt>
                <c:pt idx="946">
                  <c:v>7095</c:v>
                </c:pt>
                <c:pt idx="947">
                  <c:v>7102.5</c:v>
                </c:pt>
                <c:pt idx="948">
                  <c:v>7110</c:v>
                </c:pt>
                <c:pt idx="949">
                  <c:v>7117.5</c:v>
                </c:pt>
                <c:pt idx="950">
                  <c:v>7125</c:v>
                </c:pt>
                <c:pt idx="951">
                  <c:v>7132.5</c:v>
                </c:pt>
                <c:pt idx="952">
                  <c:v>7140</c:v>
                </c:pt>
                <c:pt idx="953">
                  <c:v>7147.5</c:v>
                </c:pt>
                <c:pt idx="954">
                  <c:v>7155</c:v>
                </c:pt>
                <c:pt idx="955">
                  <c:v>7162.5</c:v>
                </c:pt>
                <c:pt idx="956">
                  <c:v>7170</c:v>
                </c:pt>
                <c:pt idx="957">
                  <c:v>7177.5</c:v>
                </c:pt>
                <c:pt idx="958">
                  <c:v>7185</c:v>
                </c:pt>
                <c:pt idx="959">
                  <c:v>7192.5</c:v>
                </c:pt>
                <c:pt idx="960">
                  <c:v>7200</c:v>
                </c:pt>
                <c:pt idx="961">
                  <c:v>7207.5</c:v>
                </c:pt>
                <c:pt idx="962">
                  <c:v>7215</c:v>
                </c:pt>
                <c:pt idx="963">
                  <c:v>7222.5</c:v>
                </c:pt>
                <c:pt idx="964">
                  <c:v>7230</c:v>
                </c:pt>
                <c:pt idx="965">
                  <c:v>7237.5</c:v>
                </c:pt>
                <c:pt idx="966">
                  <c:v>7245</c:v>
                </c:pt>
                <c:pt idx="967">
                  <c:v>7252.5</c:v>
                </c:pt>
                <c:pt idx="968">
                  <c:v>7260</c:v>
                </c:pt>
                <c:pt idx="969">
                  <c:v>7267.5</c:v>
                </c:pt>
                <c:pt idx="970">
                  <c:v>7275</c:v>
                </c:pt>
                <c:pt idx="971">
                  <c:v>7282.5</c:v>
                </c:pt>
                <c:pt idx="972">
                  <c:v>7290</c:v>
                </c:pt>
                <c:pt idx="973">
                  <c:v>7297.5</c:v>
                </c:pt>
                <c:pt idx="974">
                  <c:v>7305</c:v>
                </c:pt>
                <c:pt idx="975">
                  <c:v>7312.5</c:v>
                </c:pt>
                <c:pt idx="976">
                  <c:v>7320</c:v>
                </c:pt>
                <c:pt idx="977">
                  <c:v>7327.5</c:v>
                </c:pt>
                <c:pt idx="978">
                  <c:v>7335</c:v>
                </c:pt>
                <c:pt idx="979">
                  <c:v>7342.5</c:v>
                </c:pt>
                <c:pt idx="980">
                  <c:v>7350</c:v>
                </c:pt>
                <c:pt idx="981">
                  <c:v>7357.5</c:v>
                </c:pt>
                <c:pt idx="982">
                  <c:v>7365</c:v>
                </c:pt>
                <c:pt idx="983">
                  <c:v>7372.5</c:v>
                </c:pt>
                <c:pt idx="984">
                  <c:v>7380</c:v>
                </c:pt>
                <c:pt idx="985">
                  <c:v>7387.5</c:v>
                </c:pt>
                <c:pt idx="986">
                  <c:v>7395</c:v>
                </c:pt>
                <c:pt idx="987">
                  <c:v>7402.5</c:v>
                </c:pt>
                <c:pt idx="988">
                  <c:v>7410</c:v>
                </c:pt>
                <c:pt idx="989">
                  <c:v>7417.5</c:v>
                </c:pt>
                <c:pt idx="990">
                  <c:v>7425</c:v>
                </c:pt>
                <c:pt idx="991">
                  <c:v>7432.5</c:v>
                </c:pt>
                <c:pt idx="992">
                  <c:v>7440</c:v>
                </c:pt>
                <c:pt idx="993">
                  <c:v>7447.5</c:v>
                </c:pt>
                <c:pt idx="994">
                  <c:v>7455</c:v>
                </c:pt>
                <c:pt idx="995">
                  <c:v>7462.5</c:v>
                </c:pt>
                <c:pt idx="996">
                  <c:v>7470</c:v>
                </c:pt>
                <c:pt idx="997">
                  <c:v>7477.5</c:v>
                </c:pt>
                <c:pt idx="998">
                  <c:v>7485</c:v>
                </c:pt>
                <c:pt idx="999">
                  <c:v>7492.5</c:v>
                </c:pt>
                <c:pt idx="1000">
                  <c:v>7500</c:v>
                </c:pt>
                <c:pt idx="1001">
                  <c:v>7507.5</c:v>
                </c:pt>
                <c:pt idx="1002">
                  <c:v>7515</c:v>
                </c:pt>
                <c:pt idx="1003">
                  <c:v>7522.5</c:v>
                </c:pt>
                <c:pt idx="1004">
                  <c:v>7530</c:v>
                </c:pt>
                <c:pt idx="1005">
                  <c:v>7537.5</c:v>
                </c:pt>
                <c:pt idx="1006">
                  <c:v>7545</c:v>
                </c:pt>
                <c:pt idx="1007">
                  <c:v>7552.5</c:v>
                </c:pt>
                <c:pt idx="1008">
                  <c:v>7560</c:v>
                </c:pt>
                <c:pt idx="1009">
                  <c:v>7567.5</c:v>
                </c:pt>
                <c:pt idx="1010">
                  <c:v>7575</c:v>
                </c:pt>
                <c:pt idx="1011">
                  <c:v>7582.5</c:v>
                </c:pt>
                <c:pt idx="1012">
                  <c:v>7590</c:v>
                </c:pt>
                <c:pt idx="1013">
                  <c:v>7597.5</c:v>
                </c:pt>
                <c:pt idx="1014">
                  <c:v>7605</c:v>
                </c:pt>
                <c:pt idx="1015">
                  <c:v>7612.5</c:v>
                </c:pt>
                <c:pt idx="1016">
                  <c:v>7620</c:v>
                </c:pt>
                <c:pt idx="1017">
                  <c:v>7627.5</c:v>
                </c:pt>
                <c:pt idx="1018">
                  <c:v>7635</c:v>
                </c:pt>
                <c:pt idx="1019">
                  <c:v>7642.5</c:v>
                </c:pt>
                <c:pt idx="1020">
                  <c:v>7650</c:v>
                </c:pt>
                <c:pt idx="1021">
                  <c:v>7657.5</c:v>
                </c:pt>
                <c:pt idx="1022">
                  <c:v>7665</c:v>
                </c:pt>
                <c:pt idx="1023">
                  <c:v>7672.5</c:v>
                </c:pt>
                <c:pt idx="1024">
                  <c:v>7680</c:v>
                </c:pt>
                <c:pt idx="1025">
                  <c:v>7687.5</c:v>
                </c:pt>
                <c:pt idx="1026">
                  <c:v>7695</c:v>
                </c:pt>
                <c:pt idx="1027">
                  <c:v>7702.5</c:v>
                </c:pt>
                <c:pt idx="1028">
                  <c:v>7710</c:v>
                </c:pt>
                <c:pt idx="1029">
                  <c:v>7717.5</c:v>
                </c:pt>
                <c:pt idx="1030">
                  <c:v>7725</c:v>
                </c:pt>
                <c:pt idx="1031">
                  <c:v>7732.5</c:v>
                </c:pt>
                <c:pt idx="1032">
                  <c:v>7740</c:v>
                </c:pt>
                <c:pt idx="1033">
                  <c:v>7747.5</c:v>
                </c:pt>
                <c:pt idx="1034">
                  <c:v>7755</c:v>
                </c:pt>
                <c:pt idx="1035">
                  <c:v>7762.5</c:v>
                </c:pt>
                <c:pt idx="1036">
                  <c:v>7770</c:v>
                </c:pt>
                <c:pt idx="1037">
                  <c:v>7777.5</c:v>
                </c:pt>
                <c:pt idx="1038">
                  <c:v>7785</c:v>
                </c:pt>
                <c:pt idx="1039">
                  <c:v>7792.5</c:v>
                </c:pt>
                <c:pt idx="1040">
                  <c:v>7800</c:v>
                </c:pt>
                <c:pt idx="1041">
                  <c:v>7807.5</c:v>
                </c:pt>
                <c:pt idx="1042">
                  <c:v>7815</c:v>
                </c:pt>
                <c:pt idx="1043">
                  <c:v>7822.5</c:v>
                </c:pt>
                <c:pt idx="1044">
                  <c:v>7830</c:v>
                </c:pt>
                <c:pt idx="1045">
                  <c:v>7837.5</c:v>
                </c:pt>
                <c:pt idx="1046">
                  <c:v>7845</c:v>
                </c:pt>
                <c:pt idx="1047">
                  <c:v>7852.5</c:v>
                </c:pt>
                <c:pt idx="1048">
                  <c:v>7860</c:v>
                </c:pt>
                <c:pt idx="1049">
                  <c:v>7867.5</c:v>
                </c:pt>
                <c:pt idx="1050">
                  <c:v>7875</c:v>
                </c:pt>
                <c:pt idx="1051">
                  <c:v>7882.5</c:v>
                </c:pt>
                <c:pt idx="1052">
                  <c:v>7890</c:v>
                </c:pt>
                <c:pt idx="1053">
                  <c:v>7897.5</c:v>
                </c:pt>
                <c:pt idx="1054">
                  <c:v>7905</c:v>
                </c:pt>
                <c:pt idx="1055">
                  <c:v>7912.5</c:v>
                </c:pt>
                <c:pt idx="1056">
                  <c:v>7920</c:v>
                </c:pt>
                <c:pt idx="1057">
                  <c:v>7927.5</c:v>
                </c:pt>
                <c:pt idx="1058">
                  <c:v>7935</c:v>
                </c:pt>
                <c:pt idx="1059">
                  <c:v>7942.5</c:v>
                </c:pt>
                <c:pt idx="1060">
                  <c:v>7950</c:v>
                </c:pt>
                <c:pt idx="1061">
                  <c:v>7957.5</c:v>
                </c:pt>
                <c:pt idx="1062">
                  <c:v>7965</c:v>
                </c:pt>
                <c:pt idx="1063">
                  <c:v>7972.5</c:v>
                </c:pt>
                <c:pt idx="1064">
                  <c:v>7980</c:v>
                </c:pt>
                <c:pt idx="1065">
                  <c:v>7987.5</c:v>
                </c:pt>
                <c:pt idx="1066">
                  <c:v>7995</c:v>
                </c:pt>
                <c:pt idx="1067">
                  <c:v>8002.5</c:v>
                </c:pt>
                <c:pt idx="1068">
                  <c:v>8010</c:v>
                </c:pt>
                <c:pt idx="1069">
                  <c:v>8017.5</c:v>
                </c:pt>
                <c:pt idx="1070">
                  <c:v>8025</c:v>
                </c:pt>
                <c:pt idx="1071">
                  <c:v>8032.5</c:v>
                </c:pt>
                <c:pt idx="1072">
                  <c:v>8040</c:v>
                </c:pt>
                <c:pt idx="1073">
                  <c:v>8047.5</c:v>
                </c:pt>
                <c:pt idx="1074">
                  <c:v>8055</c:v>
                </c:pt>
                <c:pt idx="1075">
                  <c:v>8062.5</c:v>
                </c:pt>
                <c:pt idx="1076">
                  <c:v>8070</c:v>
                </c:pt>
                <c:pt idx="1077">
                  <c:v>8077.5</c:v>
                </c:pt>
                <c:pt idx="1078">
                  <c:v>8085</c:v>
                </c:pt>
                <c:pt idx="1079">
                  <c:v>8092.5</c:v>
                </c:pt>
                <c:pt idx="1080">
                  <c:v>8100</c:v>
                </c:pt>
                <c:pt idx="1081">
                  <c:v>8107.5</c:v>
                </c:pt>
                <c:pt idx="1082">
                  <c:v>8115</c:v>
                </c:pt>
                <c:pt idx="1083">
                  <c:v>8122.5</c:v>
                </c:pt>
                <c:pt idx="1084">
                  <c:v>8130</c:v>
                </c:pt>
                <c:pt idx="1085">
                  <c:v>8137.5</c:v>
                </c:pt>
                <c:pt idx="1086">
                  <c:v>8145</c:v>
                </c:pt>
                <c:pt idx="1087">
                  <c:v>8152.5</c:v>
                </c:pt>
                <c:pt idx="1088">
                  <c:v>8160</c:v>
                </c:pt>
                <c:pt idx="1089">
                  <c:v>8167.5</c:v>
                </c:pt>
                <c:pt idx="1090">
                  <c:v>8175</c:v>
                </c:pt>
                <c:pt idx="1091">
                  <c:v>8182.5</c:v>
                </c:pt>
                <c:pt idx="1092">
                  <c:v>8190</c:v>
                </c:pt>
                <c:pt idx="1093">
                  <c:v>8197.5</c:v>
                </c:pt>
                <c:pt idx="1094">
                  <c:v>8205</c:v>
                </c:pt>
                <c:pt idx="1095">
                  <c:v>8212.5</c:v>
                </c:pt>
                <c:pt idx="1096">
                  <c:v>8220</c:v>
                </c:pt>
                <c:pt idx="1097">
                  <c:v>8227.5</c:v>
                </c:pt>
                <c:pt idx="1098">
                  <c:v>8235</c:v>
                </c:pt>
                <c:pt idx="1099">
                  <c:v>8242.5</c:v>
                </c:pt>
                <c:pt idx="1100">
                  <c:v>8250</c:v>
                </c:pt>
                <c:pt idx="1101">
                  <c:v>8257.5</c:v>
                </c:pt>
                <c:pt idx="1102">
                  <c:v>8265</c:v>
                </c:pt>
                <c:pt idx="1103">
                  <c:v>8272.5</c:v>
                </c:pt>
                <c:pt idx="1104">
                  <c:v>8280</c:v>
                </c:pt>
                <c:pt idx="1105">
                  <c:v>8287.5</c:v>
                </c:pt>
                <c:pt idx="1106">
                  <c:v>8295</c:v>
                </c:pt>
                <c:pt idx="1107">
                  <c:v>8302.5</c:v>
                </c:pt>
                <c:pt idx="1108">
                  <c:v>8310</c:v>
                </c:pt>
                <c:pt idx="1109">
                  <c:v>8317.5</c:v>
                </c:pt>
                <c:pt idx="1110">
                  <c:v>8325</c:v>
                </c:pt>
                <c:pt idx="1111">
                  <c:v>8332.5</c:v>
                </c:pt>
                <c:pt idx="1112">
                  <c:v>8340</c:v>
                </c:pt>
                <c:pt idx="1113">
                  <c:v>8347.5</c:v>
                </c:pt>
                <c:pt idx="1114">
                  <c:v>8355</c:v>
                </c:pt>
                <c:pt idx="1115">
                  <c:v>8362.5</c:v>
                </c:pt>
                <c:pt idx="1116">
                  <c:v>8370</c:v>
                </c:pt>
                <c:pt idx="1117">
                  <c:v>8377.5</c:v>
                </c:pt>
                <c:pt idx="1118">
                  <c:v>8385</c:v>
                </c:pt>
                <c:pt idx="1119">
                  <c:v>8392.5</c:v>
                </c:pt>
                <c:pt idx="1120">
                  <c:v>8400</c:v>
                </c:pt>
                <c:pt idx="1121">
                  <c:v>8407.5</c:v>
                </c:pt>
                <c:pt idx="1122">
                  <c:v>8415</c:v>
                </c:pt>
                <c:pt idx="1123">
                  <c:v>8422.5</c:v>
                </c:pt>
                <c:pt idx="1124">
                  <c:v>8430</c:v>
                </c:pt>
                <c:pt idx="1125">
                  <c:v>8437.5</c:v>
                </c:pt>
                <c:pt idx="1126">
                  <c:v>8445</c:v>
                </c:pt>
                <c:pt idx="1127">
                  <c:v>8452.5</c:v>
                </c:pt>
                <c:pt idx="1128">
                  <c:v>8460</c:v>
                </c:pt>
                <c:pt idx="1129">
                  <c:v>8467.5</c:v>
                </c:pt>
                <c:pt idx="1130">
                  <c:v>8475</c:v>
                </c:pt>
                <c:pt idx="1131">
                  <c:v>8482.5</c:v>
                </c:pt>
                <c:pt idx="1132">
                  <c:v>8490</c:v>
                </c:pt>
                <c:pt idx="1133">
                  <c:v>8497.5</c:v>
                </c:pt>
                <c:pt idx="1134">
                  <c:v>8505</c:v>
                </c:pt>
                <c:pt idx="1135">
                  <c:v>8512.5</c:v>
                </c:pt>
                <c:pt idx="1136">
                  <c:v>8520</c:v>
                </c:pt>
                <c:pt idx="1137">
                  <c:v>8527.5</c:v>
                </c:pt>
                <c:pt idx="1138">
                  <c:v>8535</c:v>
                </c:pt>
                <c:pt idx="1139">
                  <c:v>8542.5</c:v>
                </c:pt>
                <c:pt idx="1140">
                  <c:v>8550</c:v>
                </c:pt>
                <c:pt idx="1141">
                  <c:v>8557.5</c:v>
                </c:pt>
                <c:pt idx="1142">
                  <c:v>8565</c:v>
                </c:pt>
                <c:pt idx="1143">
                  <c:v>8572.5</c:v>
                </c:pt>
                <c:pt idx="1144">
                  <c:v>8580</c:v>
                </c:pt>
                <c:pt idx="1145">
                  <c:v>8587.5</c:v>
                </c:pt>
                <c:pt idx="1146">
                  <c:v>8595</c:v>
                </c:pt>
                <c:pt idx="1147">
                  <c:v>8602.5</c:v>
                </c:pt>
                <c:pt idx="1148">
                  <c:v>8610</c:v>
                </c:pt>
                <c:pt idx="1149">
                  <c:v>8617.5</c:v>
                </c:pt>
                <c:pt idx="1150">
                  <c:v>8625</c:v>
                </c:pt>
                <c:pt idx="1151">
                  <c:v>8632.5</c:v>
                </c:pt>
                <c:pt idx="1152">
                  <c:v>8640</c:v>
                </c:pt>
                <c:pt idx="1153">
                  <c:v>8647.5</c:v>
                </c:pt>
                <c:pt idx="1154">
                  <c:v>8655</c:v>
                </c:pt>
                <c:pt idx="1155">
                  <c:v>8662.5</c:v>
                </c:pt>
                <c:pt idx="1156">
                  <c:v>8670</c:v>
                </c:pt>
                <c:pt idx="1157">
                  <c:v>8677.5</c:v>
                </c:pt>
                <c:pt idx="1158">
                  <c:v>8685</c:v>
                </c:pt>
                <c:pt idx="1159">
                  <c:v>8692.5</c:v>
                </c:pt>
                <c:pt idx="1160">
                  <c:v>8700</c:v>
                </c:pt>
                <c:pt idx="1161">
                  <c:v>8707.5</c:v>
                </c:pt>
                <c:pt idx="1162">
                  <c:v>8715</c:v>
                </c:pt>
                <c:pt idx="1163">
                  <c:v>8722.5</c:v>
                </c:pt>
                <c:pt idx="1164">
                  <c:v>8730</c:v>
                </c:pt>
                <c:pt idx="1165">
                  <c:v>8737.5</c:v>
                </c:pt>
                <c:pt idx="1166">
                  <c:v>8745</c:v>
                </c:pt>
                <c:pt idx="1167">
                  <c:v>8752.5</c:v>
                </c:pt>
                <c:pt idx="1168">
                  <c:v>8760</c:v>
                </c:pt>
                <c:pt idx="1169">
                  <c:v>8767.5</c:v>
                </c:pt>
                <c:pt idx="1170">
                  <c:v>8775</c:v>
                </c:pt>
                <c:pt idx="1171">
                  <c:v>8782.5</c:v>
                </c:pt>
                <c:pt idx="1172">
                  <c:v>8790</c:v>
                </c:pt>
                <c:pt idx="1173">
                  <c:v>8797.5</c:v>
                </c:pt>
                <c:pt idx="1174">
                  <c:v>8805</c:v>
                </c:pt>
                <c:pt idx="1175">
                  <c:v>8812.5</c:v>
                </c:pt>
                <c:pt idx="1176">
                  <c:v>8820</c:v>
                </c:pt>
                <c:pt idx="1177">
                  <c:v>8827.5</c:v>
                </c:pt>
                <c:pt idx="1178">
                  <c:v>8835</c:v>
                </c:pt>
                <c:pt idx="1179">
                  <c:v>8842.5</c:v>
                </c:pt>
                <c:pt idx="1180">
                  <c:v>8850</c:v>
                </c:pt>
                <c:pt idx="1181">
                  <c:v>8857.5</c:v>
                </c:pt>
                <c:pt idx="1182">
                  <c:v>8865</c:v>
                </c:pt>
                <c:pt idx="1183">
                  <c:v>8872.5</c:v>
                </c:pt>
                <c:pt idx="1184">
                  <c:v>8880</c:v>
                </c:pt>
                <c:pt idx="1185">
                  <c:v>8887.5</c:v>
                </c:pt>
                <c:pt idx="1186">
                  <c:v>8895</c:v>
                </c:pt>
                <c:pt idx="1187">
                  <c:v>8902.5</c:v>
                </c:pt>
                <c:pt idx="1188">
                  <c:v>8910</c:v>
                </c:pt>
                <c:pt idx="1189">
                  <c:v>8917.5</c:v>
                </c:pt>
                <c:pt idx="1190">
                  <c:v>8925</c:v>
                </c:pt>
                <c:pt idx="1191">
                  <c:v>8932.5</c:v>
                </c:pt>
                <c:pt idx="1192">
                  <c:v>8940</c:v>
                </c:pt>
                <c:pt idx="1193">
                  <c:v>8947.5</c:v>
                </c:pt>
                <c:pt idx="1194">
                  <c:v>8955</c:v>
                </c:pt>
                <c:pt idx="1195">
                  <c:v>8962.5</c:v>
                </c:pt>
                <c:pt idx="1196">
                  <c:v>8970</c:v>
                </c:pt>
                <c:pt idx="1197">
                  <c:v>8977.5</c:v>
                </c:pt>
                <c:pt idx="1198">
                  <c:v>8985</c:v>
                </c:pt>
                <c:pt idx="1199">
                  <c:v>8992.5</c:v>
                </c:pt>
                <c:pt idx="1200">
                  <c:v>9000</c:v>
                </c:pt>
                <c:pt idx="1201">
                  <c:v>9007.5</c:v>
                </c:pt>
                <c:pt idx="1202">
                  <c:v>9015</c:v>
                </c:pt>
                <c:pt idx="1203">
                  <c:v>9022.5</c:v>
                </c:pt>
                <c:pt idx="1204">
                  <c:v>9030</c:v>
                </c:pt>
                <c:pt idx="1205">
                  <c:v>9037.5</c:v>
                </c:pt>
                <c:pt idx="1206">
                  <c:v>9045</c:v>
                </c:pt>
                <c:pt idx="1207">
                  <c:v>9052.5</c:v>
                </c:pt>
                <c:pt idx="1208">
                  <c:v>9060</c:v>
                </c:pt>
                <c:pt idx="1209">
                  <c:v>9067.5</c:v>
                </c:pt>
                <c:pt idx="1210">
                  <c:v>9075</c:v>
                </c:pt>
                <c:pt idx="1211">
                  <c:v>9082.5</c:v>
                </c:pt>
                <c:pt idx="1212">
                  <c:v>9090</c:v>
                </c:pt>
                <c:pt idx="1213">
                  <c:v>9097.5</c:v>
                </c:pt>
                <c:pt idx="1214">
                  <c:v>9105</c:v>
                </c:pt>
                <c:pt idx="1215">
                  <c:v>9112.5</c:v>
                </c:pt>
                <c:pt idx="1216">
                  <c:v>9120</c:v>
                </c:pt>
                <c:pt idx="1217">
                  <c:v>9127.5</c:v>
                </c:pt>
                <c:pt idx="1218">
                  <c:v>9135</c:v>
                </c:pt>
                <c:pt idx="1219">
                  <c:v>9142.5</c:v>
                </c:pt>
                <c:pt idx="1220">
                  <c:v>9150</c:v>
                </c:pt>
                <c:pt idx="1221">
                  <c:v>9157.5</c:v>
                </c:pt>
                <c:pt idx="1222">
                  <c:v>9165</c:v>
                </c:pt>
                <c:pt idx="1223">
                  <c:v>9172.5</c:v>
                </c:pt>
                <c:pt idx="1224">
                  <c:v>9180</c:v>
                </c:pt>
                <c:pt idx="1225">
                  <c:v>9187.5</c:v>
                </c:pt>
                <c:pt idx="1226">
                  <c:v>9195</c:v>
                </c:pt>
                <c:pt idx="1227">
                  <c:v>9202.5</c:v>
                </c:pt>
                <c:pt idx="1228">
                  <c:v>9210</c:v>
                </c:pt>
                <c:pt idx="1229">
                  <c:v>9217.5</c:v>
                </c:pt>
                <c:pt idx="1230">
                  <c:v>9225</c:v>
                </c:pt>
                <c:pt idx="1231">
                  <c:v>9232.5</c:v>
                </c:pt>
                <c:pt idx="1232">
                  <c:v>9240</c:v>
                </c:pt>
                <c:pt idx="1233">
                  <c:v>9247.5</c:v>
                </c:pt>
                <c:pt idx="1234">
                  <c:v>9255</c:v>
                </c:pt>
                <c:pt idx="1235">
                  <c:v>9262.5</c:v>
                </c:pt>
                <c:pt idx="1236">
                  <c:v>9270</c:v>
                </c:pt>
                <c:pt idx="1237">
                  <c:v>9277.5</c:v>
                </c:pt>
                <c:pt idx="1238">
                  <c:v>9285</c:v>
                </c:pt>
                <c:pt idx="1239">
                  <c:v>9292.5</c:v>
                </c:pt>
                <c:pt idx="1240">
                  <c:v>9300</c:v>
                </c:pt>
                <c:pt idx="1241">
                  <c:v>9307.5</c:v>
                </c:pt>
                <c:pt idx="1242">
                  <c:v>9315</c:v>
                </c:pt>
                <c:pt idx="1243">
                  <c:v>9322.5</c:v>
                </c:pt>
                <c:pt idx="1244">
                  <c:v>9330</c:v>
                </c:pt>
                <c:pt idx="1245">
                  <c:v>9337.5</c:v>
                </c:pt>
                <c:pt idx="1246">
                  <c:v>9345</c:v>
                </c:pt>
                <c:pt idx="1247">
                  <c:v>9352.5</c:v>
                </c:pt>
                <c:pt idx="1248">
                  <c:v>9360</c:v>
                </c:pt>
                <c:pt idx="1249">
                  <c:v>9367.5</c:v>
                </c:pt>
                <c:pt idx="1250">
                  <c:v>9375</c:v>
                </c:pt>
                <c:pt idx="1251">
                  <c:v>9382.5</c:v>
                </c:pt>
                <c:pt idx="1252">
                  <c:v>9390</c:v>
                </c:pt>
                <c:pt idx="1253">
                  <c:v>9397.5</c:v>
                </c:pt>
                <c:pt idx="1254">
                  <c:v>9405</c:v>
                </c:pt>
                <c:pt idx="1255">
                  <c:v>9412.5</c:v>
                </c:pt>
                <c:pt idx="1256">
                  <c:v>9420</c:v>
                </c:pt>
                <c:pt idx="1257">
                  <c:v>9427.5</c:v>
                </c:pt>
                <c:pt idx="1258">
                  <c:v>9435</c:v>
                </c:pt>
                <c:pt idx="1259">
                  <c:v>9442.5</c:v>
                </c:pt>
                <c:pt idx="1260">
                  <c:v>9450</c:v>
                </c:pt>
                <c:pt idx="1261">
                  <c:v>9457.5</c:v>
                </c:pt>
                <c:pt idx="1262">
                  <c:v>9465</c:v>
                </c:pt>
                <c:pt idx="1263">
                  <c:v>9472.5</c:v>
                </c:pt>
                <c:pt idx="1264">
                  <c:v>9480</c:v>
                </c:pt>
                <c:pt idx="1265">
                  <c:v>9487.5</c:v>
                </c:pt>
                <c:pt idx="1266">
                  <c:v>9495</c:v>
                </c:pt>
                <c:pt idx="1267">
                  <c:v>9502.5</c:v>
                </c:pt>
                <c:pt idx="1268">
                  <c:v>9510</c:v>
                </c:pt>
                <c:pt idx="1269">
                  <c:v>9517.5</c:v>
                </c:pt>
                <c:pt idx="1270">
                  <c:v>9525</c:v>
                </c:pt>
                <c:pt idx="1271">
                  <c:v>9532.5</c:v>
                </c:pt>
                <c:pt idx="1272">
                  <c:v>9540</c:v>
                </c:pt>
                <c:pt idx="1273">
                  <c:v>9547.5</c:v>
                </c:pt>
                <c:pt idx="1274">
                  <c:v>9555</c:v>
                </c:pt>
                <c:pt idx="1275">
                  <c:v>9562.5</c:v>
                </c:pt>
                <c:pt idx="1276">
                  <c:v>9570</c:v>
                </c:pt>
                <c:pt idx="1277">
                  <c:v>9577.5</c:v>
                </c:pt>
                <c:pt idx="1278">
                  <c:v>9585</c:v>
                </c:pt>
                <c:pt idx="1279">
                  <c:v>9592.5</c:v>
                </c:pt>
                <c:pt idx="1280">
                  <c:v>9600</c:v>
                </c:pt>
                <c:pt idx="1281">
                  <c:v>9607.5</c:v>
                </c:pt>
                <c:pt idx="1282">
                  <c:v>9615</c:v>
                </c:pt>
                <c:pt idx="1283">
                  <c:v>9622.5</c:v>
                </c:pt>
                <c:pt idx="1284">
                  <c:v>9630</c:v>
                </c:pt>
                <c:pt idx="1285">
                  <c:v>9637.5</c:v>
                </c:pt>
                <c:pt idx="1286">
                  <c:v>9645</c:v>
                </c:pt>
                <c:pt idx="1287">
                  <c:v>9652.5</c:v>
                </c:pt>
                <c:pt idx="1288">
                  <c:v>9660</c:v>
                </c:pt>
                <c:pt idx="1289">
                  <c:v>9667.5</c:v>
                </c:pt>
                <c:pt idx="1290">
                  <c:v>9675</c:v>
                </c:pt>
                <c:pt idx="1291">
                  <c:v>9682.5</c:v>
                </c:pt>
                <c:pt idx="1292">
                  <c:v>9690</c:v>
                </c:pt>
                <c:pt idx="1293">
                  <c:v>9697.5</c:v>
                </c:pt>
                <c:pt idx="1294">
                  <c:v>9705</c:v>
                </c:pt>
                <c:pt idx="1295">
                  <c:v>9712.5</c:v>
                </c:pt>
                <c:pt idx="1296">
                  <c:v>9720</c:v>
                </c:pt>
                <c:pt idx="1297">
                  <c:v>9727.5</c:v>
                </c:pt>
                <c:pt idx="1298">
                  <c:v>9735</c:v>
                </c:pt>
                <c:pt idx="1299">
                  <c:v>9742.5</c:v>
                </c:pt>
                <c:pt idx="1300">
                  <c:v>9750</c:v>
                </c:pt>
                <c:pt idx="1301">
                  <c:v>9757.5</c:v>
                </c:pt>
                <c:pt idx="1302">
                  <c:v>9765</c:v>
                </c:pt>
                <c:pt idx="1303">
                  <c:v>9772.5</c:v>
                </c:pt>
                <c:pt idx="1304">
                  <c:v>9780</c:v>
                </c:pt>
                <c:pt idx="1305">
                  <c:v>9787.5</c:v>
                </c:pt>
                <c:pt idx="1306">
                  <c:v>9795</c:v>
                </c:pt>
                <c:pt idx="1307">
                  <c:v>9802.5</c:v>
                </c:pt>
                <c:pt idx="1308">
                  <c:v>9810</c:v>
                </c:pt>
                <c:pt idx="1309">
                  <c:v>9817.5</c:v>
                </c:pt>
                <c:pt idx="1310">
                  <c:v>9825</c:v>
                </c:pt>
                <c:pt idx="1311">
                  <c:v>9832.5</c:v>
                </c:pt>
                <c:pt idx="1312">
                  <c:v>9840</c:v>
                </c:pt>
                <c:pt idx="1313">
                  <c:v>9847.5</c:v>
                </c:pt>
                <c:pt idx="1314">
                  <c:v>9855</c:v>
                </c:pt>
                <c:pt idx="1315">
                  <c:v>9862.5</c:v>
                </c:pt>
                <c:pt idx="1316">
                  <c:v>9870</c:v>
                </c:pt>
                <c:pt idx="1317">
                  <c:v>9877.5</c:v>
                </c:pt>
                <c:pt idx="1318">
                  <c:v>9885</c:v>
                </c:pt>
                <c:pt idx="1319">
                  <c:v>9892.5</c:v>
                </c:pt>
                <c:pt idx="1320">
                  <c:v>9900</c:v>
                </c:pt>
                <c:pt idx="1321">
                  <c:v>9907.5</c:v>
                </c:pt>
                <c:pt idx="1322">
                  <c:v>9915</c:v>
                </c:pt>
                <c:pt idx="1323">
                  <c:v>9922.5</c:v>
                </c:pt>
                <c:pt idx="1324">
                  <c:v>9930</c:v>
                </c:pt>
                <c:pt idx="1325">
                  <c:v>9937.5</c:v>
                </c:pt>
                <c:pt idx="1326">
                  <c:v>9945</c:v>
                </c:pt>
                <c:pt idx="1327">
                  <c:v>9952.5</c:v>
                </c:pt>
                <c:pt idx="1328">
                  <c:v>9960</c:v>
                </c:pt>
                <c:pt idx="1329">
                  <c:v>9967.5</c:v>
                </c:pt>
                <c:pt idx="1330">
                  <c:v>9975</c:v>
                </c:pt>
                <c:pt idx="1331">
                  <c:v>9982.5</c:v>
                </c:pt>
                <c:pt idx="1332">
                  <c:v>9990</c:v>
                </c:pt>
                <c:pt idx="1333">
                  <c:v>9997.5</c:v>
                </c:pt>
                <c:pt idx="1334">
                  <c:v>10005</c:v>
                </c:pt>
                <c:pt idx="1335">
                  <c:v>10012.5</c:v>
                </c:pt>
                <c:pt idx="1336">
                  <c:v>10020</c:v>
                </c:pt>
                <c:pt idx="1337">
                  <c:v>10027.5</c:v>
                </c:pt>
                <c:pt idx="1338">
                  <c:v>10035</c:v>
                </c:pt>
                <c:pt idx="1339">
                  <c:v>10042.5</c:v>
                </c:pt>
                <c:pt idx="1340">
                  <c:v>10050</c:v>
                </c:pt>
                <c:pt idx="1341">
                  <c:v>10057.5</c:v>
                </c:pt>
                <c:pt idx="1342">
                  <c:v>10065</c:v>
                </c:pt>
                <c:pt idx="1343">
                  <c:v>10072.5</c:v>
                </c:pt>
                <c:pt idx="1344">
                  <c:v>10080</c:v>
                </c:pt>
                <c:pt idx="1345">
                  <c:v>10087.5</c:v>
                </c:pt>
                <c:pt idx="1346">
                  <c:v>10095</c:v>
                </c:pt>
                <c:pt idx="1347">
                  <c:v>10102.5</c:v>
                </c:pt>
                <c:pt idx="1348">
                  <c:v>10110</c:v>
                </c:pt>
                <c:pt idx="1349">
                  <c:v>10117.5</c:v>
                </c:pt>
                <c:pt idx="1350">
                  <c:v>10125</c:v>
                </c:pt>
                <c:pt idx="1351">
                  <c:v>10132.5</c:v>
                </c:pt>
                <c:pt idx="1352">
                  <c:v>10140</c:v>
                </c:pt>
                <c:pt idx="1353">
                  <c:v>10147.5</c:v>
                </c:pt>
                <c:pt idx="1354">
                  <c:v>10155</c:v>
                </c:pt>
                <c:pt idx="1355">
                  <c:v>10162.5</c:v>
                </c:pt>
                <c:pt idx="1356">
                  <c:v>10170</c:v>
                </c:pt>
                <c:pt idx="1357">
                  <c:v>10177.5</c:v>
                </c:pt>
                <c:pt idx="1358">
                  <c:v>10185</c:v>
                </c:pt>
                <c:pt idx="1359">
                  <c:v>10192.5</c:v>
                </c:pt>
                <c:pt idx="1360">
                  <c:v>10200</c:v>
                </c:pt>
                <c:pt idx="1361">
                  <c:v>10207.5</c:v>
                </c:pt>
                <c:pt idx="1362">
                  <c:v>10215</c:v>
                </c:pt>
                <c:pt idx="1363">
                  <c:v>10222.5</c:v>
                </c:pt>
                <c:pt idx="1364">
                  <c:v>10230</c:v>
                </c:pt>
                <c:pt idx="1365">
                  <c:v>10237.5</c:v>
                </c:pt>
                <c:pt idx="1366">
                  <c:v>10245</c:v>
                </c:pt>
                <c:pt idx="1367">
                  <c:v>10252.5</c:v>
                </c:pt>
                <c:pt idx="1368">
                  <c:v>10260</c:v>
                </c:pt>
                <c:pt idx="1369">
                  <c:v>10267.5</c:v>
                </c:pt>
                <c:pt idx="1370">
                  <c:v>10275</c:v>
                </c:pt>
                <c:pt idx="1371">
                  <c:v>10282.5</c:v>
                </c:pt>
                <c:pt idx="1372">
                  <c:v>10290</c:v>
                </c:pt>
                <c:pt idx="1373">
                  <c:v>10297.5</c:v>
                </c:pt>
                <c:pt idx="1374">
                  <c:v>10305</c:v>
                </c:pt>
                <c:pt idx="1375">
                  <c:v>10312.5</c:v>
                </c:pt>
                <c:pt idx="1376">
                  <c:v>10320</c:v>
                </c:pt>
                <c:pt idx="1377">
                  <c:v>10327.5</c:v>
                </c:pt>
                <c:pt idx="1378">
                  <c:v>10335</c:v>
                </c:pt>
                <c:pt idx="1379">
                  <c:v>10342.5</c:v>
                </c:pt>
                <c:pt idx="1380">
                  <c:v>10350</c:v>
                </c:pt>
                <c:pt idx="1381">
                  <c:v>10357.5</c:v>
                </c:pt>
                <c:pt idx="1382">
                  <c:v>10365</c:v>
                </c:pt>
                <c:pt idx="1383">
                  <c:v>10372.5</c:v>
                </c:pt>
                <c:pt idx="1384">
                  <c:v>10380</c:v>
                </c:pt>
                <c:pt idx="1385">
                  <c:v>10387.5</c:v>
                </c:pt>
                <c:pt idx="1386">
                  <c:v>10395</c:v>
                </c:pt>
                <c:pt idx="1387">
                  <c:v>10402.5</c:v>
                </c:pt>
                <c:pt idx="1388">
                  <c:v>10410</c:v>
                </c:pt>
                <c:pt idx="1389">
                  <c:v>10417.5</c:v>
                </c:pt>
                <c:pt idx="1390">
                  <c:v>10425</c:v>
                </c:pt>
                <c:pt idx="1391">
                  <c:v>10432.5</c:v>
                </c:pt>
                <c:pt idx="1392">
                  <c:v>10440</c:v>
                </c:pt>
                <c:pt idx="1393">
                  <c:v>10447.5</c:v>
                </c:pt>
                <c:pt idx="1394">
                  <c:v>10455</c:v>
                </c:pt>
                <c:pt idx="1395">
                  <c:v>10462.5</c:v>
                </c:pt>
                <c:pt idx="1396">
                  <c:v>10470</c:v>
                </c:pt>
                <c:pt idx="1397">
                  <c:v>10477.5</c:v>
                </c:pt>
                <c:pt idx="1398">
                  <c:v>10485</c:v>
                </c:pt>
                <c:pt idx="1399">
                  <c:v>10492.5</c:v>
                </c:pt>
                <c:pt idx="1400">
                  <c:v>10500</c:v>
                </c:pt>
                <c:pt idx="1401">
                  <c:v>10507.5</c:v>
                </c:pt>
                <c:pt idx="1402">
                  <c:v>10515</c:v>
                </c:pt>
                <c:pt idx="1403">
                  <c:v>10522.5</c:v>
                </c:pt>
                <c:pt idx="1404">
                  <c:v>10530</c:v>
                </c:pt>
                <c:pt idx="1405">
                  <c:v>10537.5</c:v>
                </c:pt>
                <c:pt idx="1406">
                  <c:v>10545</c:v>
                </c:pt>
                <c:pt idx="1407">
                  <c:v>10552.5</c:v>
                </c:pt>
                <c:pt idx="1408">
                  <c:v>10560</c:v>
                </c:pt>
                <c:pt idx="1409">
                  <c:v>10567.5</c:v>
                </c:pt>
                <c:pt idx="1410">
                  <c:v>10575</c:v>
                </c:pt>
                <c:pt idx="1411">
                  <c:v>10582.5</c:v>
                </c:pt>
                <c:pt idx="1412">
                  <c:v>10590</c:v>
                </c:pt>
                <c:pt idx="1413">
                  <c:v>10597.5</c:v>
                </c:pt>
                <c:pt idx="1414">
                  <c:v>10605</c:v>
                </c:pt>
                <c:pt idx="1415">
                  <c:v>10612.5</c:v>
                </c:pt>
                <c:pt idx="1416">
                  <c:v>10620</c:v>
                </c:pt>
                <c:pt idx="1417">
                  <c:v>10627.5</c:v>
                </c:pt>
                <c:pt idx="1418">
                  <c:v>10635</c:v>
                </c:pt>
                <c:pt idx="1419">
                  <c:v>10642.5</c:v>
                </c:pt>
                <c:pt idx="1420">
                  <c:v>10650</c:v>
                </c:pt>
                <c:pt idx="1421">
                  <c:v>10657.5</c:v>
                </c:pt>
                <c:pt idx="1422">
                  <c:v>10665</c:v>
                </c:pt>
                <c:pt idx="1423">
                  <c:v>10672.5</c:v>
                </c:pt>
                <c:pt idx="1424">
                  <c:v>10680</c:v>
                </c:pt>
                <c:pt idx="1425">
                  <c:v>10687.5</c:v>
                </c:pt>
                <c:pt idx="1426">
                  <c:v>10695</c:v>
                </c:pt>
                <c:pt idx="1427">
                  <c:v>10702.5</c:v>
                </c:pt>
                <c:pt idx="1428">
                  <c:v>10710</c:v>
                </c:pt>
                <c:pt idx="1429">
                  <c:v>10717.5</c:v>
                </c:pt>
                <c:pt idx="1430">
                  <c:v>10725</c:v>
                </c:pt>
                <c:pt idx="1431">
                  <c:v>10732.5</c:v>
                </c:pt>
                <c:pt idx="1432">
                  <c:v>10740</c:v>
                </c:pt>
                <c:pt idx="1433">
                  <c:v>10747.5</c:v>
                </c:pt>
                <c:pt idx="1434">
                  <c:v>10755</c:v>
                </c:pt>
                <c:pt idx="1435">
                  <c:v>10762.5</c:v>
                </c:pt>
                <c:pt idx="1436">
                  <c:v>10770</c:v>
                </c:pt>
                <c:pt idx="1437">
                  <c:v>10777.5</c:v>
                </c:pt>
                <c:pt idx="1438">
                  <c:v>10785</c:v>
                </c:pt>
                <c:pt idx="1439">
                  <c:v>10792.5</c:v>
                </c:pt>
                <c:pt idx="1440">
                  <c:v>10800</c:v>
                </c:pt>
                <c:pt idx="1441">
                  <c:v>10807.5</c:v>
                </c:pt>
                <c:pt idx="1442">
                  <c:v>10815</c:v>
                </c:pt>
                <c:pt idx="1443">
                  <c:v>10822.5</c:v>
                </c:pt>
                <c:pt idx="1444">
                  <c:v>10830</c:v>
                </c:pt>
                <c:pt idx="1445">
                  <c:v>10837.5</c:v>
                </c:pt>
                <c:pt idx="1446">
                  <c:v>10845</c:v>
                </c:pt>
                <c:pt idx="1447">
                  <c:v>10852.5</c:v>
                </c:pt>
                <c:pt idx="1448">
                  <c:v>10860</c:v>
                </c:pt>
                <c:pt idx="1449">
                  <c:v>10867.5</c:v>
                </c:pt>
                <c:pt idx="1450">
                  <c:v>10875</c:v>
                </c:pt>
                <c:pt idx="1451">
                  <c:v>10882.5</c:v>
                </c:pt>
                <c:pt idx="1452">
                  <c:v>10890</c:v>
                </c:pt>
                <c:pt idx="1453">
                  <c:v>10897.5</c:v>
                </c:pt>
                <c:pt idx="1454">
                  <c:v>10905</c:v>
                </c:pt>
                <c:pt idx="1455">
                  <c:v>10912.5</c:v>
                </c:pt>
                <c:pt idx="1456">
                  <c:v>10920</c:v>
                </c:pt>
                <c:pt idx="1457">
                  <c:v>10927.5</c:v>
                </c:pt>
                <c:pt idx="1458">
                  <c:v>10935</c:v>
                </c:pt>
                <c:pt idx="1459">
                  <c:v>10942.5</c:v>
                </c:pt>
                <c:pt idx="1460">
                  <c:v>10950</c:v>
                </c:pt>
                <c:pt idx="1461">
                  <c:v>10957.5</c:v>
                </c:pt>
                <c:pt idx="1462">
                  <c:v>10965</c:v>
                </c:pt>
                <c:pt idx="1463">
                  <c:v>10972.5</c:v>
                </c:pt>
                <c:pt idx="1464">
                  <c:v>10980</c:v>
                </c:pt>
                <c:pt idx="1465">
                  <c:v>10987.5</c:v>
                </c:pt>
                <c:pt idx="1466">
                  <c:v>10995</c:v>
                </c:pt>
                <c:pt idx="1467">
                  <c:v>11002.5</c:v>
                </c:pt>
                <c:pt idx="1468">
                  <c:v>11010</c:v>
                </c:pt>
                <c:pt idx="1469">
                  <c:v>11017.5</c:v>
                </c:pt>
                <c:pt idx="1470">
                  <c:v>11025</c:v>
                </c:pt>
                <c:pt idx="1471">
                  <c:v>11032.5</c:v>
                </c:pt>
                <c:pt idx="1472">
                  <c:v>11040</c:v>
                </c:pt>
                <c:pt idx="1473">
                  <c:v>11047.5</c:v>
                </c:pt>
                <c:pt idx="1474">
                  <c:v>11055</c:v>
                </c:pt>
                <c:pt idx="1475">
                  <c:v>11062.5</c:v>
                </c:pt>
                <c:pt idx="1476">
                  <c:v>11070</c:v>
                </c:pt>
                <c:pt idx="1477">
                  <c:v>11077.5</c:v>
                </c:pt>
                <c:pt idx="1478">
                  <c:v>11085</c:v>
                </c:pt>
                <c:pt idx="1479">
                  <c:v>11092.5</c:v>
                </c:pt>
                <c:pt idx="1480">
                  <c:v>11100</c:v>
                </c:pt>
                <c:pt idx="1481">
                  <c:v>11107.5</c:v>
                </c:pt>
                <c:pt idx="1482">
                  <c:v>11115</c:v>
                </c:pt>
                <c:pt idx="1483">
                  <c:v>11122.5</c:v>
                </c:pt>
                <c:pt idx="1484">
                  <c:v>11130</c:v>
                </c:pt>
                <c:pt idx="1485">
                  <c:v>11137.5</c:v>
                </c:pt>
                <c:pt idx="1486">
                  <c:v>11145</c:v>
                </c:pt>
                <c:pt idx="1487">
                  <c:v>11152.5</c:v>
                </c:pt>
                <c:pt idx="1488">
                  <c:v>11160</c:v>
                </c:pt>
                <c:pt idx="1489">
                  <c:v>11167.5</c:v>
                </c:pt>
                <c:pt idx="1490">
                  <c:v>11175</c:v>
                </c:pt>
                <c:pt idx="1491">
                  <c:v>11182.5</c:v>
                </c:pt>
                <c:pt idx="1492">
                  <c:v>11190</c:v>
                </c:pt>
                <c:pt idx="1493">
                  <c:v>11197.5</c:v>
                </c:pt>
                <c:pt idx="1494">
                  <c:v>11205</c:v>
                </c:pt>
                <c:pt idx="1495">
                  <c:v>11212.5</c:v>
                </c:pt>
                <c:pt idx="1496">
                  <c:v>11220</c:v>
                </c:pt>
                <c:pt idx="1497">
                  <c:v>11227.5</c:v>
                </c:pt>
                <c:pt idx="1498">
                  <c:v>11235</c:v>
                </c:pt>
                <c:pt idx="1499">
                  <c:v>11242.5</c:v>
                </c:pt>
                <c:pt idx="1500">
                  <c:v>11250</c:v>
                </c:pt>
                <c:pt idx="1501">
                  <c:v>11257.5</c:v>
                </c:pt>
                <c:pt idx="1502">
                  <c:v>11265</c:v>
                </c:pt>
                <c:pt idx="1503">
                  <c:v>11272.5</c:v>
                </c:pt>
                <c:pt idx="1504">
                  <c:v>11280</c:v>
                </c:pt>
                <c:pt idx="1505">
                  <c:v>11287.5</c:v>
                </c:pt>
                <c:pt idx="1506">
                  <c:v>11295</c:v>
                </c:pt>
                <c:pt idx="1507">
                  <c:v>11302.5</c:v>
                </c:pt>
                <c:pt idx="1508">
                  <c:v>11310</c:v>
                </c:pt>
                <c:pt idx="1509">
                  <c:v>11317.5</c:v>
                </c:pt>
                <c:pt idx="1510">
                  <c:v>11325</c:v>
                </c:pt>
                <c:pt idx="1511">
                  <c:v>11332.5</c:v>
                </c:pt>
                <c:pt idx="1512">
                  <c:v>11340</c:v>
                </c:pt>
                <c:pt idx="1513">
                  <c:v>11347.5</c:v>
                </c:pt>
                <c:pt idx="1514">
                  <c:v>11355</c:v>
                </c:pt>
                <c:pt idx="1515">
                  <c:v>11362.5</c:v>
                </c:pt>
                <c:pt idx="1516">
                  <c:v>11370</c:v>
                </c:pt>
                <c:pt idx="1517">
                  <c:v>11377.5</c:v>
                </c:pt>
                <c:pt idx="1518">
                  <c:v>11385</c:v>
                </c:pt>
                <c:pt idx="1519">
                  <c:v>11392.5</c:v>
                </c:pt>
                <c:pt idx="1520">
                  <c:v>11400</c:v>
                </c:pt>
                <c:pt idx="1521">
                  <c:v>11407.5</c:v>
                </c:pt>
                <c:pt idx="1522">
                  <c:v>11415</c:v>
                </c:pt>
                <c:pt idx="1523">
                  <c:v>11422.5</c:v>
                </c:pt>
                <c:pt idx="1524">
                  <c:v>11430</c:v>
                </c:pt>
                <c:pt idx="1525">
                  <c:v>11437.5</c:v>
                </c:pt>
                <c:pt idx="1526">
                  <c:v>11445</c:v>
                </c:pt>
                <c:pt idx="1527">
                  <c:v>11452.5</c:v>
                </c:pt>
                <c:pt idx="1528">
                  <c:v>11460</c:v>
                </c:pt>
                <c:pt idx="1529">
                  <c:v>11467.5</c:v>
                </c:pt>
                <c:pt idx="1530">
                  <c:v>11475</c:v>
                </c:pt>
                <c:pt idx="1531">
                  <c:v>11482.5</c:v>
                </c:pt>
                <c:pt idx="1532">
                  <c:v>11490</c:v>
                </c:pt>
                <c:pt idx="1533">
                  <c:v>11497.5</c:v>
                </c:pt>
                <c:pt idx="1534">
                  <c:v>11505</c:v>
                </c:pt>
                <c:pt idx="1535">
                  <c:v>11512.5</c:v>
                </c:pt>
                <c:pt idx="1536">
                  <c:v>11520</c:v>
                </c:pt>
                <c:pt idx="1537">
                  <c:v>11527.5</c:v>
                </c:pt>
                <c:pt idx="1538">
                  <c:v>11535</c:v>
                </c:pt>
                <c:pt idx="1539">
                  <c:v>11542.5</c:v>
                </c:pt>
                <c:pt idx="1540">
                  <c:v>11550</c:v>
                </c:pt>
                <c:pt idx="1541">
                  <c:v>11557.5</c:v>
                </c:pt>
                <c:pt idx="1542">
                  <c:v>11565</c:v>
                </c:pt>
                <c:pt idx="1543">
                  <c:v>11572.5</c:v>
                </c:pt>
                <c:pt idx="1544">
                  <c:v>11580</c:v>
                </c:pt>
                <c:pt idx="1545">
                  <c:v>11587.5</c:v>
                </c:pt>
                <c:pt idx="1546">
                  <c:v>11595</c:v>
                </c:pt>
                <c:pt idx="1547">
                  <c:v>11602.5</c:v>
                </c:pt>
                <c:pt idx="1548">
                  <c:v>11610</c:v>
                </c:pt>
                <c:pt idx="1549">
                  <c:v>11617.5</c:v>
                </c:pt>
                <c:pt idx="1550">
                  <c:v>11625</c:v>
                </c:pt>
                <c:pt idx="1551">
                  <c:v>11632.5</c:v>
                </c:pt>
                <c:pt idx="1552">
                  <c:v>11640</c:v>
                </c:pt>
                <c:pt idx="1553">
                  <c:v>11647.5</c:v>
                </c:pt>
                <c:pt idx="1554">
                  <c:v>11655</c:v>
                </c:pt>
                <c:pt idx="1555">
                  <c:v>11662.5</c:v>
                </c:pt>
                <c:pt idx="1556">
                  <c:v>11670</c:v>
                </c:pt>
                <c:pt idx="1557">
                  <c:v>11677.5</c:v>
                </c:pt>
                <c:pt idx="1558">
                  <c:v>11685</c:v>
                </c:pt>
                <c:pt idx="1559">
                  <c:v>11692.5</c:v>
                </c:pt>
                <c:pt idx="1560">
                  <c:v>11700</c:v>
                </c:pt>
                <c:pt idx="1561">
                  <c:v>11707.5</c:v>
                </c:pt>
                <c:pt idx="1562">
                  <c:v>11715</c:v>
                </c:pt>
                <c:pt idx="1563">
                  <c:v>11722.5</c:v>
                </c:pt>
                <c:pt idx="1564">
                  <c:v>11730</c:v>
                </c:pt>
                <c:pt idx="1565">
                  <c:v>11737.5</c:v>
                </c:pt>
                <c:pt idx="1566">
                  <c:v>11745</c:v>
                </c:pt>
                <c:pt idx="1567">
                  <c:v>11752.5</c:v>
                </c:pt>
                <c:pt idx="1568">
                  <c:v>11760</c:v>
                </c:pt>
                <c:pt idx="1569">
                  <c:v>11767.5</c:v>
                </c:pt>
                <c:pt idx="1570">
                  <c:v>11775</c:v>
                </c:pt>
                <c:pt idx="1571">
                  <c:v>11782.5</c:v>
                </c:pt>
                <c:pt idx="1572">
                  <c:v>11790</c:v>
                </c:pt>
                <c:pt idx="1573">
                  <c:v>11797.5</c:v>
                </c:pt>
                <c:pt idx="1574">
                  <c:v>11805</c:v>
                </c:pt>
                <c:pt idx="1575">
                  <c:v>11812.5</c:v>
                </c:pt>
                <c:pt idx="1576">
                  <c:v>11820</c:v>
                </c:pt>
                <c:pt idx="1577">
                  <c:v>11827.5</c:v>
                </c:pt>
                <c:pt idx="1578">
                  <c:v>11835</c:v>
                </c:pt>
                <c:pt idx="1579">
                  <c:v>11842.5</c:v>
                </c:pt>
                <c:pt idx="1580">
                  <c:v>11850</c:v>
                </c:pt>
                <c:pt idx="1581">
                  <c:v>11857.5</c:v>
                </c:pt>
                <c:pt idx="1582">
                  <c:v>11865</c:v>
                </c:pt>
                <c:pt idx="1583">
                  <c:v>11872.5</c:v>
                </c:pt>
                <c:pt idx="1584">
                  <c:v>11880</c:v>
                </c:pt>
                <c:pt idx="1585">
                  <c:v>11887.5</c:v>
                </c:pt>
                <c:pt idx="1586">
                  <c:v>11895</c:v>
                </c:pt>
                <c:pt idx="1587">
                  <c:v>11902.5</c:v>
                </c:pt>
                <c:pt idx="1588">
                  <c:v>11910</c:v>
                </c:pt>
                <c:pt idx="1589">
                  <c:v>11917.5</c:v>
                </c:pt>
                <c:pt idx="1590">
                  <c:v>11925</c:v>
                </c:pt>
                <c:pt idx="1591">
                  <c:v>11932.5</c:v>
                </c:pt>
                <c:pt idx="1592">
                  <c:v>11940</c:v>
                </c:pt>
                <c:pt idx="1593">
                  <c:v>11947.5</c:v>
                </c:pt>
                <c:pt idx="1594">
                  <c:v>11955</c:v>
                </c:pt>
                <c:pt idx="1595">
                  <c:v>11962.5</c:v>
                </c:pt>
                <c:pt idx="1596">
                  <c:v>11970</c:v>
                </c:pt>
                <c:pt idx="1597">
                  <c:v>11977.5</c:v>
                </c:pt>
                <c:pt idx="1598">
                  <c:v>11985</c:v>
                </c:pt>
                <c:pt idx="1599">
                  <c:v>11992.5</c:v>
                </c:pt>
                <c:pt idx="1600">
                  <c:v>12000</c:v>
                </c:pt>
                <c:pt idx="1601">
                  <c:v>12007.5</c:v>
                </c:pt>
                <c:pt idx="1602">
                  <c:v>12015</c:v>
                </c:pt>
                <c:pt idx="1603">
                  <c:v>12022.5</c:v>
                </c:pt>
                <c:pt idx="1604">
                  <c:v>12030</c:v>
                </c:pt>
                <c:pt idx="1605">
                  <c:v>12037.5</c:v>
                </c:pt>
                <c:pt idx="1606">
                  <c:v>12045</c:v>
                </c:pt>
                <c:pt idx="1607">
                  <c:v>12052.5</c:v>
                </c:pt>
                <c:pt idx="1608">
                  <c:v>12060</c:v>
                </c:pt>
                <c:pt idx="1609">
                  <c:v>12067.5</c:v>
                </c:pt>
                <c:pt idx="1610">
                  <c:v>12075</c:v>
                </c:pt>
                <c:pt idx="1611">
                  <c:v>12082.5</c:v>
                </c:pt>
                <c:pt idx="1612">
                  <c:v>12090</c:v>
                </c:pt>
                <c:pt idx="1613">
                  <c:v>12097.5</c:v>
                </c:pt>
                <c:pt idx="1614">
                  <c:v>12105</c:v>
                </c:pt>
                <c:pt idx="1615">
                  <c:v>12112.5</c:v>
                </c:pt>
                <c:pt idx="1616">
                  <c:v>12120</c:v>
                </c:pt>
                <c:pt idx="1617">
                  <c:v>12127.5</c:v>
                </c:pt>
                <c:pt idx="1618">
                  <c:v>12135</c:v>
                </c:pt>
                <c:pt idx="1619">
                  <c:v>12142.5</c:v>
                </c:pt>
                <c:pt idx="1620">
                  <c:v>12150</c:v>
                </c:pt>
                <c:pt idx="1621">
                  <c:v>12157.5</c:v>
                </c:pt>
                <c:pt idx="1622">
                  <c:v>12165</c:v>
                </c:pt>
                <c:pt idx="1623">
                  <c:v>12172.5</c:v>
                </c:pt>
                <c:pt idx="1624">
                  <c:v>12180</c:v>
                </c:pt>
                <c:pt idx="1625">
                  <c:v>12187.5</c:v>
                </c:pt>
                <c:pt idx="1626">
                  <c:v>12195</c:v>
                </c:pt>
                <c:pt idx="1627">
                  <c:v>12202.5</c:v>
                </c:pt>
                <c:pt idx="1628">
                  <c:v>12210</c:v>
                </c:pt>
                <c:pt idx="1629">
                  <c:v>12217.5</c:v>
                </c:pt>
                <c:pt idx="1630">
                  <c:v>12225</c:v>
                </c:pt>
                <c:pt idx="1631">
                  <c:v>12232.5</c:v>
                </c:pt>
                <c:pt idx="1632">
                  <c:v>12240</c:v>
                </c:pt>
                <c:pt idx="1633">
                  <c:v>12247.5</c:v>
                </c:pt>
                <c:pt idx="1634">
                  <c:v>12255</c:v>
                </c:pt>
                <c:pt idx="1635">
                  <c:v>12262.5</c:v>
                </c:pt>
                <c:pt idx="1636">
                  <c:v>12270</c:v>
                </c:pt>
                <c:pt idx="1637">
                  <c:v>12277.5</c:v>
                </c:pt>
                <c:pt idx="1638">
                  <c:v>12285</c:v>
                </c:pt>
                <c:pt idx="1639">
                  <c:v>12292.5</c:v>
                </c:pt>
                <c:pt idx="1640">
                  <c:v>12300</c:v>
                </c:pt>
                <c:pt idx="1641">
                  <c:v>12307.5</c:v>
                </c:pt>
                <c:pt idx="1642">
                  <c:v>12315</c:v>
                </c:pt>
                <c:pt idx="1643">
                  <c:v>12322.5</c:v>
                </c:pt>
                <c:pt idx="1644">
                  <c:v>12330</c:v>
                </c:pt>
                <c:pt idx="1645">
                  <c:v>12337.5</c:v>
                </c:pt>
                <c:pt idx="1646">
                  <c:v>12345</c:v>
                </c:pt>
                <c:pt idx="1647">
                  <c:v>12352.5</c:v>
                </c:pt>
                <c:pt idx="1648">
                  <c:v>12360</c:v>
                </c:pt>
                <c:pt idx="1649">
                  <c:v>12367.5</c:v>
                </c:pt>
                <c:pt idx="1650">
                  <c:v>12375</c:v>
                </c:pt>
                <c:pt idx="1651">
                  <c:v>12382.5</c:v>
                </c:pt>
                <c:pt idx="1652">
                  <c:v>12390</c:v>
                </c:pt>
                <c:pt idx="1653">
                  <c:v>12397.5</c:v>
                </c:pt>
                <c:pt idx="1654">
                  <c:v>12405</c:v>
                </c:pt>
                <c:pt idx="1655">
                  <c:v>12412.5</c:v>
                </c:pt>
                <c:pt idx="1656">
                  <c:v>12420</c:v>
                </c:pt>
                <c:pt idx="1657">
                  <c:v>12427.5</c:v>
                </c:pt>
                <c:pt idx="1658">
                  <c:v>12435</c:v>
                </c:pt>
                <c:pt idx="1659">
                  <c:v>12442.5</c:v>
                </c:pt>
                <c:pt idx="1660">
                  <c:v>12450</c:v>
                </c:pt>
                <c:pt idx="1661">
                  <c:v>12457.5</c:v>
                </c:pt>
                <c:pt idx="1662">
                  <c:v>12465</c:v>
                </c:pt>
                <c:pt idx="1663">
                  <c:v>12472.5</c:v>
                </c:pt>
                <c:pt idx="1664">
                  <c:v>12480</c:v>
                </c:pt>
                <c:pt idx="1665">
                  <c:v>12487.5</c:v>
                </c:pt>
                <c:pt idx="1666">
                  <c:v>12495</c:v>
                </c:pt>
                <c:pt idx="1667">
                  <c:v>12502.5</c:v>
                </c:pt>
                <c:pt idx="1668">
                  <c:v>12510</c:v>
                </c:pt>
                <c:pt idx="1669">
                  <c:v>12517.5</c:v>
                </c:pt>
                <c:pt idx="1670">
                  <c:v>12525</c:v>
                </c:pt>
                <c:pt idx="1671">
                  <c:v>12532.5</c:v>
                </c:pt>
                <c:pt idx="1672">
                  <c:v>12540</c:v>
                </c:pt>
                <c:pt idx="1673">
                  <c:v>12547.5</c:v>
                </c:pt>
                <c:pt idx="1674">
                  <c:v>12555</c:v>
                </c:pt>
                <c:pt idx="1675">
                  <c:v>12562.5</c:v>
                </c:pt>
                <c:pt idx="1676">
                  <c:v>12570</c:v>
                </c:pt>
                <c:pt idx="1677">
                  <c:v>12577.5</c:v>
                </c:pt>
                <c:pt idx="1678">
                  <c:v>12585</c:v>
                </c:pt>
                <c:pt idx="1679">
                  <c:v>12592.5</c:v>
                </c:pt>
                <c:pt idx="1680">
                  <c:v>12600</c:v>
                </c:pt>
                <c:pt idx="1681">
                  <c:v>12607.5</c:v>
                </c:pt>
                <c:pt idx="1682">
                  <c:v>12615</c:v>
                </c:pt>
                <c:pt idx="1683">
                  <c:v>12622.5</c:v>
                </c:pt>
                <c:pt idx="1684">
                  <c:v>12630</c:v>
                </c:pt>
                <c:pt idx="1685">
                  <c:v>12637.5</c:v>
                </c:pt>
                <c:pt idx="1686">
                  <c:v>12645</c:v>
                </c:pt>
                <c:pt idx="1687">
                  <c:v>12652.5</c:v>
                </c:pt>
                <c:pt idx="1688">
                  <c:v>12660</c:v>
                </c:pt>
                <c:pt idx="1689">
                  <c:v>12667.5</c:v>
                </c:pt>
                <c:pt idx="1690">
                  <c:v>12675</c:v>
                </c:pt>
                <c:pt idx="1691">
                  <c:v>12682.5</c:v>
                </c:pt>
                <c:pt idx="1692">
                  <c:v>12690</c:v>
                </c:pt>
                <c:pt idx="1693">
                  <c:v>12697.5</c:v>
                </c:pt>
                <c:pt idx="1694">
                  <c:v>12705</c:v>
                </c:pt>
                <c:pt idx="1695">
                  <c:v>12712.5</c:v>
                </c:pt>
                <c:pt idx="1696">
                  <c:v>12720</c:v>
                </c:pt>
                <c:pt idx="1697">
                  <c:v>12727.5</c:v>
                </c:pt>
                <c:pt idx="1698">
                  <c:v>12735</c:v>
                </c:pt>
                <c:pt idx="1699">
                  <c:v>12742.5</c:v>
                </c:pt>
                <c:pt idx="1700">
                  <c:v>12750</c:v>
                </c:pt>
                <c:pt idx="1701">
                  <c:v>12757.5</c:v>
                </c:pt>
                <c:pt idx="1702">
                  <c:v>12765</c:v>
                </c:pt>
                <c:pt idx="1703">
                  <c:v>12772.5</c:v>
                </c:pt>
                <c:pt idx="1704">
                  <c:v>12780</c:v>
                </c:pt>
                <c:pt idx="1705">
                  <c:v>12787.5</c:v>
                </c:pt>
                <c:pt idx="1706">
                  <c:v>12795</c:v>
                </c:pt>
                <c:pt idx="1707">
                  <c:v>12802.5</c:v>
                </c:pt>
                <c:pt idx="1708">
                  <c:v>12810</c:v>
                </c:pt>
                <c:pt idx="1709">
                  <c:v>12817.5</c:v>
                </c:pt>
                <c:pt idx="1710">
                  <c:v>12825</c:v>
                </c:pt>
                <c:pt idx="1711">
                  <c:v>12832.5</c:v>
                </c:pt>
                <c:pt idx="1712">
                  <c:v>12840</c:v>
                </c:pt>
                <c:pt idx="1713">
                  <c:v>12847.5</c:v>
                </c:pt>
                <c:pt idx="1714">
                  <c:v>12855</c:v>
                </c:pt>
                <c:pt idx="1715">
                  <c:v>12862.5</c:v>
                </c:pt>
                <c:pt idx="1716">
                  <c:v>12870</c:v>
                </c:pt>
                <c:pt idx="1717">
                  <c:v>12877.5</c:v>
                </c:pt>
                <c:pt idx="1718">
                  <c:v>12885</c:v>
                </c:pt>
                <c:pt idx="1719">
                  <c:v>12892.5</c:v>
                </c:pt>
                <c:pt idx="1720">
                  <c:v>12900</c:v>
                </c:pt>
                <c:pt idx="1721">
                  <c:v>12907.5</c:v>
                </c:pt>
                <c:pt idx="1722">
                  <c:v>12915</c:v>
                </c:pt>
                <c:pt idx="1723">
                  <c:v>12922.5</c:v>
                </c:pt>
                <c:pt idx="1724">
                  <c:v>12930</c:v>
                </c:pt>
                <c:pt idx="1725">
                  <c:v>12937.5</c:v>
                </c:pt>
                <c:pt idx="1726">
                  <c:v>12945</c:v>
                </c:pt>
                <c:pt idx="1727">
                  <c:v>12952.5</c:v>
                </c:pt>
                <c:pt idx="1728">
                  <c:v>12960</c:v>
                </c:pt>
                <c:pt idx="1729">
                  <c:v>12967.5</c:v>
                </c:pt>
                <c:pt idx="1730">
                  <c:v>12975</c:v>
                </c:pt>
                <c:pt idx="1731">
                  <c:v>12982.5</c:v>
                </c:pt>
                <c:pt idx="1732">
                  <c:v>12990</c:v>
                </c:pt>
                <c:pt idx="1733">
                  <c:v>12997.5</c:v>
                </c:pt>
                <c:pt idx="1734">
                  <c:v>13005</c:v>
                </c:pt>
                <c:pt idx="1735">
                  <c:v>13012.5</c:v>
                </c:pt>
                <c:pt idx="1736">
                  <c:v>13020</c:v>
                </c:pt>
                <c:pt idx="1737">
                  <c:v>13027.5</c:v>
                </c:pt>
                <c:pt idx="1738">
                  <c:v>13035</c:v>
                </c:pt>
                <c:pt idx="1739">
                  <c:v>13042.5</c:v>
                </c:pt>
                <c:pt idx="1740">
                  <c:v>13050</c:v>
                </c:pt>
                <c:pt idx="1741">
                  <c:v>13057.5</c:v>
                </c:pt>
                <c:pt idx="1742">
                  <c:v>13065</c:v>
                </c:pt>
                <c:pt idx="1743">
                  <c:v>13072.5</c:v>
                </c:pt>
                <c:pt idx="1744">
                  <c:v>13080</c:v>
                </c:pt>
                <c:pt idx="1745">
                  <c:v>13087.5</c:v>
                </c:pt>
                <c:pt idx="1746">
                  <c:v>13095</c:v>
                </c:pt>
                <c:pt idx="1747">
                  <c:v>13102.5</c:v>
                </c:pt>
                <c:pt idx="1748">
                  <c:v>13110</c:v>
                </c:pt>
                <c:pt idx="1749">
                  <c:v>13117.5</c:v>
                </c:pt>
                <c:pt idx="1750">
                  <c:v>13125</c:v>
                </c:pt>
                <c:pt idx="1751">
                  <c:v>13132.5</c:v>
                </c:pt>
                <c:pt idx="1752">
                  <c:v>13140</c:v>
                </c:pt>
                <c:pt idx="1753">
                  <c:v>13147.5</c:v>
                </c:pt>
                <c:pt idx="1754">
                  <c:v>13155</c:v>
                </c:pt>
                <c:pt idx="1755">
                  <c:v>13162.5</c:v>
                </c:pt>
                <c:pt idx="1756">
                  <c:v>13170</c:v>
                </c:pt>
                <c:pt idx="1757">
                  <c:v>13177.5</c:v>
                </c:pt>
                <c:pt idx="1758">
                  <c:v>13185</c:v>
                </c:pt>
                <c:pt idx="1759">
                  <c:v>13192.5</c:v>
                </c:pt>
                <c:pt idx="1760">
                  <c:v>13200</c:v>
                </c:pt>
                <c:pt idx="1761">
                  <c:v>13207.5</c:v>
                </c:pt>
                <c:pt idx="1762">
                  <c:v>13215</c:v>
                </c:pt>
                <c:pt idx="1763">
                  <c:v>13222.5</c:v>
                </c:pt>
                <c:pt idx="1764">
                  <c:v>13230</c:v>
                </c:pt>
                <c:pt idx="1765">
                  <c:v>13237.5</c:v>
                </c:pt>
                <c:pt idx="1766">
                  <c:v>13245</c:v>
                </c:pt>
                <c:pt idx="1767">
                  <c:v>13252.5</c:v>
                </c:pt>
                <c:pt idx="1768">
                  <c:v>13260</c:v>
                </c:pt>
                <c:pt idx="1769">
                  <c:v>13267.5</c:v>
                </c:pt>
                <c:pt idx="1770">
                  <c:v>13275</c:v>
                </c:pt>
                <c:pt idx="1771">
                  <c:v>13282.5</c:v>
                </c:pt>
                <c:pt idx="1772">
                  <c:v>13290</c:v>
                </c:pt>
                <c:pt idx="1773">
                  <c:v>13297.5</c:v>
                </c:pt>
                <c:pt idx="1774">
                  <c:v>13305</c:v>
                </c:pt>
                <c:pt idx="1775">
                  <c:v>13312.5</c:v>
                </c:pt>
                <c:pt idx="1776">
                  <c:v>13320</c:v>
                </c:pt>
                <c:pt idx="1777">
                  <c:v>13327.5</c:v>
                </c:pt>
                <c:pt idx="1778">
                  <c:v>13335</c:v>
                </c:pt>
                <c:pt idx="1779">
                  <c:v>13342.5</c:v>
                </c:pt>
                <c:pt idx="1780">
                  <c:v>13350</c:v>
                </c:pt>
                <c:pt idx="1781">
                  <c:v>13357.5</c:v>
                </c:pt>
                <c:pt idx="1782">
                  <c:v>13365</c:v>
                </c:pt>
                <c:pt idx="1783">
                  <c:v>13372.5</c:v>
                </c:pt>
                <c:pt idx="1784">
                  <c:v>13380</c:v>
                </c:pt>
                <c:pt idx="1785">
                  <c:v>13387.5</c:v>
                </c:pt>
                <c:pt idx="1786">
                  <c:v>13395</c:v>
                </c:pt>
                <c:pt idx="1787">
                  <c:v>13402.5</c:v>
                </c:pt>
                <c:pt idx="1788">
                  <c:v>13410</c:v>
                </c:pt>
                <c:pt idx="1789">
                  <c:v>13417.5</c:v>
                </c:pt>
                <c:pt idx="1790">
                  <c:v>13425</c:v>
                </c:pt>
                <c:pt idx="1791">
                  <c:v>13432.5</c:v>
                </c:pt>
                <c:pt idx="1792">
                  <c:v>13440</c:v>
                </c:pt>
                <c:pt idx="1793">
                  <c:v>13447.5</c:v>
                </c:pt>
                <c:pt idx="1794">
                  <c:v>13455</c:v>
                </c:pt>
                <c:pt idx="1795">
                  <c:v>13462.5</c:v>
                </c:pt>
                <c:pt idx="1796">
                  <c:v>13470</c:v>
                </c:pt>
                <c:pt idx="1797">
                  <c:v>13477.5</c:v>
                </c:pt>
                <c:pt idx="1798">
                  <c:v>13485</c:v>
                </c:pt>
                <c:pt idx="1799">
                  <c:v>13492.5</c:v>
                </c:pt>
                <c:pt idx="1800">
                  <c:v>13500</c:v>
                </c:pt>
                <c:pt idx="1801">
                  <c:v>13507.5</c:v>
                </c:pt>
                <c:pt idx="1802">
                  <c:v>13515</c:v>
                </c:pt>
                <c:pt idx="1803">
                  <c:v>13522.5</c:v>
                </c:pt>
                <c:pt idx="1804">
                  <c:v>13530</c:v>
                </c:pt>
                <c:pt idx="1805">
                  <c:v>13537.5</c:v>
                </c:pt>
                <c:pt idx="1806">
                  <c:v>13545</c:v>
                </c:pt>
                <c:pt idx="1807">
                  <c:v>13552.5</c:v>
                </c:pt>
                <c:pt idx="1808">
                  <c:v>13560</c:v>
                </c:pt>
                <c:pt idx="1809">
                  <c:v>13567.5</c:v>
                </c:pt>
                <c:pt idx="1810">
                  <c:v>13575</c:v>
                </c:pt>
                <c:pt idx="1811">
                  <c:v>13582.5</c:v>
                </c:pt>
                <c:pt idx="1812">
                  <c:v>13590</c:v>
                </c:pt>
                <c:pt idx="1813">
                  <c:v>13597.5</c:v>
                </c:pt>
                <c:pt idx="1814">
                  <c:v>13605</c:v>
                </c:pt>
                <c:pt idx="1815">
                  <c:v>13612.5</c:v>
                </c:pt>
                <c:pt idx="1816">
                  <c:v>13620</c:v>
                </c:pt>
                <c:pt idx="1817">
                  <c:v>13627.5</c:v>
                </c:pt>
                <c:pt idx="1818">
                  <c:v>13635</c:v>
                </c:pt>
                <c:pt idx="1819">
                  <c:v>13642.5</c:v>
                </c:pt>
                <c:pt idx="1820">
                  <c:v>13650</c:v>
                </c:pt>
                <c:pt idx="1821">
                  <c:v>13657.5</c:v>
                </c:pt>
                <c:pt idx="1822">
                  <c:v>13665</c:v>
                </c:pt>
                <c:pt idx="1823">
                  <c:v>13672.5</c:v>
                </c:pt>
                <c:pt idx="1824">
                  <c:v>13680</c:v>
                </c:pt>
                <c:pt idx="1825">
                  <c:v>13687.5</c:v>
                </c:pt>
                <c:pt idx="1826">
                  <c:v>13695</c:v>
                </c:pt>
                <c:pt idx="1827">
                  <c:v>13702.5</c:v>
                </c:pt>
                <c:pt idx="1828">
                  <c:v>13710</c:v>
                </c:pt>
                <c:pt idx="1829">
                  <c:v>13717.5</c:v>
                </c:pt>
                <c:pt idx="1830">
                  <c:v>13725</c:v>
                </c:pt>
                <c:pt idx="1831">
                  <c:v>13732.5</c:v>
                </c:pt>
                <c:pt idx="1832">
                  <c:v>13740</c:v>
                </c:pt>
                <c:pt idx="1833">
                  <c:v>13747.5</c:v>
                </c:pt>
                <c:pt idx="1834">
                  <c:v>13755</c:v>
                </c:pt>
                <c:pt idx="1835">
                  <c:v>13762.5</c:v>
                </c:pt>
                <c:pt idx="1836">
                  <c:v>13770</c:v>
                </c:pt>
                <c:pt idx="1837">
                  <c:v>13777.5</c:v>
                </c:pt>
                <c:pt idx="1838">
                  <c:v>13785</c:v>
                </c:pt>
                <c:pt idx="1839">
                  <c:v>13792.5</c:v>
                </c:pt>
                <c:pt idx="1840">
                  <c:v>13800</c:v>
                </c:pt>
                <c:pt idx="1841">
                  <c:v>13807.5</c:v>
                </c:pt>
                <c:pt idx="1842">
                  <c:v>13815</c:v>
                </c:pt>
                <c:pt idx="1843">
                  <c:v>13822.5</c:v>
                </c:pt>
                <c:pt idx="1844">
                  <c:v>13830</c:v>
                </c:pt>
                <c:pt idx="1845">
                  <c:v>13837.5</c:v>
                </c:pt>
                <c:pt idx="1846">
                  <c:v>13845</c:v>
                </c:pt>
                <c:pt idx="1847">
                  <c:v>13852.5</c:v>
                </c:pt>
                <c:pt idx="1848">
                  <c:v>13860</c:v>
                </c:pt>
                <c:pt idx="1849">
                  <c:v>13867.5</c:v>
                </c:pt>
                <c:pt idx="1850">
                  <c:v>13875</c:v>
                </c:pt>
                <c:pt idx="1851">
                  <c:v>13882.5</c:v>
                </c:pt>
                <c:pt idx="1852">
                  <c:v>13890</c:v>
                </c:pt>
                <c:pt idx="1853">
                  <c:v>13897.5</c:v>
                </c:pt>
                <c:pt idx="1854">
                  <c:v>13905</c:v>
                </c:pt>
                <c:pt idx="1855">
                  <c:v>13912.5</c:v>
                </c:pt>
                <c:pt idx="1856">
                  <c:v>13920</c:v>
                </c:pt>
                <c:pt idx="1857">
                  <c:v>13927.5</c:v>
                </c:pt>
                <c:pt idx="1858">
                  <c:v>13935</c:v>
                </c:pt>
                <c:pt idx="1859">
                  <c:v>13942.5</c:v>
                </c:pt>
                <c:pt idx="1860">
                  <c:v>13950</c:v>
                </c:pt>
                <c:pt idx="1861">
                  <c:v>13957.5</c:v>
                </c:pt>
                <c:pt idx="1862">
                  <c:v>13965</c:v>
                </c:pt>
                <c:pt idx="1863">
                  <c:v>13972.5</c:v>
                </c:pt>
                <c:pt idx="1864">
                  <c:v>13980</c:v>
                </c:pt>
                <c:pt idx="1865">
                  <c:v>13987.5</c:v>
                </c:pt>
                <c:pt idx="1866">
                  <c:v>13995</c:v>
                </c:pt>
                <c:pt idx="1867">
                  <c:v>14002.5</c:v>
                </c:pt>
                <c:pt idx="1868">
                  <c:v>14010</c:v>
                </c:pt>
                <c:pt idx="1869">
                  <c:v>14017.5</c:v>
                </c:pt>
                <c:pt idx="1870">
                  <c:v>14025</c:v>
                </c:pt>
                <c:pt idx="1871">
                  <c:v>14032.5</c:v>
                </c:pt>
                <c:pt idx="1872">
                  <c:v>14040</c:v>
                </c:pt>
                <c:pt idx="1873">
                  <c:v>14047.5</c:v>
                </c:pt>
                <c:pt idx="1874">
                  <c:v>14055</c:v>
                </c:pt>
                <c:pt idx="1875">
                  <c:v>14062.5</c:v>
                </c:pt>
                <c:pt idx="1876">
                  <c:v>14070</c:v>
                </c:pt>
                <c:pt idx="1877">
                  <c:v>14077.5</c:v>
                </c:pt>
                <c:pt idx="1878">
                  <c:v>14085</c:v>
                </c:pt>
                <c:pt idx="1879">
                  <c:v>14092.5</c:v>
                </c:pt>
                <c:pt idx="1880">
                  <c:v>14100</c:v>
                </c:pt>
                <c:pt idx="1881">
                  <c:v>14107.5</c:v>
                </c:pt>
                <c:pt idx="1882">
                  <c:v>14115</c:v>
                </c:pt>
                <c:pt idx="1883">
                  <c:v>14122.5</c:v>
                </c:pt>
                <c:pt idx="1884">
                  <c:v>14130</c:v>
                </c:pt>
                <c:pt idx="1885">
                  <c:v>14137.5</c:v>
                </c:pt>
                <c:pt idx="1886">
                  <c:v>14145</c:v>
                </c:pt>
                <c:pt idx="1887">
                  <c:v>14152.5</c:v>
                </c:pt>
                <c:pt idx="1888">
                  <c:v>14160</c:v>
                </c:pt>
                <c:pt idx="1889">
                  <c:v>14167.5</c:v>
                </c:pt>
                <c:pt idx="1890">
                  <c:v>14175</c:v>
                </c:pt>
                <c:pt idx="1891">
                  <c:v>14182.5</c:v>
                </c:pt>
                <c:pt idx="1892">
                  <c:v>14190</c:v>
                </c:pt>
                <c:pt idx="1893">
                  <c:v>14197.5</c:v>
                </c:pt>
                <c:pt idx="1894">
                  <c:v>14205</c:v>
                </c:pt>
                <c:pt idx="1895">
                  <c:v>14212.5</c:v>
                </c:pt>
                <c:pt idx="1896">
                  <c:v>14220</c:v>
                </c:pt>
                <c:pt idx="1897">
                  <c:v>14227.5</c:v>
                </c:pt>
                <c:pt idx="1898">
                  <c:v>14235</c:v>
                </c:pt>
                <c:pt idx="1899">
                  <c:v>14242.5</c:v>
                </c:pt>
                <c:pt idx="1900">
                  <c:v>14250</c:v>
                </c:pt>
                <c:pt idx="1901">
                  <c:v>14257.5</c:v>
                </c:pt>
                <c:pt idx="1902">
                  <c:v>14265</c:v>
                </c:pt>
                <c:pt idx="1903">
                  <c:v>14272.5</c:v>
                </c:pt>
                <c:pt idx="1904">
                  <c:v>14280</c:v>
                </c:pt>
                <c:pt idx="1905">
                  <c:v>14287.5</c:v>
                </c:pt>
                <c:pt idx="1906">
                  <c:v>14295</c:v>
                </c:pt>
                <c:pt idx="1907">
                  <c:v>14302.5</c:v>
                </c:pt>
                <c:pt idx="1908">
                  <c:v>14310</c:v>
                </c:pt>
                <c:pt idx="1909">
                  <c:v>14317.5</c:v>
                </c:pt>
                <c:pt idx="1910">
                  <c:v>14325</c:v>
                </c:pt>
                <c:pt idx="1911">
                  <c:v>14332.5</c:v>
                </c:pt>
                <c:pt idx="1912">
                  <c:v>14340</c:v>
                </c:pt>
                <c:pt idx="1913">
                  <c:v>14347.5</c:v>
                </c:pt>
                <c:pt idx="1914">
                  <c:v>14355</c:v>
                </c:pt>
                <c:pt idx="1915">
                  <c:v>14362.5</c:v>
                </c:pt>
                <c:pt idx="1916">
                  <c:v>14370</c:v>
                </c:pt>
                <c:pt idx="1917">
                  <c:v>14377.5</c:v>
                </c:pt>
                <c:pt idx="1918">
                  <c:v>14385</c:v>
                </c:pt>
                <c:pt idx="1919">
                  <c:v>14392.5</c:v>
                </c:pt>
                <c:pt idx="1920">
                  <c:v>14400</c:v>
                </c:pt>
                <c:pt idx="1921">
                  <c:v>14407.5</c:v>
                </c:pt>
                <c:pt idx="1922">
                  <c:v>14415</c:v>
                </c:pt>
                <c:pt idx="1923">
                  <c:v>14422.5</c:v>
                </c:pt>
                <c:pt idx="1924">
                  <c:v>14430</c:v>
                </c:pt>
                <c:pt idx="1925">
                  <c:v>14437.5</c:v>
                </c:pt>
                <c:pt idx="1926">
                  <c:v>14445</c:v>
                </c:pt>
                <c:pt idx="1927">
                  <c:v>14452.5</c:v>
                </c:pt>
                <c:pt idx="1928">
                  <c:v>14460</c:v>
                </c:pt>
                <c:pt idx="1929">
                  <c:v>14467.5</c:v>
                </c:pt>
                <c:pt idx="1930">
                  <c:v>14475</c:v>
                </c:pt>
                <c:pt idx="1931">
                  <c:v>14482.5</c:v>
                </c:pt>
                <c:pt idx="1932">
                  <c:v>14490</c:v>
                </c:pt>
                <c:pt idx="1933">
                  <c:v>14497.5</c:v>
                </c:pt>
                <c:pt idx="1934">
                  <c:v>14505</c:v>
                </c:pt>
                <c:pt idx="1935">
                  <c:v>14512.5</c:v>
                </c:pt>
                <c:pt idx="1936">
                  <c:v>14520</c:v>
                </c:pt>
                <c:pt idx="1937">
                  <c:v>14527.5</c:v>
                </c:pt>
                <c:pt idx="1938">
                  <c:v>14535</c:v>
                </c:pt>
                <c:pt idx="1939">
                  <c:v>14542.5</c:v>
                </c:pt>
                <c:pt idx="1940">
                  <c:v>14550</c:v>
                </c:pt>
                <c:pt idx="1941">
                  <c:v>14557.5</c:v>
                </c:pt>
                <c:pt idx="1942">
                  <c:v>14565</c:v>
                </c:pt>
                <c:pt idx="1943">
                  <c:v>14572.5</c:v>
                </c:pt>
                <c:pt idx="1944">
                  <c:v>14580</c:v>
                </c:pt>
                <c:pt idx="1945">
                  <c:v>14587.5</c:v>
                </c:pt>
                <c:pt idx="1946">
                  <c:v>14595</c:v>
                </c:pt>
                <c:pt idx="1947">
                  <c:v>14602.5</c:v>
                </c:pt>
                <c:pt idx="1948">
                  <c:v>14610</c:v>
                </c:pt>
                <c:pt idx="1949">
                  <c:v>14617.5</c:v>
                </c:pt>
                <c:pt idx="1950">
                  <c:v>14625</c:v>
                </c:pt>
                <c:pt idx="1951">
                  <c:v>14632.5</c:v>
                </c:pt>
                <c:pt idx="1952">
                  <c:v>14640</c:v>
                </c:pt>
                <c:pt idx="1953">
                  <c:v>14647.5</c:v>
                </c:pt>
                <c:pt idx="1954">
                  <c:v>14655</c:v>
                </c:pt>
                <c:pt idx="1955">
                  <c:v>14662.5</c:v>
                </c:pt>
                <c:pt idx="1956">
                  <c:v>14670</c:v>
                </c:pt>
                <c:pt idx="1957">
                  <c:v>14677.5</c:v>
                </c:pt>
                <c:pt idx="1958">
                  <c:v>14685</c:v>
                </c:pt>
                <c:pt idx="1959">
                  <c:v>14692.5</c:v>
                </c:pt>
                <c:pt idx="1960">
                  <c:v>14700</c:v>
                </c:pt>
                <c:pt idx="1961">
                  <c:v>14707.5</c:v>
                </c:pt>
                <c:pt idx="1962">
                  <c:v>14715</c:v>
                </c:pt>
                <c:pt idx="1963">
                  <c:v>14722.5</c:v>
                </c:pt>
                <c:pt idx="1964">
                  <c:v>14730</c:v>
                </c:pt>
                <c:pt idx="1965">
                  <c:v>14737.5</c:v>
                </c:pt>
                <c:pt idx="1966">
                  <c:v>14745</c:v>
                </c:pt>
                <c:pt idx="1967">
                  <c:v>14752.5</c:v>
                </c:pt>
                <c:pt idx="1968">
                  <c:v>14760</c:v>
                </c:pt>
                <c:pt idx="1969">
                  <c:v>14767.5</c:v>
                </c:pt>
                <c:pt idx="1970">
                  <c:v>14775</c:v>
                </c:pt>
                <c:pt idx="1971">
                  <c:v>14782.5</c:v>
                </c:pt>
                <c:pt idx="1972">
                  <c:v>14790</c:v>
                </c:pt>
                <c:pt idx="1973">
                  <c:v>14797.5</c:v>
                </c:pt>
                <c:pt idx="1974">
                  <c:v>14805</c:v>
                </c:pt>
                <c:pt idx="1975">
                  <c:v>14812.5</c:v>
                </c:pt>
                <c:pt idx="1976">
                  <c:v>14820</c:v>
                </c:pt>
                <c:pt idx="1977">
                  <c:v>14827.5</c:v>
                </c:pt>
                <c:pt idx="1978">
                  <c:v>14835</c:v>
                </c:pt>
                <c:pt idx="1979">
                  <c:v>14842.5</c:v>
                </c:pt>
                <c:pt idx="1980">
                  <c:v>14850</c:v>
                </c:pt>
                <c:pt idx="1981">
                  <c:v>14857.5</c:v>
                </c:pt>
                <c:pt idx="1982">
                  <c:v>14865</c:v>
                </c:pt>
                <c:pt idx="1983">
                  <c:v>14872.5</c:v>
                </c:pt>
                <c:pt idx="1984">
                  <c:v>14880</c:v>
                </c:pt>
                <c:pt idx="1985">
                  <c:v>14887.5</c:v>
                </c:pt>
                <c:pt idx="1986">
                  <c:v>14895</c:v>
                </c:pt>
                <c:pt idx="1987">
                  <c:v>14902.5</c:v>
                </c:pt>
                <c:pt idx="1988">
                  <c:v>14910</c:v>
                </c:pt>
                <c:pt idx="1989">
                  <c:v>14917.5</c:v>
                </c:pt>
                <c:pt idx="1990">
                  <c:v>14925</c:v>
                </c:pt>
                <c:pt idx="1991">
                  <c:v>14932.5</c:v>
                </c:pt>
                <c:pt idx="1992">
                  <c:v>14940</c:v>
                </c:pt>
                <c:pt idx="1993">
                  <c:v>14947.5</c:v>
                </c:pt>
                <c:pt idx="1994">
                  <c:v>14955</c:v>
                </c:pt>
                <c:pt idx="1995">
                  <c:v>14962.5</c:v>
                </c:pt>
                <c:pt idx="1996">
                  <c:v>14970</c:v>
                </c:pt>
                <c:pt idx="1997">
                  <c:v>14977.5</c:v>
                </c:pt>
                <c:pt idx="1998">
                  <c:v>14985</c:v>
                </c:pt>
                <c:pt idx="1999">
                  <c:v>14992.5</c:v>
                </c:pt>
                <c:pt idx="2000">
                  <c:v>15000</c:v>
                </c:pt>
              </c:numCache>
            </c:numRef>
          </c:xVal>
          <c:yVal>
            <c:numRef>
              <c:f>CalculationsCam!$O$2:$O$2002</c:f>
              <c:numCache>
                <c:formatCode>General</c:formatCode>
                <c:ptCount val="2001"/>
                <c:pt idx="0">
                  <c:v>0</c:v>
                </c:pt>
                <c:pt idx="1">
                  <c:v>3.5156249999999997E-3</c:v>
                </c:pt>
                <c:pt idx="2">
                  <c:v>1.4062499999999999E-2</c:v>
                </c:pt>
                <c:pt idx="3">
                  <c:v>3.1640624999999999E-2</c:v>
                </c:pt>
                <c:pt idx="4">
                  <c:v>5.6249999999999994E-2</c:v>
                </c:pt>
                <c:pt idx="5">
                  <c:v>8.7890625E-2</c:v>
                </c:pt>
                <c:pt idx="6">
                  <c:v>0.12656249999999999</c:v>
                </c:pt>
                <c:pt idx="7">
                  <c:v>0.17226562500000001</c:v>
                </c:pt>
                <c:pt idx="8">
                  <c:v>0.22499999999999998</c:v>
                </c:pt>
                <c:pt idx="9">
                  <c:v>0.28476562500000002</c:v>
                </c:pt>
                <c:pt idx="10">
                  <c:v>0.3515625</c:v>
                </c:pt>
                <c:pt idx="11">
                  <c:v>0.42539062500000002</c:v>
                </c:pt>
                <c:pt idx="12">
                  <c:v>0.50624999999999998</c:v>
                </c:pt>
                <c:pt idx="13">
                  <c:v>0.59414062499999998</c:v>
                </c:pt>
                <c:pt idx="14">
                  <c:v>0.68906250000000002</c:v>
                </c:pt>
                <c:pt idx="15">
                  <c:v>0.791015625</c:v>
                </c:pt>
                <c:pt idx="16">
                  <c:v>0.89999999999999991</c:v>
                </c:pt>
                <c:pt idx="17">
                  <c:v>1.0160156250000001</c:v>
                </c:pt>
                <c:pt idx="18">
                  <c:v>1.1390625000000001</c:v>
                </c:pt>
                <c:pt idx="19">
                  <c:v>1.2691406249999999</c:v>
                </c:pt>
                <c:pt idx="20">
                  <c:v>1.40625</c:v>
                </c:pt>
                <c:pt idx="21">
                  <c:v>1.5503906249999999</c:v>
                </c:pt>
                <c:pt idx="22">
                  <c:v>1.7015625000000001</c:v>
                </c:pt>
                <c:pt idx="23">
                  <c:v>1.8597656249999999</c:v>
                </c:pt>
                <c:pt idx="24">
                  <c:v>2.0249999999999999</c:v>
                </c:pt>
                <c:pt idx="25">
                  <c:v>2.197265625</c:v>
                </c:pt>
                <c:pt idx="26">
                  <c:v>2.3765624999999999</c:v>
                </c:pt>
                <c:pt idx="27">
                  <c:v>2.5628906250000001</c:v>
                </c:pt>
                <c:pt idx="28">
                  <c:v>2.7562500000000001</c:v>
                </c:pt>
                <c:pt idx="29">
                  <c:v>2.9566406249999999</c:v>
                </c:pt>
                <c:pt idx="30">
                  <c:v>3.1640625</c:v>
                </c:pt>
                <c:pt idx="31">
                  <c:v>3.3785156250000004</c:v>
                </c:pt>
                <c:pt idx="32">
                  <c:v>3.5999999999999996</c:v>
                </c:pt>
                <c:pt idx="33">
                  <c:v>3.8285156250000001</c:v>
                </c:pt>
                <c:pt idx="34">
                  <c:v>4.0640625000000004</c:v>
                </c:pt>
                <c:pt idx="35">
                  <c:v>4.306640625</c:v>
                </c:pt>
                <c:pt idx="36">
                  <c:v>4.5562500000000004</c:v>
                </c:pt>
                <c:pt idx="37">
                  <c:v>4.8128906250000005</c:v>
                </c:pt>
                <c:pt idx="38">
                  <c:v>5.0765624999999996</c:v>
                </c:pt>
                <c:pt idx="39">
                  <c:v>5.3472656249999995</c:v>
                </c:pt>
                <c:pt idx="40">
                  <c:v>5.625</c:v>
                </c:pt>
                <c:pt idx="41">
                  <c:v>5.9097656250000004</c:v>
                </c:pt>
                <c:pt idx="42">
                  <c:v>6.2015624999999996</c:v>
                </c:pt>
                <c:pt idx="43">
                  <c:v>6.5003906250000005</c:v>
                </c:pt>
                <c:pt idx="44">
                  <c:v>6.8062500000000004</c:v>
                </c:pt>
                <c:pt idx="45">
                  <c:v>7.1191406250000009</c:v>
                </c:pt>
                <c:pt idx="46">
                  <c:v>7.4390624999999995</c:v>
                </c:pt>
                <c:pt idx="47">
                  <c:v>7.7660156249999996</c:v>
                </c:pt>
                <c:pt idx="48">
                  <c:v>8.1</c:v>
                </c:pt>
                <c:pt idx="49">
                  <c:v>8.4410156250000004</c:v>
                </c:pt>
                <c:pt idx="50">
                  <c:v>8.7890625</c:v>
                </c:pt>
                <c:pt idx="51">
                  <c:v>9.1441406250000004</c:v>
                </c:pt>
                <c:pt idx="52">
                  <c:v>9.5062499999999996</c:v>
                </c:pt>
                <c:pt idx="53">
                  <c:v>9.8753906249999996</c:v>
                </c:pt>
                <c:pt idx="54">
                  <c:v>10.2515625</c:v>
                </c:pt>
                <c:pt idx="55">
                  <c:v>10.634765625</c:v>
                </c:pt>
                <c:pt idx="56">
                  <c:v>11.025</c:v>
                </c:pt>
                <c:pt idx="57">
                  <c:v>11.422265625</c:v>
                </c:pt>
                <c:pt idx="58">
                  <c:v>11.8265625</c:v>
                </c:pt>
                <c:pt idx="59">
                  <c:v>12.237890625</c:v>
                </c:pt>
                <c:pt idx="60">
                  <c:v>12.65625</c:v>
                </c:pt>
                <c:pt idx="61">
                  <c:v>13.081640625</c:v>
                </c:pt>
                <c:pt idx="62">
                  <c:v>13.514062500000001</c:v>
                </c:pt>
                <c:pt idx="63">
                  <c:v>13.953515625</c:v>
                </c:pt>
                <c:pt idx="64">
                  <c:v>14.399999999999999</c:v>
                </c:pt>
                <c:pt idx="65">
                  <c:v>14.853515625</c:v>
                </c:pt>
                <c:pt idx="66">
                  <c:v>15.3140625</c:v>
                </c:pt>
                <c:pt idx="67">
                  <c:v>15.781640625</c:v>
                </c:pt>
                <c:pt idx="68">
                  <c:v>16.256250000000001</c:v>
                </c:pt>
                <c:pt idx="69">
                  <c:v>16.737890624999999</c:v>
                </c:pt>
                <c:pt idx="70">
                  <c:v>17.2265625</c:v>
                </c:pt>
                <c:pt idx="71">
                  <c:v>17.722265624999999</c:v>
                </c:pt>
                <c:pt idx="72">
                  <c:v>18.225000000000001</c:v>
                </c:pt>
                <c:pt idx="73">
                  <c:v>18.734765624999998</c:v>
                </c:pt>
                <c:pt idx="74">
                  <c:v>19.251562500000002</c:v>
                </c:pt>
                <c:pt idx="75">
                  <c:v>19.775390625</c:v>
                </c:pt>
                <c:pt idx="76">
                  <c:v>20.306249999999999</c:v>
                </c:pt>
                <c:pt idx="77">
                  <c:v>20.844140625000001</c:v>
                </c:pt>
                <c:pt idx="78">
                  <c:v>21.389062499999998</c:v>
                </c:pt>
                <c:pt idx="79">
                  <c:v>21.941015625000002</c:v>
                </c:pt>
                <c:pt idx="80">
                  <c:v>22.5</c:v>
                </c:pt>
                <c:pt idx="81">
                  <c:v>23.066015625000002</c:v>
                </c:pt>
                <c:pt idx="82">
                  <c:v>23.639062500000001</c:v>
                </c:pt>
                <c:pt idx="83">
                  <c:v>24.219140625000001</c:v>
                </c:pt>
                <c:pt idx="84">
                  <c:v>24.806249999999999</c:v>
                </c:pt>
                <c:pt idx="85">
                  <c:v>25.400390625</c:v>
                </c:pt>
                <c:pt idx="86">
                  <c:v>26.001562500000002</c:v>
                </c:pt>
                <c:pt idx="87">
                  <c:v>26.609765624999998</c:v>
                </c:pt>
                <c:pt idx="88">
                  <c:v>27.225000000000001</c:v>
                </c:pt>
                <c:pt idx="89">
                  <c:v>27.847265624999999</c:v>
                </c:pt>
                <c:pt idx="90">
                  <c:v>28.476562500000004</c:v>
                </c:pt>
                <c:pt idx="91">
                  <c:v>29.112890624999999</c:v>
                </c:pt>
                <c:pt idx="92">
                  <c:v>29.756249999999998</c:v>
                </c:pt>
                <c:pt idx="93">
                  <c:v>30.406640625000001</c:v>
                </c:pt>
                <c:pt idx="94">
                  <c:v>31.064062499999999</c:v>
                </c:pt>
                <c:pt idx="95">
                  <c:v>31.728515625000004</c:v>
                </c:pt>
                <c:pt idx="96">
                  <c:v>32.4</c:v>
                </c:pt>
                <c:pt idx="97">
                  <c:v>33.078515625000001</c:v>
                </c:pt>
                <c:pt idx="98">
                  <c:v>33.764062500000001</c:v>
                </c:pt>
                <c:pt idx="99">
                  <c:v>34.456640625000006</c:v>
                </c:pt>
                <c:pt idx="100">
                  <c:v>35.15625</c:v>
                </c:pt>
                <c:pt idx="101">
                  <c:v>35.862890624999999</c:v>
                </c:pt>
                <c:pt idx="102">
                  <c:v>36.576562500000001</c:v>
                </c:pt>
                <c:pt idx="103">
                  <c:v>37.297265625000001</c:v>
                </c:pt>
                <c:pt idx="104">
                  <c:v>38.024999999999999</c:v>
                </c:pt>
                <c:pt idx="105">
                  <c:v>38.759765625</c:v>
                </c:pt>
                <c:pt idx="106">
                  <c:v>39.501562499999999</c:v>
                </c:pt>
                <c:pt idx="107">
                  <c:v>40.250390625000001</c:v>
                </c:pt>
                <c:pt idx="108">
                  <c:v>41.006250000000001</c:v>
                </c:pt>
                <c:pt idx="109">
                  <c:v>41.769140624999999</c:v>
                </c:pt>
                <c:pt idx="110">
                  <c:v>42.5390625</c:v>
                </c:pt>
                <c:pt idx="111">
                  <c:v>43.316015624999999</c:v>
                </c:pt>
                <c:pt idx="112">
                  <c:v>44.1</c:v>
                </c:pt>
                <c:pt idx="113">
                  <c:v>44.891015625000001</c:v>
                </c:pt>
                <c:pt idx="114">
                  <c:v>45.689062499999999</c:v>
                </c:pt>
                <c:pt idx="115">
                  <c:v>46.494140625</c:v>
                </c:pt>
                <c:pt idx="116">
                  <c:v>47.306249999999999</c:v>
                </c:pt>
                <c:pt idx="117">
                  <c:v>48.125390624999994</c:v>
                </c:pt>
                <c:pt idx="118">
                  <c:v>48.951562500000001</c:v>
                </c:pt>
                <c:pt idx="119">
                  <c:v>49.784765624999999</c:v>
                </c:pt>
                <c:pt idx="120">
                  <c:v>50.625</c:v>
                </c:pt>
                <c:pt idx="121">
                  <c:v>51.472265624999999</c:v>
                </c:pt>
                <c:pt idx="122">
                  <c:v>52.326562500000001</c:v>
                </c:pt>
                <c:pt idx="123">
                  <c:v>53.187890625000001</c:v>
                </c:pt>
                <c:pt idx="124">
                  <c:v>54.056250000000006</c:v>
                </c:pt>
                <c:pt idx="125">
                  <c:v>54.931640625</c:v>
                </c:pt>
                <c:pt idx="126">
                  <c:v>55.814062499999999</c:v>
                </c:pt>
                <c:pt idx="127">
                  <c:v>56.703515625000001</c:v>
                </c:pt>
                <c:pt idx="128">
                  <c:v>57.599999999999994</c:v>
                </c:pt>
                <c:pt idx="129">
                  <c:v>58.503515624999999</c:v>
                </c:pt>
                <c:pt idx="130">
                  <c:v>59.4140625</c:v>
                </c:pt>
                <c:pt idx="131">
                  <c:v>60.331640625000006</c:v>
                </c:pt>
                <c:pt idx="132">
                  <c:v>61.256250000000001</c:v>
                </c:pt>
                <c:pt idx="133">
                  <c:v>62.187890625000001</c:v>
                </c:pt>
                <c:pt idx="134">
                  <c:v>63.126562499999999</c:v>
                </c:pt>
                <c:pt idx="135">
                  <c:v>64.072265625</c:v>
                </c:pt>
                <c:pt idx="136">
                  <c:v>65.025000000000006</c:v>
                </c:pt>
                <c:pt idx="137">
                  <c:v>65.984765625000009</c:v>
                </c:pt>
                <c:pt idx="138">
                  <c:v>66.951562499999994</c:v>
                </c:pt>
                <c:pt idx="139">
                  <c:v>67.925390625000006</c:v>
                </c:pt>
                <c:pt idx="140">
                  <c:v>68.90625</c:v>
                </c:pt>
                <c:pt idx="141">
                  <c:v>69.894140625000006</c:v>
                </c:pt>
                <c:pt idx="142">
                  <c:v>70.889062499999994</c:v>
                </c:pt>
                <c:pt idx="143">
                  <c:v>71.891015624999994</c:v>
                </c:pt>
                <c:pt idx="144">
                  <c:v>72.900000000000006</c:v>
                </c:pt>
                <c:pt idx="145">
                  <c:v>73.916015625</c:v>
                </c:pt>
                <c:pt idx="146">
                  <c:v>74.939062499999991</c:v>
                </c:pt>
                <c:pt idx="147">
                  <c:v>75.969140625000009</c:v>
                </c:pt>
                <c:pt idx="148">
                  <c:v>77.006250000000009</c:v>
                </c:pt>
                <c:pt idx="149">
                  <c:v>78.050390624999991</c:v>
                </c:pt>
                <c:pt idx="150">
                  <c:v>79.1015625</c:v>
                </c:pt>
                <c:pt idx="151">
                  <c:v>80.159765625000006</c:v>
                </c:pt>
                <c:pt idx="152">
                  <c:v>81.224999999999994</c:v>
                </c:pt>
                <c:pt idx="153">
                  <c:v>82.297265624999994</c:v>
                </c:pt>
                <c:pt idx="154">
                  <c:v>83.376562500000006</c:v>
                </c:pt>
                <c:pt idx="155">
                  <c:v>84.462890625</c:v>
                </c:pt>
                <c:pt idx="156">
                  <c:v>85.556249999999991</c:v>
                </c:pt>
                <c:pt idx="157">
                  <c:v>86.656640624999994</c:v>
                </c:pt>
                <c:pt idx="158">
                  <c:v>87.764062500000009</c:v>
                </c:pt>
                <c:pt idx="159">
                  <c:v>88.878515624999991</c:v>
                </c:pt>
                <c:pt idx="160">
                  <c:v>90</c:v>
                </c:pt>
                <c:pt idx="161">
                  <c:v>91.128515625000006</c:v>
                </c:pt>
                <c:pt idx="162">
                  <c:v>92.264062500000009</c:v>
                </c:pt>
                <c:pt idx="163">
                  <c:v>93.406640624999994</c:v>
                </c:pt>
                <c:pt idx="164">
                  <c:v>94.556250000000006</c:v>
                </c:pt>
                <c:pt idx="165">
                  <c:v>95.712890625</c:v>
                </c:pt>
                <c:pt idx="166">
                  <c:v>96.876562500000006</c:v>
                </c:pt>
                <c:pt idx="167">
                  <c:v>98.047265624999994</c:v>
                </c:pt>
                <c:pt idx="168">
                  <c:v>99.224999999999994</c:v>
                </c:pt>
                <c:pt idx="169">
                  <c:v>100.40976562500001</c:v>
                </c:pt>
                <c:pt idx="170">
                  <c:v>101.6015625</c:v>
                </c:pt>
                <c:pt idx="171">
                  <c:v>102.80039062499999</c:v>
                </c:pt>
                <c:pt idx="172">
                  <c:v>104.00625000000001</c:v>
                </c:pt>
                <c:pt idx="173">
                  <c:v>105.21914062500001</c:v>
                </c:pt>
                <c:pt idx="174">
                  <c:v>106.43906249999999</c:v>
                </c:pt>
                <c:pt idx="175">
                  <c:v>107.666015625</c:v>
                </c:pt>
                <c:pt idx="176">
                  <c:v>108.9</c:v>
                </c:pt>
                <c:pt idx="177">
                  <c:v>110.14101562499999</c:v>
                </c:pt>
                <c:pt idx="178">
                  <c:v>111.38906249999999</c:v>
                </c:pt>
                <c:pt idx="179">
                  <c:v>112.64414062500001</c:v>
                </c:pt>
                <c:pt idx="180">
                  <c:v>113.90625000000001</c:v>
                </c:pt>
                <c:pt idx="181">
                  <c:v>115.17539062499999</c:v>
                </c:pt>
                <c:pt idx="182">
                  <c:v>116.45156249999999</c:v>
                </c:pt>
                <c:pt idx="183">
                  <c:v>117.73476562500001</c:v>
                </c:pt>
                <c:pt idx="184">
                  <c:v>119.02499999999999</c:v>
                </c:pt>
                <c:pt idx="185">
                  <c:v>120.322265625</c:v>
                </c:pt>
                <c:pt idx="186">
                  <c:v>121.62656250000001</c:v>
                </c:pt>
                <c:pt idx="187">
                  <c:v>122.93789062500001</c:v>
                </c:pt>
                <c:pt idx="188">
                  <c:v>124.25624999999999</c:v>
                </c:pt>
                <c:pt idx="189">
                  <c:v>125.58164062499999</c:v>
                </c:pt>
                <c:pt idx="190">
                  <c:v>126.91406250000001</c:v>
                </c:pt>
                <c:pt idx="191">
                  <c:v>128.25351562500001</c:v>
                </c:pt>
                <c:pt idx="192">
                  <c:v>129.6</c:v>
                </c:pt>
                <c:pt idx="193">
                  <c:v>130.95351562499999</c:v>
                </c:pt>
                <c:pt idx="194">
                  <c:v>132.31406250000001</c:v>
                </c:pt>
                <c:pt idx="195">
                  <c:v>133.681640625</c:v>
                </c:pt>
                <c:pt idx="196">
                  <c:v>135.05625000000001</c:v>
                </c:pt>
                <c:pt idx="197">
                  <c:v>136.43789062499999</c:v>
                </c:pt>
                <c:pt idx="198">
                  <c:v>137.82656250000002</c:v>
                </c:pt>
                <c:pt idx="199">
                  <c:v>139.22226562500001</c:v>
                </c:pt>
                <c:pt idx="200">
                  <c:v>140.625</c:v>
                </c:pt>
                <c:pt idx="201">
                  <c:v>142.03476562500001</c:v>
                </c:pt>
                <c:pt idx="202">
                  <c:v>143.45156249999999</c:v>
                </c:pt>
                <c:pt idx="203">
                  <c:v>144.87539062499999</c:v>
                </c:pt>
                <c:pt idx="204">
                  <c:v>146.30625000000001</c:v>
                </c:pt>
                <c:pt idx="205">
                  <c:v>147.744140625</c:v>
                </c:pt>
                <c:pt idx="206">
                  <c:v>149.18906250000001</c:v>
                </c:pt>
                <c:pt idx="207">
                  <c:v>150.64101562499999</c:v>
                </c:pt>
                <c:pt idx="208">
                  <c:v>152.1</c:v>
                </c:pt>
                <c:pt idx="209">
                  <c:v>153.56601562499998</c:v>
                </c:pt>
                <c:pt idx="210">
                  <c:v>155.0390625</c:v>
                </c:pt>
                <c:pt idx="211">
                  <c:v>156.51914062500001</c:v>
                </c:pt>
                <c:pt idx="212">
                  <c:v>158.00624999999999</c:v>
                </c:pt>
                <c:pt idx="213">
                  <c:v>159.50039062499999</c:v>
                </c:pt>
                <c:pt idx="214">
                  <c:v>161.00156250000001</c:v>
                </c:pt>
                <c:pt idx="215">
                  <c:v>162.509765625</c:v>
                </c:pt>
                <c:pt idx="216">
                  <c:v>164.02500000000001</c:v>
                </c:pt>
                <c:pt idx="217">
                  <c:v>165.54726562499999</c:v>
                </c:pt>
                <c:pt idx="218">
                  <c:v>167.07656249999999</c:v>
                </c:pt>
                <c:pt idx="219">
                  <c:v>168.61289062500001</c:v>
                </c:pt>
                <c:pt idx="220">
                  <c:v>170.15625</c:v>
                </c:pt>
                <c:pt idx="221">
                  <c:v>171.70664062500001</c:v>
                </c:pt>
                <c:pt idx="222">
                  <c:v>173.26406249999999</c:v>
                </c:pt>
                <c:pt idx="223">
                  <c:v>174.82851562500002</c:v>
                </c:pt>
                <c:pt idx="224">
                  <c:v>176.4</c:v>
                </c:pt>
                <c:pt idx="225">
                  <c:v>177.978515625</c:v>
                </c:pt>
                <c:pt idx="226">
                  <c:v>179.56406250000001</c:v>
                </c:pt>
                <c:pt idx="227">
                  <c:v>181.15664062499999</c:v>
                </c:pt>
                <c:pt idx="228">
                  <c:v>182.75624999999999</c:v>
                </c:pt>
                <c:pt idx="229">
                  <c:v>184.36289062500001</c:v>
                </c:pt>
                <c:pt idx="230">
                  <c:v>185.9765625</c:v>
                </c:pt>
                <c:pt idx="231">
                  <c:v>187.59726562500001</c:v>
                </c:pt>
                <c:pt idx="232">
                  <c:v>189.22499999999999</c:v>
                </c:pt>
                <c:pt idx="233">
                  <c:v>190.85976562499999</c:v>
                </c:pt>
                <c:pt idx="234">
                  <c:v>192.50156249999998</c:v>
                </c:pt>
                <c:pt idx="235">
                  <c:v>194.150390625</c:v>
                </c:pt>
                <c:pt idx="236">
                  <c:v>195.80625000000001</c:v>
                </c:pt>
                <c:pt idx="237">
                  <c:v>197.46914062500002</c:v>
                </c:pt>
                <c:pt idx="238">
                  <c:v>199.13906249999999</c:v>
                </c:pt>
                <c:pt idx="239">
                  <c:v>200.81601562500001</c:v>
                </c:pt>
                <c:pt idx="240">
                  <c:v>202.5</c:v>
                </c:pt>
                <c:pt idx="241">
                  <c:v>204.19101562500001</c:v>
                </c:pt>
                <c:pt idx="242">
                  <c:v>205.88906249999999</c:v>
                </c:pt>
                <c:pt idx="243">
                  <c:v>207.59414062499999</c:v>
                </c:pt>
                <c:pt idx="244">
                  <c:v>209.30625000000001</c:v>
                </c:pt>
                <c:pt idx="245">
                  <c:v>211.025390625</c:v>
                </c:pt>
                <c:pt idx="246">
                  <c:v>212.75156250000001</c:v>
                </c:pt>
                <c:pt idx="247">
                  <c:v>214.48476562499999</c:v>
                </c:pt>
                <c:pt idx="248">
                  <c:v>216.22500000000002</c:v>
                </c:pt>
                <c:pt idx="249">
                  <c:v>217.97226562500001</c:v>
                </c:pt>
                <c:pt idx="250">
                  <c:v>219.7265625</c:v>
                </c:pt>
                <c:pt idx="251">
                  <c:v>221.48789062500001</c:v>
                </c:pt>
                <c:pt idx="252">
                  <c:v>223.25624999999999</c:v>
                </c:pt>
                <c:pt idx="253">
                  <c:v>225.03164062499999</c:v>
                </c:pt>
                <c:pt idx="254">
                  <c:v>226.81406250000001</c:v>
                </c:pt>
                <c:pt idx="255">
                  <c:v>228.603515625</c:v>
                </c:pt>
                <c:pt idx="256">
                  <c:v>230.39999999999998</c:v>
                </c:pt>
                <c:pt idx="257">
                  <c:v>232.20351562499999</c:v>
                </c:pt>
                <c:pt idx="258">
                  <c:v>234.01406249999999</c:v>
                </c:pt>
                <c:pt idx="259">
                  <c:v>235.83164062499998</c:v>
                </c:pt>
                <c:pt idx="260">
                  <c:v>237.65625</c:v>
                </c:pt>
                <c:pt idx="261">
                  <c:v>239.48789062500001</c:v>
                </c:pt>
                <c:pt idx="262">
                  <c:v>241.32656250000002</c:v>
                </c:pt>
                <c:pt idx="263">
                  <c:v>243.17226562499999</c:v>
                </c:pt>
                <c:pt idx="264">
                  <c:v>245.02500000000001</c:v>
                </c:pt>
                <c:pt idx="265">
                  <c:v>246.884765625</c:v>
                </c:pt>
                <c:pt idx="266">
                  <c:v>248.75156250000001</c:v>
                </c:pt>
                <c:pt idx="267">
                  <c:v>250.62539062499999</c:v>
                </c:pt>
                <c:pt idx="268">
                  <c:v>252.50624999999999</c:v>
                </c:pt>
                <c:pt idx="269">
                  <c:v>254.39414062499998</c:v>
                </c:pt>
                <c:pt idx="270">
                  <c:v>256.2890625</c:v>
                </c:pt>
                <c:pt idx="271">
                  <c:v>258.19101562500003</c:v>
                </c:pt>
                <c:pt idx="272">
                  <c:v>260.10000000000002</c:v>
                </c:pt>
                <c:pt idx="273">
                  <c:v>262.01601562499997</c:v>
                </c:pt>
                <c:pt idx="274">
                  <c:v>263.93906250000003</c:v>
                </c:pt>
                <c:pt idx="275">
                  <c:v>265.869140625</c:v>
                </c:pt>
                <c:pt idx="276">
                  <c:v>267.80624999999998</c:v>
                </c:pt>
                <c:pt idx="277">
                  <c:v>269.75039062500002</c:v>
                </c:pt>
                <c:pt idx="278">
                  <c:v>271.70156250000002</c:v>
                </c:pt>
                <c:pt idx="279">
                  <c:v>273.65976562499998</c:v>
                </c:pt>
                <c:pt idx="280">
                  <c:v>275.625</c:v>
                </c:pt>
                <c:pt idx="281">
                  <c:v>277.59726562499998</c:v>
                </c:pt>
                <c:pt idx="282">
                  <c:v>279.57656250000002</c:v>
                </c:pt>
                <c:pt idx="283">
                  <c:v>281.56289062500002</c:v>
                </c:pt>
                <c:pt idx="284">
                  <c:v>283.55624999999998</c:v>
                </c:pt>
                <c:pt idx="285">
                  <c:v>285.556640625</c:v>
                </c:pt>
                <c:pt idx="286">
                  <c:v>287.56406249999998</c:v>
                </c:pt>
                <c:pt idx="287">
                  <c:v>289.57851562499997</c:v>
                </c:pt>
                <c:pt idx="288">
                  <c:v>291.60000000000002</c:v>
                </c:pt>
                <c:pt idx="289">
                  <c:v>293.62851562499998</c:v>
                </c:pt>
                <c:pt idx="290">
                  <c:v>295.6640625</c:v>
                </c:pt>
                <c:pt idx="291">
                  <c:v>297.70664062500003</c:v>
                </c:pt>
                <c:pt idx="292">
                  <c:v>299.75624999999997</c:v>
                </c:pt>
                <c:pt idx="293">
                  <c:v>301.81289062499997</c:v>
                </c:pt>
                <c:pt idx="294">
                  <c:v>303.87656250000003</c:v>
                </c:pt>
                <c:pt idx="295">
                  <c:v>305.947265625</c:v>
                </c:pt>
                <c:pt idx="296">
                  <c:v>308.02500000000003</c:v>
                </c:pt>
                <c:pt idx="297">
                  <c:v>310.10976562500002</c:v>
                </c:pt>
                <c:pt idx="298">
                  <c:v>312.20156249999997</c:v>
                </c:pt>
                <c:pt idx="299">
                  <c:v>314.30039062500003</c:v>
                </c:pt>
                <c:pt idx="300">
                  <c:v>316.40625</c:v>
                </c:pt>
                <c:pt idx="301">
                  <c:v>318.51914062499998</c:v>
                </c:pt>
                <c:pt idx="302">
                  <c:v>320.63906250000002</c:v>
                </c:pt>
                <c:pt idx="303">
                  <c:v>322.76601562500002</c:v>
                </c:pt>
                <c:pt idx="304">
                  <c:v>324.89999999999998</c:v>
                </c:pt>
                <c:pt idx="305">
                  <c:v>327.041015625</c:v>
                </c:pt>
                <c:pt idx="306">
                  <c:v>329.18906249999998</c:v>
                </c:pt>
                <c:pt idx="307">
                  <c:v>331.34414062500002</c:v>
                </c:pt>
                <c:pt idx="308">
                  <c:v>333.50625000000002</c:v>
                </c:pt>
                <c:pt idx="309">
                  <c:v>335.67539062499998</c:v>
                </c:pt>
                <c:pt idx="310">
                  <c:v>337.8515625</c:v>
                </c:pt>
                <c:pt idx="311">
                  <c:v>340.03476562499998</c:v>
                </c:pt>
                <c:pt idx="312">
                  <c:v>342.22499999999997</c:v>
                </c:pt>
                <c:pt idx="313">
                  <c:v>344.42226562500002</c:v>
                </c:pt>
                <c:pt idx="314">
                  <c:v>346.62656249999998</c:v>
                </c:pt>
                <c:pt idx="315">
                  <c:v>348.837890625</c:v>
                </c:pt>
                <c:pt idx="316">
                  <c:v>351.05625000000003</c:v>
                </c:pt>
                <c:pt idx="317">
                  <c:v>353.28164062499997</c:v>
                </c:pt>
                <c:pt idx="318">
                  <c:v>355.51406249999997</c:v>
                </c:pt>
                <c:pt idx="319">
                  <c:v>357.75351562500003</c:v>
                </c:pt>
                <c:pt idx="320">
                  <c:v>360</c:v>
                </c:pt>
                <c:pt idx="321">
                  <c:v>362.25351562500003</c:v>
                </c:pt>
                <c:pt idx="322">
                  <c:v>364.51406250000002</c:v>
                </c:pt>
                <c:pt idx="323">
                  <c:v>366.78164062499997</c:v>
                </c:pt>
                <c:pt idx="324">
                  <c:v>369.05625000000003</c:v>
                </c:pt>
                <c:pt idx="325">
                  <c:v>371.337890625</c:v>
                </c:pt>
                <c:pt idx="326">
                  <c:v>373.62656249999998</c:v>
                </c:pt>
                <c:pt idx="327">
                  <c:v>375.92226562500002</c:v>
                </c:pt>
                <c:pt idx="328">
                  <c:v>378.22500000000002</c:v>
                </c:pt>
                <c:pt idx="329">
                  <c:v>380.53476562499998</c:v>
                </c:pt>
                <c:pt idx="330">
                  <c:v>382.8515625</c:v>
                </c:pt>
                <c:pt idx="331">
                  <c:v>385.17539062499998</c:v>
                </c:pt>
                <c:pt idx="332">
                  <c:v>387.50625000000002</c:v>
                </c:pt>
                <c:pt idx="333">
                  <c:v>389.84414062500002</c:v>
                </c:pt>
                <c:pt idx="334">
                  <c:v>392.18906249999998</c:v>
                </c:pt>
                <c:pt idx="335">
                  <c:v>394.541015625</c:v>
                </c:pt>
                <c:pt idx="336">
                  <c:v>396.9</c:v>
                </c:pt>
                <c:pt idx="337">
                  <c:v>399.26601562499997</c:v>
                </c:pt>
                <c:pt idx="338">
                  <c:v>401.63906250000002</c:v>
                </c:pt>
                <c:pt idx="339">
                  <c:v>404.01914062499998</c:v>
                </c:pt>
                <c:pt idx="340">
                  <c:v>406.40625</c:v>
                </c:pt>
                <c:pt idx="341">
                  <c:v>408.80039062500003</c:v>
                </c:pt>
                <c:pt idx="342">
                  <c:v>411.20156249999997</c:v>
                </c:pt>
                <c:pt idx="343">
                  <c:v>413.60976562499997</c:v>
                </c:pt>
                <c:pt idx="344">
                  <c:v>416.02500000000003</c:v>
                </c:pt>
                <c:pt idx="345">
                  <c:v>418.447265625</c:v>
                </c:pt>
                <c:pt idx="346">
                  <c:v>420.87656250000003</c:v>
                </c:pt>
                <c:pt idx="347">
                  <c:v>423.31289062500002</c:v>
                </c:pt>
                <c:pt idx="348">
                  <c:v>425.75624999999997</c:v>
                </c:pt>
                <c:pt idx="349">
                  <c:v>428.20664062500003</c:v>
                </c:pt>
                <c:pt idx="350">
                  <c:v>430.6640625</c:v>
                </c:pt>
                <c:pt idx="351">
                  <c:v>433.12851562499998</c:v>
                </c:pt>
                <c:pt idx="352">
                  <c:v>435.6</c:v>
                </c:pt>
                <c:pt idx="353">
                  <c:v>438.07851562499997</c:v>
                </c:pt>
                <c:pt idx="354">
                  <c:v>440.56406249999998</c:v>
                </c:pt>
                <c:pt idx="355">
                  <c:v>443.056640625</c:v>
                </c:pt>
                <c:pt idx="356">
                  <c:v>445.55624999999998</c:v>
                </c:pt>
                <c:pt idx="357">
                  <c:v>448.06289062500002</c:v>
                </c:pt>
                <c:pt idx="358">
                  <c:v>450.57656250000002</c:v>
                </c:pt>
                <c:pt idx="359">
                  <c:v>453.09726562499998</c:v>
                </c:pt>
                <c:pt idx="360">
                  <c:v>455.62500000000006</c:v>
                </c:pt>
                <c:pt idx="361">
                  <c:v>458.15976562499998</c:v>
                </c:pt>
                <c:pt idx="362">
                  <c:v>460.70156249999997</c:v>
                </c:pt>
                <c:pt idx="363">
                  <c:v>463.25039062500002</c:v>
                </c:pt>
                <c:pt idx="364">
                  <c:v>465.80624999999998</c:v>
                </c:pt>
                <c:pt idx="365">
                  <c:v>468.36914062499994</c:v>
                </c:pt>
                <c:pt idx="366">
                  <c:v>470.93906250000003</c:v>
                </c:pt>
                <c:pt idx="367">
                  <c:v>473.51601562499997</c:v>
                </c:pt>
                <c:pt idx="368">
                  <c:v>476.09999999999997</c:v>
                </c:pt>
                <c:pt idx="369">
                  <c:v>478.69101562500003</c:v>
                </c:pt>
                <c:pt idx="370">
                  <c:v>481.2890625</c:v>
                </c:pt>
                <c:pt idx="371">
                  <c:v>483.89414062500003</c:v>
                </c:pt>
                <c:pt idx="372">
                  <c:v>486.50625000000002</c:v>
                </c:pt>
                <c:pt idx="373">
                  <c:v>489.12539062499997</c:v>
                </c:pt>
                <c:pt idx="374">
                  <c:v>491.75156250000003</c:v>
                </c:pt>
                <c:pt idx="375">
                  <c:v>494.384765625</c:v>
                </c:pt>
                <c:pt idx="376">
                  <c:v>497.02499999999998</c:v>
                </c:pt>
                <c:pt idx="377">
                  <c:v>499.67226562500002</c:v>
                </c:pt>
                <c:pt idx="378">
                  <c:v>502.32656249999997</c:v>
                </c:pt>
                <c:pt idx="379">
                  <c:v>504.98789062499998</c:v>
                </c:pt>
                <c:pt idx="380">
                  <c:v>507.65625</c:v>
                </c:pt>
                <c:pt idx="381">
                  <c:v>510.33164062499998</c:v>
                </c:pt>
                <c:pt idx="382">
                  <c:v>513.01406250000002</c:v>
                </c:pt>
                <c:pt idx="383">
                  <c:v>515.70351562500002</c:v>
                </c:pt>
                <c:pt idx="384">
                  <c:v>518.4</c:v>
                </c:pt>
                <c:pt idx="385">
                  <c:v>521.103515625</c:v>
                </c:pt>
                <c:pt idx="386">
                  <c:v>523.81406249999998</c:v>
                </c:pt>
                <c:pt idx="387">
                  <c:v>526.53164062500002</c:v>
                </c:pt>
                <c:pt idx="388">
                  <c:v>529.25625000000002</c:v>
                </c:pt>
                <c:pt idx="389">
                  <c:v>531.98789062499998</c:v>
                </c:pt>
                <c:pt idx="390">
                  <c:v>534.7265625</c:v>
                </c:pt>
                <c:pt idx="391">
                  <c:v>537.47226562499998</c:v>
                </c:pt>
                <c:pt idx="392">
                  <c:v>540.22500000000002</c:v>
                </c:pt>
                <c:pt idx="393">
                  <c:v>542.98476562499991</c:v>
                </c:pt>
                <c:pt idx="394">
                  <c:v>545.75156249999998</c:v>
                </c:pt>
                <c:pt idx="395">
                  <c:v>548.525390625</c:v>
                </c:pt>
                <c:pt idx="396">
                  <c:v>551.30625000000009</c:v>
                </c:pt>
                <c:pt idx="397">
                  <c:v>554.09414062500002</c:v>
                </c:pt>
                <c:pt idx="398">
                  <c:v>556.88906250000002</c:v>
                </c:pt>
                <c:pt idx="399">
                  <c:v>559.69101562499998</c:v>
                </c:pt>
                <c:pt idx="400">
                  <c:v>562.5</c:v>
                </c:pt>
                <c:pt idx="401">
                  <c:v>565.31601562499998</c:v>
                </c:pt>
                <c:pt idx="402">
                  <c:v>568.13906250000002</c:v>
                </c:pt>
                <c:pt idx="403">
                  <c:v>570.96914062500002</c:v>
                </c:pt>
                <c:pt idx="404">
                  <c:v>573.80624999999998</c:v>
                </c:pt>
                <c:pt idx="405">
                  <c:v>576.650390625</c:v>
                </c:pt>
                <c:pt idx="406">
                  <c:v>579.50156249999998</c:v>
                </c:pt>
                <c:pt idx="407">
                  <c:v>582.35976562500002</c:v>
                </c:pt>
                <c:pt idx="408">
                  <c:v>585.22500000000002</c:v>
                </c:pt>
                <c:pt idx="409">
                  <c:v>588.09726562499998</c:v>
                </c:pt>
                <c:pt idx="410">
                  <c:v>590.9765625</c:v>
                </c:pt>
                <c:pt idx="411">
                  <c:v>593.86289062499998</c:v>
                </c:pt>
                <c:pt idx="412">
                  <c:v>596.75625000000002</c:v>
                </c:pt>
                <c:pt idx="413">
                  <c:v>599.65664062500002</c:v>
                </c:pt>
                <c:pt idx="414">
                  <c:v>602.56406249999998</c:v>
                </c:pt>
                <c:pt idx="415">
                  <c:v>605.478515625</c:v>
                </c:pt>
                <c:pt idx="416">
                  <c:v>608.4</c:v>
                </c:pt>
                <c:pt idx="417">
                  <c:v>611.32851562500002</c:v>
                </c:pt>
                <c:pt idx="418">
                  <c:v>614.26406249999991</c:v>
                </c:pt>
                <c:pt idx="419">
                  <c:v>617.20664062499998</c:v>
                </c:pt>
                <c:pt idx="420">
                  <c:v>620.15625</c:v>
                </c:pt>
                <c:pt idx="421">
                  <c:v>623.11289062500009</c:v>
                </c:pt>
                <c:pt idx="422">
                  <c:v>626.07656250000002</c:v>
                </c:pt>
                <c:pt idx="423">
                  <c:v>629.04726562500002</c:v>
                </c:pt>
                <c:pt idx="424">
                  <c:v>632.02499999999998</c:v>
                </c:pt>
                <c:pt idx="425">
                  <c:v>635.009765625</c:v>
                </c:pt>
                <c:pt idx="426">
                  <c:v>638.00156249999998</c:v>
                </c:pt>
                <c:pt idx="427">
                  <c:v>641.00039062500002</c:v>
                </c:pt>
                <c:pt idx="428">
                  <c:v>644.00625000000002</c:v>
                </c:pt>
                <c:pt idx="429">
                  <c:v>647.01914062499998</c:v>
                </c:pt>
                <c:pt idx="430">
                  <c:v>650.0390625</c:v>
                </c:pt>
                <c:pt idx="431">
                  <c:v>653.06601562499998</c:v>
                </c:pt>
                <c:pt idx="432">
                  <c:v>656.1</c:v>
                </c:pt>
                <c:pt idx="433">
                  <c:v>659.14101562500002</c:v>
                </c:pt>
                <c:pt idx="434">
                  <c:v>662.18906249999998</c:v>
                </c:pt>
                <c:pt idx="435">
                  <c:v>665.244140625</c:v>
                </c:pt>
                <c:pt idx="436">
                  <c:v>668.30624999999998</c:v>
                </c:pt>
                <c:pt idx="437">
                  <c:v>671.37539062500002</c:v>
                </c:pt>
                <c:pt idx="438">
                  <c:v>674.45156250000002</c:v>
                </c:pt>
                <c:pt idx="439">
                  <c:v>677.53476562499998</c:v>
                </c:pt>
                <c:pt idx="440">
                  <c:v>680.625</c:v>
                </c:pt>
                <c:pt idx="441">
                  <c:v>683.72226562499998</c:v>
                </c:pt>
                <c:pt idx="442">
                  <c:v>686.82656250000002</c:v>
                </c:pt>
                <c:pt idx="443">
                  <c:v>689.93789062499991</c:v>
                </c:pt>
                <c:pt idx="444">
                  <c:v>693.05624999999998</c:v>
                </c:pt>
                <c:pt idx="445">
                  <c:v>696.181640625</c:v>
                </c:pt>
                <c:pt idx="446">
                  <c:v>699.31406250000009</c:v>
                </c:pt>
                <c:pt idx="447">
                  <c:v>702.45351562500002</c:v>
                </c:pt>
                <c:pt idx="448">
                  <c:v>705.6</c:v>
                </c:pt>
                <c:pt idx="449">
                  <c:v>708.75351562499998</c:v>
                </c:pt>
                <c:pt idx="450">
                  <c:v>711.9140625</c:v>
                </c:pt>
                <c:pt idx="451">
                  <c:v>715.08164062499998</c:v>
                </c:pt>
                <c:pt idx="452">
                  <c:v>718.25625000000002</c:v>
                </c:pt>
                <c:pt idx="453">
                  <c:v>721.43789062500002</c:v>
                </c:pt>
                <c:pt idx="454">
                  <c:v>724.62656249999998</c:v>
                </c:pt>
                <c:pt idx="455">
                  <c:v>727.822265625</c:v>
                </c:pt>
                <c:pt idx="456">
                  <c:v>731.02499999999998</c:v>
                </c:pt>
                <c:pt idx="457">
                  <c:v>734.23476562500002</c:v>
                </c:pt>
                <c:pt idx="458">
                  <c:v>737.45156250000002</c:v>
                </c:pt>
                <c:pt idx="459">
                  <c:v>740.67539062499998</c:v>
                </c:pt>
                <c:pt idx="460">
                  <c:v>743.90625</c:v>
                </c:pt>
                <c:pt idx="461">
                  <c:v>747.14414062499998</c:v>
                </c:pt>
                <c:pt idx="462">
                  <c:v>750.38906250000002</c:v>
                </c:pt>
                <c:pt idx="463">
                  <c:v>753.64101562500002</c:v>
                </c:pt>
                <c:pt idx="464">
                  <c:v>756.9</c:v>
                </c:pt>
                <c:pt idx="465">
                  <c:v>760.166015625</c:v>
                </c:pt>
                <c:pt idx="466">
                  <c:v>763.43906249999998</c:v>
                </c:pt>
                <c:pt idx="467">
                  <c:v>766.71914062500002</c:v>
                </c:pt>
                <c:pt idx="468">
                  <c:v>770.00624999999991</c:v>
                </c:pt>
                <c:pt idx="469">
                  <c:v>773.30039062499998</c:v>
                </c:pt>
                <c:pt idx="470">
                  <c:v>776.6015625</c:v>
                </c:pt>
                <c:pt idx="471">
                  <c:v>779.90976562500009</c:v>
                </c:pt>
                <c:pt idx="472">
                  <c:v>783.22500000000002</c:v>
                </c:pt>
                <c:pt idx="473">
                  <c:v>786.54726562500002</c:v>
                </c:pt>
                <c:pt idx="474">
                  <c:v>789.87656250000009</c:v>
                </c:pt>
                <c:pt idx="475">
                  <c:v>793.212890625</c:v>
                </c:pt>
                <c:pt idx="476">
                  <c:v>796.55624999999998</c:v>
                </c:pt>
                <c:pt idx="477">
                  <c:v>799.90664062500002</c:v>
                </c:pt>
                <c:pt idx="478">
                  <c:v>803.26406250000002</c:v>
                </c:pt>
                <c:pt idx="479">
                  <c:v>806.62851562499998</c:v>
                </c:pt>
                <c:pt idx="480">
                  <c:v>810</c:v>
                </c:pt>
                <c:pt idx="481">
                  <c:v>813.37851562499998</c:v>
                </c:pt>
                <c:pt idx="482">
                  <c:v>816.76406250000002</c:v>
                </c:pt>
                <c:pt idx="483">
                  <c:v>820.15664062500002</c:v>
                </c:pt>
                <c:pt idx="484">
                  <c:v>823.55624999999998</c:v>
                </c:pt>
                <c:pt idx="485">
                  <c:v>826.962890625</c:v>
                </c:pt>
                <c:pt idx="486">
                  <c:v>830.37656249999998</c:v>
                </c:pt>
                <c:pt idx="487">
                  <c:v>833.79726562500002</c:v>
                </c:pt>
                <c:pt idx="488">
                  <c:v>837.22500000000002</c:v>
                </c:pt>
                <c:pt idx="489">
                  <c:v>840.65976562499998</c:v>
                </c:pt>
                <c:pt idx="490">
                  <c:v>844.1015625</c:v>
                </c:pt>
                <c:pt idx="491">
                  <c:v>847.55039062499998</c:v>
                </c:pt>
                <c:pt idx="492">
                  <c:v>851.00625000000002</c:v>
                </c:pt>
                <c:pt idx="493">
                  <c:v>854.46914062499991</c:v>
                </c:pt>
                <c:pt idx="494">
                  <c:v>857.93906249999998</c:v>
                </c:pt>
                <c:pt idx="495">
                  <c:v>861.416015625</c:v>
                </c:pt>
                <c:pt idx="496">
                  <c:v>864.90000000000009</c:v>
                </c:pt>
                <c:pt idx="497">
                  <c:v>868.39101562500002</c:v>
                </c:pt>
                <c:pt idx="498">
                  <c:v>871.88906250000002</c:v>
                </c:pt>
                <c:pt idx="499">
                  <c:v>875.39414062500009</c:v>
                </c:pt>
                <c:pt idx="500">
                  <c:v>878.90625</c:v>
                </c:pt>
                <c:pt idx="501">
                  <c:v>882.42539062499998</c:v>
                </c:pt>
                <c:pt idx="502">
                  <c:v>885.95156250000002</c:v>
                </c:pt>
                <c:pt idx="503">
                  <c:v>889.48476562500002</c:v>
                </c:pt>
                <c:pt idx="504">
                  <c:v>893.02499999999998</c:v>
                </c:pt>
                <c:pt idx="505">
                  <c:v>896.572265625</c:v>
                </c:pt>
                <c:pt idx="506">
                  <c:v>900.12656249999998</c:v>
                </c:pt>
                <c:pt idx="507">
                  <c:v>903.68789062500002</c:v>
                </c:pt>
                <c:pt idx="508">
                  <c:v>907.25625000000002</c:v>
                </c:pt>
                <c:pt idx="509">
                  <c:v>910.83164062499998</c:v>
                </c:pt>
                <c:pt idx="510">
                  <c:v>914.4140625</c:v>
                </c:pt>
                <c:pt idx="511">
                  <c:v>918.00351562499998</c:v>
                </c:pt>
                <c:pt idx="512">
                  <c:v>921.59999999999991</c:v>
                </c:pt>
                <c:pt idx="513">
                  <c:v>925.20351562500002</c:v>
                </c:pt>
                <c:pt idx="514">
                  <c:v>928.81406249999998</c:v>
                </c:pt>
                <c:pt idx="515">
                  <c:v>932.431640625</c:v>
                </c:pt>
                <c:pt idx="516">
                  <c:v>936.05624999999998</c:v>
                </c:pt>
                <c:pt idx="517">
                  <c:v>939.68789062500002</c:v>
                </c:pt>
                <c:pt idx="518">
                  <c:v>943.32656249999991</c:v>
                </c:pt>
                <c:pt idx="519">
                  <c:v>946.97226562499998</c:v>
                </c:pt>
                <c:pt idx="520">
                  <c:v>950.625</c:v>
                </c:pt>
                <c:pt idx="521">
                  <c:v>954.28476562500009</c:v>
                </c:pt>
                <c:pt idx="522">
                  <c:v>957.95156250000002</c:v>
                </c:pt>
                <c:pt idx="523">
                  <c:v>961.62539062500002</c:v>
                </c:pt>
                <c:pt idx="524">
                  <c:v>965.30625000000009</c:v>
                </c:pt>
                <c:pt idx="525">
                  <c:v>968.994140625</c:v>
                </c:pt>
                <c:pt idx="526">
                  <c:v>972.68906249999998</c:v>
                </c:pt>
                <c:pt idx="527">
                  <c:v>976.39101562500002</c:v>
                </c:pt>
                <c:pt idx="528">
                  <c:v>980.1</c:v>
                </c:pt>
                <c:pt idx="529">
                  <c:v>983.81601562499998</c:v>
                </c:pt>
                <c:pt idx="530">
                  <c:v>987.5390625</c:v>
                </c:pt>
                <c:pt idx="531">
                  <c:v>991.26914062499998</c:v>
                </c:pt>
                <c:pt idx="532">
                  <c:v>995.00625000000002</c:v>
                </c:pt>
                <c:pt idx="533">
                  <c:v>998.75039062500002</c:v>
                </c:pt>
                <c:pt idx="534">
                  <c:v>1002.500390625</c:v>
                </c:pt>
                <c:pt idx="535">
                  <c:v>1006.250390625</c:v>
                </c:pt>
                <c:pt idx="536">
                  <c:v>1010.000390625</c:v>
                </c:pt>
                <c:pt idx="537">
                  <c:v>1013.750390625</c:v>
                </c:pt>
                <c:pt idx="538">
                  <c:v>1017.500390625</c:v>
                </c:pt>
                <c:pt idx="539">
                  <c:v>1021.250390625</c:v>
                </c:pt>
                <c:pt idx="540">
                  <c:v>1025.0003906249999</c:v>
                </c:pt>
                <c:pt idx="541">
                  <c:v>1028.7503906249999</c:v>
                </c:pt>
                <c:pt idx="542">
                  <c:v>1032.5003906249999</c:v>
                </c:pt>
                <c:pt idx="543">
                  <c:v>1036.2503906249999</c:v>
                </c:pt>
                <c:pt idx="544">
                  <c:v>1040.0003906249999</c:v>
                </c:pt>
                <c:pt idx="545">
                  <c:v>1043.7503906249999</c:v>
                </c:pt>
                <c:pt idx="546">
                  <c:v>1047.5003906249999</c:v>
                </c:pt>
                <c:pt idx="547">
                  <c:v>1051.2503906249999</c:v>
                </c:pt>
                <c:pt idx="548">
                  <c:v>1055.0003906249999</c:v>
                </c:pt>
                <c:pt idx="549">
                  <c:v>1058.7503906249999</c:v>
                </c:pt>
                <c:pt idx="550">
                  <c:v>1062.5003906249999</c:v>
                </c:pt>
                <c:pt idx="551">
                  <c:v>1066.2503906249999</c:v>
                </c:pt>
                <c:pt idx="552">
                  <c:v>1070.0003906249999</c:v>
                </c:pt>
                <c:pt idx="553">
                  <c:v>1073.7503906249999</c:v>
                </c:pt>
                <c:pt idx="554">
                  <c:v>1077.5003906249999</c:v>
                </c:pt>
                <c:pt idx="555">
                  <c:v>1081.2503906249999</c:v>
                </c:pt>
                <c:pt idx="556">
                  <c:v>1085.0003906249999</c:v>
                </c:pt>
                <c:pt idx="557">
                  <c:v>1088.7503906249999</c:v>
                </c:pt>
                <c:pt idx="558">
                  <c:v>1092.5003906249999</c:v>
                </c:pt>
                <c:pt idx="559">
                  <c:v>1096.2503906249999</c:v>
                </c:pt>
                <c:pt idx="560">
                  <c:v>1100.0003906249999</c:v>
                </c:pt>
                <c:pt idx="561">
                  <c:v>1103.7503906249999</c:v>
                </c:pt>
                <c:pt idx="562">
                  <c:v>1107.5003906249999</c:v>
                </c:pt>
                <c:pt idx="563">
                  <c:v>1111.2503906249999</c:v>
                </c:pt>
                <c:pt idx="564">
                  <c:v>1115.0003906249999</c:v>
                </c:pt>
                <c:pt idx="565">
                  <c:v>1118.7503906249999</c:v>
                </c:pt>
                <c:pt idx="566">
                  <c:v>1122.5003906249999</c:v>
                </c:pt>
                <c:pt idx="567">
                  <c:v>1126.2503906249999</c:v>
                </c:pt>
                <c:pt idx="568">
                  <c:v>1130.0003906249999</c:v>
                </c:pt>
                <c:pt idx="569">
                  <c:v>1133.7503906249999</c:v>
                </c:pt>
                <c:pt idx="570">
                  <c:v>1137.5003906249999</c:v>
                </c:pt>
                <c:pt idx="571">
                  <c:v>1141.2503906249999</c:v>
                </c:pt>
                <c:pt idx="572">
                  <c:v>1145.0003906249999</c:v>
                </c:pt>
                <c:pt idx="573">
                  <c:v>1148.7503906249999</c:v>
                </c:pt>
                <c:pt idx="574">
                  <c:v>1152.5003906249999</c:v>
                </c:pt>
                <c:pt idx="575">
                  <c:v>1156.2503906249999</c:v>
                </c:pt>
                <c:pt idx="576">
                  <c:v>1160.0003906249999</c:v>
                </c:pt>
                <c:pt idx="577">
                  <c:v>1163.7503906249999</c:v>
                </c:pt>
                <c:pt idx="578">
                  <c:v>1167.5003906249999</c:v>
                </c:pt>
                <c:pt idx="579">
                  <c:v>1171.2503906249999</c:v>
                </c:pt>
                <c:pt idx="580">
                  <c:v>1175.0003906249999</c:v>
                </c:pt>
                <c:pt idx="581">
                  <c:v>1178.7503906249999</c:v>
                </c:pt>
                <c:pt idx="582">
                  <c:v>1182.5003906249999</c:v>
                </c:pt>
                <c:pt idx="583">
                  <c:v>1186.2503906249999</c:v>
                </c:pt>
                <c:pt idx="584">
                  <c:v>1190.0003906249999</c:v>
                </c:pt>
                <c:pt idx="585">
                  <c:v>1193.7503906249999</c:v>
                </c:pt>
                <c:pt idx="586">
                  <c:v>1197.5003906249999</c:v>
                </c:pt>
                <c:pt idx="587">
                  <c:v>1201.2503906249999</c:v>
                </c:pt>
                <c:pt idx="588">
                  <c:v>1205.0003906249999</c:v>
                </c:pt>
                <c:pt idx="589">
                  <c:v>1208.7503906249999</c:v>
                </c:pt>
                <c:pt idx="590">
                  <c:v>1212.5003906249999</c:v>
                </c:pt>
                <c:pt idx="591">
                  <c:v>1216.2503906249999</c:v>
                </c:pt>
                <c:pt idx="592">
                  <c:v>1220.0003906249999</c:v>
                </c:pt>
                <c:pt idx="593">
                  <c:v>1223.7503906249999</c:v>
                </c:pt>
                <c:pt idx="594">
                  <c:v>1227.5003906249999</c:v>
                </c:pt>
                <c:pt idx="595">
                  <c:v>1231.2503906249999</c:v>
                </c:pt>
                <c:pt idx="596">
                  <c:v>1235.0003906249999</c:v>
                </c:pt>
                <c:pt idx="597">
                  <c:v>1238.7503906249999</c:v>
                </c:pt>
                <c:pt idx="598">
                  <c:v>1242.5003906249999</c:v>
                </c:pt>
                <c:pt idx="599">
                  <c:v>1246.2503906249999</c:v>
                </c:pt>
                <c:pt idx="600">
                  <c:v>1250.0003906249999</c:v>
                </c:pt>
                <c:pt idx="601">
                  <c:v>1253.7503906249999</c:v>
                </c:pt>
                <c:pt idx="602">
                  <c:v>1257.5003906249999</c:v>
                </c:pt>
                <c:pt idx="603">
                  <c:v>1261.2503906249999</c:v>
                </c:pt>
                <c:pt idx="604">
                  <c:v>1265.0003906249999</c:v>
                </c:pt>
                <c:pt idx="605">
                  <c:v>1268.7503906249999</c:v>
                </c:pt>
                <c:pt idx="606">
                  <c:v>1272.5003906249999</c:v>
                </c:pt>
                <c:pt idx="607">
                  <c:v>1276.2503906249999</c:v>
                </c:pt>
                <c:pt idx="608">
                  <c:v>1280.0003906249999</c:v>
                </c:pt>
                <c:pt idx="609">
                  <c:v>1283.7503906249999</c:v>
                </c:pt>
                <c:pt idx="610">
                  <c:v>1287.5003906249999</c:v>
                </c:pt>
                <c:pt idx="611">
                  <c:v>1291.2503906249999</c:v>
                </c:pt>
                <c:pt idx="612">
                  <c:v>1295.0003906249999</c:v>
                </c:pt>
                <c:pt idx="613">
                  <c:v>1298.7503906249999</c:v>
                </c:pt>
                <c:pt idx="614">
                  <c:v>1302.5003906249999</c:v>
                </c:pt>
                <c:pt idx="615">
                  <c:v>1306.2503906249999</c:v>
                </c:pt>
                <c:pt idx="616">
                  <c:v>1310.0003906249999</c:v>
                </c:pt>
                <c:pt idx="617">
                  <c:v>1313.7503906249999</c:v>
                </c:pt>
                <c:pt idx="618">
                  <c:v>1317.5003906249999</c:v>
                </c:pt>
                <c:pt idx="619">
                  <c:v>1321.2503906249999</c:v>
                </c:pt>
                <c:pt idx="620">
                  <c:v>1325.0003906249999</c:v>
                </c:pt>
                <c:pt idx="621">
                  <c:v>1328.7503906249999</c:v>
                </c:pt>
                <c:pt idx="622">
                  <c:v>1332.5003906249999</c:v>
                </c:pt>
                <c:pt idx="623">
                  <c:v>1336.2503906249999</c:v>
                </c:pt>
                <c:pt idx="624">
                  <c:v>1340.0003906249999</c:v>
                </c:pt>
                <c:pt idx="625">
                  <c:v>1343.7503906249999</c:v>
                </c:pt>
                <c:pt idx="626">
                  <c:v>1347.5003906249999</c:v>
                </c:pt>
                <c:pt idx="627">
                  <c:v>1351.2503906249999</c:v>
                </c:pt>
                <c:pt idx="628">
                  <c:v>1355.0003906249999</c:v>
                </c:pt>
                <c:pt idx="629">
                  <c:v>1358.7503906249999</c:v>
                </c:pt>
                <c:pt idx="630">
                  <c:v>1362.5003906249999</c:v>
                </c:pt>
                <c:pt idx="631">
                  <c:v>1366.2503906249999</c:v>
                </c:pt>
                <c:pt idx="632">
                  <c:v>1370.0003906249999</c:v>
                </c:pt>
                <c:pt idx="633">
                  <c:v>1373.7503906249999</c:v>
                </c:pt>
                <c:pt idx="634">
                  <c:v>1377.5003906249999</c:v>
                </c:pt>
                <c:pt idx="635">
                  <c:v>1381.2503906249999</c:v>
                </c:pt>
                <c:pt idx="636">
                  <c:v>1385.0003906249999</c:v>
                </c:pt>
                <c:pt idx="637">
                  <c:v>1388.7503906249999</c:v>
                </c:pt>
                <c:pt idx="638">
                  <c:v>1392.5003906249999</c:v>
                </c:pt>
                <c:pt idx="639">
                  <c:v>1396.2503906249999</c:v>
                </c:pt>
                <c:pt idx="640">
                  <c:v>1400.0003906249999</c:v>
                </c:pt>
                <c:pt idx="641">
                  <c:v>1403.7503906249999</c:v>
                </c:pt>
                <c:pt idx="642">
                  <c:v>1407.5003906249999</c:v>
                </c:pt>
                <c:pt idx="643">
                  <c:v>1411.2503906249999</c:v>
                </c:pt>
                <c:pt idx="644">
                  <c:v>1415.0003906249999</c:v>
                </c:pt>
                <c:pt idx="645">
                  <c:v>1418.7503906249999</c:v>
                </c:pt>
                <c:pt idx="646">
                  <c:v>1422.5003906249999</c:v>
                </c:pt>
                <c:pt idx="647">
                  <c:v>1426.2503906249999</c:v>
                </c:pt>
                <c:pt idx="648">
                  <c:v>1430.0003906249999</c:v>
                </c:pt>
                <c:pt idx="649">
                  <c:v>1433.7503906249999</c:v>
                </c:pt>
                <c:pt idx="650">
                  <c:v>1437.5003906249999</c:v>
                </c:pt>
                <c:pt idx="651">
                  <c:v>1441.2503906249999</c:v>
                </c:pt>
                <c:pt idx="652">
                  <c:v>1445.0003906249999</c:v>
                </c:pt>
                <c:pt idx="653">
                  <c:v>1448.7503906249999</c:v>
                </c:pt>
                <c:pt idx="654">
                  <c:v>1452.5003906249999</c:v>
                </c:pt>
                <c:pt idx="655">
                  <c:v>1456.2503906249999</c:v>
                </c:pt>
                <c:pt idx="656">
                  <c:v>1460.0003906249999</c:v>
                </c:pt>
                <c:pt idx="657">
                  <c:v>1463.7503906249999</c:v>
                </c:pt>
                <c:pt idx="658">
                  <c:v>1467.5003906249999</c:v>
                </c:pt>
                <c:pt idx="659">
                  <c:v>1471.2503906249999</c:v>
                </c:pt>
                <c:pt idx="660">
                  <c:v>1475.0003906249999</c:v>
                </c:pt>
                <c:pt idx="661">
                  <c:v>1478.7503906249999</c:v>
                </c:pt>
                <c:pt idx="662">
                  <c:v>1482.5003906249999</c:v>
                </c:pt>
                <c:pt idx="663">
                  <c:v>1486.2503906249999</c:v>
                </c:pt>
                <c:pt idx="664">
                  <c:v>1490.0003906249999</c:v>
                </c:pt>
                <c:pt idx="665">
                  <c:v>1493.7503906249999</c:v>
                </c:pt>
                <c:pt idx="666">
                  <c:v>1497.5003906249999</c:v>
                </c:pt>
                <c:pt idx="667">
                  <c:v>1501.2503906249999</c:v>
                </c:pt>
                <c:pt idx="668">
                  <c:v>1505.0003906249999</c:v>
                </c:pt>
                <c:pt idx="669">
                  <c:v>1508.7503906249999</c:v>
                </c:pt>
                <c:pt idx="670">
                  <c:v>1512.5003906249999</c:v>
                </c:pt>
                <c:pt idx="671">
                  <c:v>1516.2503906249999</c:v>
                </c:pt>
                <c:pt idx="672">
                  <c:v>1520.0003906249999</c:v>
                </c:pt>
                <c:pt idx="673">
                  <c:v>1523.7503906249999</c:v>
                </c:pt>
                <c:pt idx="674">
                  <c:v>1527.5003906249999</c:v>
                </c:pt>
                <c:pt idx="675">
                  <c:v>1531.2503906249999</c:v>
                </c:pt>
                <c:pt idx="676">
                  <c:v>1535.0003906249999</c:v>
                </c:pt>
                <c:pt idx="677">
                  <c:v>1538.7503906249999</c:v>
                </c:pt>
                <c:pt idx="678">
                  <c:v>1542.5003906249999</c:v>
                </c:pt>
                <c:pt idx="679">
                  <c:v>1546.2503906249999</c:v>
                </c:pt>
                <c:pt idx="680">
                  <c:v>1550.0003906249999</c:v>
                </c:pt>
                <c:pt idx="681">
                  <c:v>1553.7503906249999</c:v>
                </c:pt>
                <c:pt idx="682">
                  <c:v>1557.5003906249999</c:v>
                </c:pt>
                <c:pt idx="683">
                  <c:v>1561.2503906249999</c:v>
                </c:pt>
                <c:pt idx="684">
                  <c:v>1565.0003906249999</c:v>
                </c:pt>
                <c:pt idx="685">
                  <c:v>1568.7503906249999</c:v>
                </c:pt>
                <c:pt idx="686">
                  <c:v>1572.5003906249999</c:v>
                </c:pt>
                <c:pt idx="687">
                  <c:v>1576.2503906249999</c:v>
                </c:pt>
                <c:pt idx="688">
                  <c:v>1580.0003906249999</c:v>
                </c:pt>
                <c:pt idx="689">
                  <c:v>1583.7503906249999</c:v>
                </c:pt>
                <c:pt idx="690">
                  <c:v>1587.5003906249999</c:v>
                </c:pt>
                <c:pt idx="691">
                  <c:v>1591.2503906249999</c:v>
                </c:pt>
                <c:pt idx="692">
                  <c:v>1595.0003906249999</c:v>
                </c:pt>
                <c:pt idx="693">
                  <c:v>1598.7503906249999</c:v>
                </c:pt>
                <c:pt idx="694">
                  <c:v>1602.5003906249999</c:v>
                </c:pt>
                <c:pt idx="695">
                  <c:v>1606.2503906249999</c:v>
                </c:pt>
                <c:pt idx="696">
                  <c:v>1610.0003906249999</c:v>
                </c:pt>
                <c:pt idx="697">
                  <c:v>1613.7503906249999</c:v>
                </c:pt>
                <c:pt idx="698">
                  <c:v>1617.5003906249999</c:v>
                </c:pt>
                <c:pt idx="699">
                  <c:v>1621.2503906249999</c:v>
                </c:pt>
                <c:pt idx="700">
                  <c:v>1625.0003906249999</c:v>
                </c:pt>
                <c:pt idx="701">
                  <c:v>1628.7503906249999</c:v>
                </c:pt>
                <c:pt idx="702">
                  <c:v>1632.5003906249999</c:v>
                </c:pt>
                <c:pt idx="703">
                  <c:v>1636.2503906249999</c:v>
                </c:pt>
                <c:pt idx="704">
                  <c:v>1640.0003906249999</c:v>
                </c:pt>
                <c:pt idx="705">
                  <c:v>1643.7503906249999</c:v>
                </c:pt>
                <c:pt idx="706">
                  <c:v>1647.5003906249999</c:v>
                </c:pt>
                <c:pt idx="707">
                  <c:v>1651.2503906249999</c:v>
                </c:pt>
                <c:pt idx="708">
                  <c:v>1655.0003906249999</c:v>
                </c:pt>
                <c:pt idx="709">
                  <c:v>1658.7503906249999</c:v>
                </c:pt>
                <c:pt idx="710">
                  <c:v>1662.5003906249999</c:v>
                </c:pt>
                <c:pt idx="711">
                  <c:v>1666.2503906249999</c:v>
                </c:pt>
                <c:pt idx="712">
                  <c:v>1670.0003906249999</c:v>
                </c:pt>
                <c:pt idx="713">
                  <c:v>1673.7503906249999</c:v>
                </c:pt>
                <c:pt idx="714">
                  <c:v>1677.5003906249999</c:v>
                </c:pt>
                <c:pt idx="715">
                  <c:v>1681.2503906249999</c:v>
                </c:pt>
                <c:pt idx="716">
                  <c:v>1685.0003906249999</c:v>
                </c:pt>
                <c:pt idx="717">
                  <c:v>1688.7503906249999</c:v>
                </c:pt>
                <c:pt idx="718">
                  <c:v>1692.5003906249999</c:v>
                </c:pt>
                <c:pt idx="719">
                  <c:v>1696.2503906249999</c:v>
                </c:pt>
                <c:pt idx="720">
                  <c:v>1700.0003906249999</c:v>
                </c:pt>
                <c:pt idx="721">
                  <c:v>1703.7503906249999</c:v>
                </c:pt>
                <c:pt idx="722">
                  <c:v>1707.5003906249999</c:v>
                </c:pt>
                <c:pt idx="723">
                  <c:v>1711.2503906249999</c:v>
                </c:pt>
                <c:pt idx="724">
                  <c:v>1715.0003906249999</c:v>
                </c:pt>
                <c:pt idx="725">
                  <c:v>1718.7503906249999</c:v>
                </c:pt>
                <c:pt idx="726">
                  <c:v>1722.5003906249999</c:v>
                </c:pt>
                <c:pt idx="727">
                  <c:v>1726.2503906249999</c:v>
                </c:pt>
                <c:pt idx="728">
                  <c:v>1730.0003906249999</c:v>
                </c:pt>
                <c:pt idx="729">
                  <c:v>1733.7503906249999</c:v>
                </c:pt>
                <c:pt idx="730">
                  <c:v>1737.5003906249999</c:v>
                </c:pt>
                <c:pt idx="731">
                  <c:v>1741.2503906249999</c:v>
                </c:pt>
                <c:pt idx="732">
                  <c:v>1745.0003906249999</c:v>
                </c:pt>
                <c:pt idx="733">
                  <c:v>1748.7503906249999</c:v>
                </c:pt>
                <c:pt idx="734">
                  <c:v>1752.5003906249999</c:v>
                </c:pt>
                <c:pt idx="735">
                  <c:v>1756.2503906249999</c:v>
                </c:pt>
                <c:pt idx="736">
                  <c:v>1760.0003906249999</c:v>
                </c:pt>
                <c:pt idx="737">
                  <c:v>1763.7503906249999</c:v>
                </c:pt>
                <c:pt idx="738">
                  <c:v>1767.5003906249999</c:v>
                </c:pt>
                <c:pt idx="739">
                  <c:v>1771.2503906249999</c:v>
                </c:pt>
                <c:pt idx="740">
                  <c:v>1775.0003906249999</c:v>
                </c:pt>
                <c:pt idx="741">
                  <c:v>1778.7503906249999</c:v>
                </c:pt>
                <c:pt idx="742">
                  <c:v>1782.5003906249999</c:v>
                </c:pt>
                <c:pt idx="743">
                  <c:v>1786.2503906249999</c:v>
                </c:pt>
                <c:pt idx="744">
                  <c:v>1790.0003906249999</c:v>
                </c:pt>
                <c:pt idx="745">
                  <c:v>1793.7503906249999</c:v>
                </c:pt>
                <c:pt idx="746">
                  <c:v>1797.5003906249999</c:v>
                </c:pt>
                <c:pt idx="747">
                  <c:v>1801.2503906249999</c:v>
                </c:pt>
                <c:pt idx="748">
                  <c:v>1805.0003906249999</c:v>
                </c:pt>
                <c:pt idx="749">
                  <c:v>1808.7503906249999</c:v>
                </c:pt>
                <c:pt idx="750">
                  <c:v>1812.5003906249999</c:v>
                </c:pt>
                <c:pt idx="751">
                  <c:v>1816.2503906249999</c:v>
                </c:pt>
                <c:pt idx="752">
                  <c:v>1820.0003906249999</c:v>
                </c:pt>
                <c:pt idx="753">
                  <c:v>1823.7503906249999</c:v>
                </c:pt>
                <c:pt idx="754">
                  <c:v>1827.5003906249999</c:v>
                </c:pt>
                <c:pt idx="755">
                  <c:v>1831.2503906249999</c:v>
                </c:pt>
                <c:pt idx="756">
                  <c:v>1835.0003906249999</c:v>
                </c:pt>
                <c:pt idx="757">
                  <c:v>1838.7503906249999</c:v>
                </c:pt>
                <c:pt idx="758">
                  <c:v>1842.5003906249999</c:v>
                </c:pt>
                <c:pt idx="759">
                  <c:v>1846.2503906249999</c:v>
                </c:pt>
                <c:pt idx="760">
                  <c:v>1850.0003906249999</c:v>
                </c:pt>
                <c:pt idx="761">
                  <c:v>1853.7503906249999</c:v>
                </c:pt>
                <c:pt idx="762">
                  <c:v>1857.5003906249999</c:v>
                </c:pt>
                <c:pt idx="763">
                  <c:v>1861.2503906249999</c:v>
                </c:pt>
                <c:pt idx="764">
                  <c:v>1865.0003906249999</c:v>
                </c:pt>
                <c:pt idx="765">
                  <c:v>1868.7503906249999</c:v>
                </c:pt>
                <c:pt idx="766">
                  <c:v>1872.5003906249999</c:v>
                </c:pt>
                <c:pt idx="767">
                  <c:v>1876.2503906249999</c:v>
                </c:pt>
                <c:pt idx="768">
                  <c:v>1880.0003906249999</c:v>
                </c:pt>
                <c:pt idx="769">
                  <c:v>1883.7503906249999</c:v>
                </c:pt>
                <c:pt idx="770">
                  <c:v>1887.5003906249999</c:v>
                </c:pt>
                <c:pt idx="771">
                  <c:v>1891.2503906249999</c:v>
                </c:pt>
                <c:pt idx="772">
                  <c:v>1895.0003906249999</c:v>
                </c:pt>
                <c:pt idx="773">
                  <c:v>1898.7503906249999</c:v>
                </c:pt>
                <c:pt idx="774">
                  <c:v>1902.5003906249999</c:v>
                </c:pt>
                <c:pt idx="775">
                  <c:v>1906.2503906249999</c:v>
                </c:pt>
                <c:pt idx="776">
                  <c:v>1910.0003906249999</c:v>
                </c:pt>
                <c:pt idx="777">
                  <c:v>1913.7503906249999</c:v>
                </c:pt>
                <c:pt idx="778">
                  <c:v>1917.5003906249999</c:v>
                </c:pt>
                <c:pt idx="779">
                  <c:v>1921.2503906249999</c:v>
                </c:pt>
                <c:pt idx="780">
                  <c:v>1925.0003906249999</c:v>
                </c:pt>
                <c:pt idx="781">
                  <c:v>1928.7503906249999</c:v>
                </c:pt>
                <c:pt idx="782">
                  <c:v>1932.5003906249999</c:v>
                </c:pt>
                <c:pt idx="783">
                  <c:v>1936.2503906249999</c:v>
                </c:pt>
                <c:pt idx="784">
                  <c:v>1940.0003906249999</c:v>
                </c:pt>
                <c:pt idx="785">
                  <c:v>1943.7503906249999</c:v>
                </c:pt>
                <c:pt idx="786">
                  <c:v>1947.5003906249999</c:v>
                </c:pt>
                <c:pt idx="787">
                  <c:v>1951.2503906249999</c:v>
                </c:pt>
                <c:pt idx="788">
                  <c:v>1955.0003906249999</c:v>
                </c:pt>
                <c:pt idx="789">
                  <c:v>1958.7503906249999</c:v>
                </c:pt>
                <c:pt idx="790">
                  <c:v>1962.5003906249999</c:v>
                </c:pt>
                <c:pt idx="791">
                  <c:v>1966.2503906249999</c:v>
                </c:pt>
                <c:pt idx="792">
                  <c:v>1970.0003906249999</c:v>
                </c:pt>
                <c:pt idx="793">
                  <c:v>1973.7503906249999</c:v>
                </c:pt>
                <c:pt idx="794">
                  <c:v>1977.5003906249999</c:v>
                </c:pt>
                <c:pt idx="795">
                  <c:v>1981.2503906249999</c:v>
                </c:pt>
                <c:pt idx="796">
                  <c:v>1985.0003906249999</c:v>
                </c:pt>
                <c:pt idx="797">
                  <c:v>1988.7503906249999</c:v>
                </c:pt>
                <c:pt idx="798">
                  <c:v>1992.5003906249999</c:v>
                </c:pt>
                <c:pt idx="799">
                  <c:v>1996.2503906249999</c:v>
                </c:pt>
                <c:pt idx="800">
                  <c:v>1999.9996093750001</c:v>
                </c:pt>
                <c:pt idx="801">
                  <c:v>1996.2496093750001</c:v>
                </c:pt>
                <c:pt idx="802">
                  <c:v>1992.4996093750001</c:v>
                </c:pt>
                <c:pt idx="803">
                  <c:v>1988.7496093750001</c:v>
                </c:pt>
                <c:pt idx="804">
                  <c:v>1984.9996093750001</c:v>
                </c:pt>
                <c:pt idx="805">
                  <c:v>1981.2496093750001</c:v>
                </c:pt>
                <c:pt idx="806">
                  <c:v>1977.4996093750001</c:v>
                </c:pt>
                <c:pt idx="807">
                  <c:v>1973.7496093750001</c:v>
                </c:pt>
                <c:pt idx="808">
                  <c:v>1969.9996093750001</c:v>
                </c:pt>
                <c:pt idx="809">
                  <c:v>1966.2496093750001</c:v>
                </c:pt>
                <c:pt idx="810">
                  <c:v>1962.4996093750001</c:v>
                </c:pt>
                <c:pt idx="811">
                  <c:v>1958.7496093750001</c:v>
                </c:pt>
                <c:pt idx="812">
                  <c:v>1954.9996093750001</c:v>
                </c:pt>
                <c:pt idx="813">
                  <c:v>1951.2496093750001</c:v>
                </c:pt>
                <c:pt idx="814">
                  <c:v>1947.4996093750001</c:v>
                </c:pt>
                <c:pt idx="815">
                  <c:v>1943.7496093750001</c:v>
                </c:pt>
                <c:pt idx="816">
                  <c:v>1939.9996093750001</c:v>
                </c:pt>
                <c:pt idx="817">
                  <c:v>1936.2496093750001</c:v>
                </c:pt>
                <c:pt idx="818">
                  <c:v>1932.4996093750001</c:v>
                </c:pt>
                <c:pt idx="819">
                  <c:v>1928.7496093750001</c:v>
                </c:pt>
                <c:pt idx="820">
                  <c:v>1924.9996093750001</c:v>
                </c:pt>
                <c:pt idx="821">
                  <c:v>1921.2496093750001</c:v>
                </c:pt>
                <c:pt idx="822">
                  <c:v>1917.4996093750001</c:v>
                </c:pt>
                <c:pt idx="823">
                  <c:v>1913.7496093750001</c:v>
                </c:pt>
                <c:pt idx="824">
                  <c:v>1909.9996093750001</c:v>
                </c:pt>
                <c:pt idx="825">
                  <c:v>1906.2496093750001</c:v>
                </c:pt>
                <c:pt idx="826">
                  <c:v>1902.4996093750001</c:v>
                </c:pt>
                <c:pt idx="827">
                  <c:v>1898.7496093750001</c:v>
                </c:pt>
                <c:pt idx="828">
                  <c:v>1894.9996093750001</c:v>
                </c:pt>
                <c:pt idx="829">
                  <c:v>1891.2496093750001</c:v>
                </c:pt>
                <c:pt idx="830">
                  <c:v>1887.4996093750001</c:v>
                </c:pt>
                <c:pt idx="831">
                  <c:v>1883.7496093750001</c:v>
                </c:pt>
                <c:pt idx="832">
                  <c:v>1879.9996093750001</c:v>
                </c:pt>
                <c:pt idx="833">
                  <c:v>1876.2496093750001</c:v>
                </c:pt>
                <c:pt idx="834">
                  <c:v>1872.4996093750001</c:v>
                </c:pt>
                <c:pt idx="835">
                  <c:v>1868.7496093750001</c:v>
                </c:pt>
                <c:pt idx="836">
                  <c:v>1864.9996093750001</c:v>
                </c:pt>
                <c:pt idx="837">
                  <c:v>1861.2496093750001</c:v>
                </c:pt>
                <c:pt idx="838">
                  <c:v>1857.4996093750001</c:v>
                </c:pt>
                <c:pt idx="839">
                  <c:v>1853.7496093750001</c:v>
                </c:pt>
                <c:pt idx="840">
                  <c:v>1849.9996093750001</c:v>
                </c:pt>
                <c:pt idx="841">
                  <c:v>1846.2496093750001</c:v>
                </c:pt>
                <c:pt idx="842">
                  <c:v>1842.4996093750001</c:v>
                </c:pt>
                <c:pt idx="843">
                  <c:v>1838.7496093750001</c:v>
                </c:pt>
                <c:pt idx="844">
                  <c:v>1834.9996093750001</c:v>
                </c:pt>
                <c:pt idx="845">
                  <c:v>1831.2496093750001</c:v>
                </c:pt>
                <c:pt idx="846">
                  <c:v>1827.4996093750001</c:v>
                </c:pt>
                <c:pt idx="847">
                  <c:v>1823.7496093750001</c:v>
                </c:pt>
                <c:pt idx="848">
                  <c:v>1819.9996093750001</c:v>
                </c:pt>
                <c:pt idx="849">
                  <c:v>1816.2496093750001</c:v>
                </c:pt>
                <c:pt idx="850">
                  <c:v>1812.4996093750001</c:v>
                </c:pt>
                <c:pt idx="851">
                  <c:v>1808.7496093750001</c:v>
                </c:pt>
                <c:pt idx="852">
                  <c:v>1804.9996093750001</c:v>
                </c:pt>
                <c:pt idx="853">
                  <c:v>1801.2496093750001</c:v>
                </c:pt>
                <c:pt idx="854">
                  <c:v>1797.4996093750001</c:v>
                </c:pt>
                <c:pt idx="855">
                  <c:v>1793.7496093750001</c:v>
                </c:pt>
                <c:pt idx="856">
                  <c:v>1789.9996093750001</c:v>
                </c:pt>
                <c:pt idx="857">
                  <c:v>1786.2496093750001</c:v>
                </c:pt>
                <c:pt idx="858">
                  <c:v>1782.4996093750001</c:v>
                </c:pt>
                <c:pt idx="859">
                  <c:v>1778.7496093750001</c:v>
                </c:pt>
                <c:pt idx="860">
                  <c:v>1774.9996093750001</c:v>
                </c:pt>
                <c:pt idx="861">
                  <c:v>1771.2496093750001</c:v>
                </c:pt>
                <c:pt idx="862">
                  <c:v>1767.4996093750001</c:v>
                </c:pt>
                <c:pt idx="863">
                  <c:v>1763.7496093750001</c:v>
                </c:pt>
                <c:pt idx="864">
                  <c:v>1759.9996093750001</c:v>
                </c:pt>
                <c:pt idx="865">
                  <c:v>1756.2496093750001</c:v>
                </c:pt>
                <c:pt idx="866">
                  <c:v>1752.4996093750001</c:v>
                </c:pt>
                <c:pt idx="867">
                  <c:v>1748.7496093750001</c:v>
                </c:pt>
                <c:pt idx="868">
                  <c:v>1744.9996093750001</c:v>
                </c:pt>
                <c:pt idx="869">
                  <c:v>1741.2496093750001</c:v>
                </c:pt>
                <c:pt idx="870">
                  <c:v>1737.4996093750001</c:v>
                </c:pt>
                <c:pt idx="871">
                  <c:v>1733.7496093750001</c:v>
                </c:pt>
                <c:pt idx="872">
                  <c:v>1729.9996093750001</c:v>
                </c:pt>
                <c:pt idx="873">
                  <c:v>1726.2496093750001</c:v>
                </c:pt>
                <c:pt idx="874">
                  <c:v>1722.4996093750001</c:v>
                </c:pt>
                <c:pt idx="875">
                  <c:v>1718.7496093750001</c:v>
                </c:pt>
                <c:pt idx="876">
                  <c:v>1714.9996093750001</c:v>
                </c:pt>
                <c:pt idx="877">
                  <c:v>1711.2496093750001</c:v>
                </c:pt>
                <c:pt idx="878">
                  <c:v>1707.4996093750001</c:v>
                </c:pt>
                <c:pt idx="879">
                  <c:v>1703.7496093750001</c:v>
                </c:pt>
                <c:pt idx="880">
                  <c:v>1699.9996093750001</c:v>
                </c:pt>
                <c:pt idx="881">
                  <c:v>1696.2496093750001</c:v>
                </c:pt>
                <c:pt idx="882">
                  <c:v>1692.4996093750001</c:v>
                </c:pt>
                <c:pt idx="883">
                  <c:v>1688.7496093750001</c:v>
                </c:pt>
                <c:pt idx="884">
                  <c:v>1684.9996093750001</c:v>
                </c:pt>
                <c:pt idx="885">
                  <c:v>1681.2496093750001</c:v>
                </c:pt>
                <c:pt idx="886">
                  <c:v>1677.4996093750001</c:v>
                </c:pt>
                <c:pt idx="887">
                  <c:v>1673.7496093750001</c:v>
                </c:pt>
                <c:pt idx="888">
                  <c:v>1669.9996093750001</c:v>
                </c:pt>
                <c:pt idx="889">
                  <c:v>1666.2496093750001</c:v>
                </c:pt>
                <c:pt idx="890">
                  <c:v>1662.4996093750001</c:v>
                </c:pt>
                <c:pt idx="891">
                  <c:v>1658.7496093750001</c:v>
                </c:pt>
                <c:pt idx="892">
                  <c:v>1654.9996093750001</c:v>
                </c:pt>
                <c:pt idx="893">
                  <c:v>1651.2496093750001</c:v>
                </c:pt>
                <c:pt idx="894">
                  <c:v>1647.4996093750001</c:v>
                </c:pt>
                <c:pt idx="895">
                  <c:v>1643.7496093750001</c:v>
                </c:pt>
                <c:pt idx="896">
                  <c:v>1639.9996093750001</c:v>
                </c:pt>
                <c:pt idx="897">
                  <c:v>1636.2496093750001</c:v>
                </c:pt>
                <c:pt idx="898">
                  <c:v>1632.4996093750001</c:v>
                </c:pt>
                <c:pt idx="899">
                  <c:v>1628.7496093750001</c:v>
                </c:pt>
                <c:pt idx="900">
                  <c:v>1624.9996093750001</c:v>
                </c:pt>
                <c:pt idx="901">
                  <c:v>1621.2496093750001</c:v>
                </c:pt>
                <c:pt idx="902">
                  <c:v>1617.4996093750001</c:v>
                </c:pt>
                <c:pt idx="903">
                  <c:v>1613.7496093750001</c:v>
                </c:pt>
                <c:pt idx="904">
                  <c:v>1609.9996093750001</c:v>
                </c:pt>
                <c:pt idx="905">
                  <c:v>1606.2496093750001</c:v>
                </c:pt>
                <c:pt idx="906">
                  <c:v>1602.4996093750001</c:v>
                </c:pt>
                <c:pt idx="907">
                  <c:v>1598.7496093750001</c:v>
                </c:pt>
                <c:pt idx="908">
                  <c:v>1594.9996093750001</c:v>
                </c:pt>
                <c:pt idx="909">
                  <c:v>1591.2496093750001</c:v>
                </c:pt>
                <c:pt idx="910">
                  <c:v>1587.4996093750001</c:v>
                </c:pt>
                <c:pt idx="911">
                  <c:v>1583.7496093750001</c:v>
                </c:pt>
                <c:pt idx="912">
                  <c:v>1579.9996093750001</c:v>
                </c:pt>
                <c:pt idx="913">
                  <c:v>1576.2496093750001</c:v>
                </c:pt>
                <c:pt idx="914">
                  <c:v>1572.4996093750001</c:v>
                </c:pt>
                <c:pt idx="915">
                  <c:v>1568.7496093750001</c:v>
                </c:pt>
                <c:pt idx="916">
                  <c:v>1564.9996093750001</c:v>
                </c:pt>
                <c:pt idx="917">
                  <c:v>1561.2496093750001</c:v>
                </c:pt>
                <c:pt idx="918">
                  <c:v>1557.4996093750001</c:v>
                </c:pt>
                <c:pt idx="919">
                  <c:v>1553.7496093750001</c:v>
                </c:pt>
                <c:pt idx="920">
                  <c:v>1549.9996093750001</c:v>
                </c:pt>
                <c:pt idx="921">
                  <c:v>1546.2496093750001</c:v>
                </c:pt>
                <c:pt idx="922">
                  <c:v>1542.4996093750001</c:v>
                </c:pt>
                <c:pt idx="923">
                  <c:v>1538.7496093750001</c:v>
                </c:pt>
                <c:pt idx="924">
                  <c:v>1534.9996093750001</c:v>
                </c:pt>
                <c:pt idx="925">
                  <c:v>1531.2496093750001</c:v>
                </c:pt>
                <c:pt idx="926">
                  <c:v>1527.4996093750001</c:v>
                </c:pt>
                <c:pt idx="927">
                  <c:v>1523.7496093750001</c:v>
                </c:pt>
                <c:pt idx="928">
                  <c:v>1519.9996093750001</c:v>
                </c:pt>
                <c:pt idx="929">
                  <c:v>1516.2496093750001</c:v>
                </c:pt>
                <c:pt idx="930">
                  <c:v>1512.4996093750001</c:v>
                </c:pt>
                <c:pt idx="931">
                  <c:v>1508.7496093750001</c:v>
                </c:pt>
                <c:pt idx="932">
                  <c:v>1504.9996093750001</c:v>
                </c:pt>
                <c:pt idx="933">
                  <c:v>1501.2496093750001</c:v>
                </c:pt>
                <c:pt idx="934">
                  <c:v>1497.4996093750001</c:v>
                </c:pt>
                <c:pt idx="935">
                  <c:v>1493.7496093750001</c:v>
                </c:pt>
                <c:pt idx="936">
                  <c:v>1489.9996093750001</c:v>
                </c:pt>
                <c:pt idx="937">
                  <c:v>1486.2496093750001</c:v>
                </c:pt>
                <c:pt idx="938">
                  <c:v>1482.4996093750001</c:v>
                </c:pt>
                <c:pt idx="939">
                  <c:v>1478.7496093750001</c:v>
                </c:pt>
                <c:pt idx="940">
                  <c:v>1474.9996093750001</c:v>
                </c:pt>
                <c:pt idx="941">
                  <c:v>1471.2496093750001</c:v>
                </c:pt>
                <c:pt idx="942">
                  <c:v>1467.4996093750001</c:v>
                </c:pt>
                <c:pt idx="943">
                  <c:v>1463.7496093750001</c:v>
                </c:pt>
                <c:pt idx="944">
                  <c:v>1459.9996093750001</c:v>
                </c:pt>
                <c:pt idx="945">
                  <c:v>1456.2496093750001</c:v>
                </c:pt>
                <c:pt idx="946">
                  <c:v>1452.4996093750001</c:v>
                </c:pt>
                <c:pt idx="947">
                  <c:v>1448.7496093750001</c:v>
                </c:pt>
                <c:pt idx="948">
                  <c:v>1444.9996093750001</c:v>
                </c:pt>
                <c:pt idx="949">
                  <c:v>1441.2496093750001</c:v>
                </c:pt>
                <c:pt idx="950">
                  <c:v>1437.4996093750001</c:v>
                </c:pt>
                <c:pt idx="951">
                  <c:v>1433.7496093750001</c:v>
                </c:pt>
                <c:pt idx="952">
                  <c:v>1429.9996093750001</c:v>
                </c:pt>
                <c:pt idx="953">
                  <c:v>1426.2496093750001</c:v>
                </c:pt>
                <c:pt idx="954">
                  <c:v>1422.4996093750001</c:v>
                </c:pt>
                <c:pt idx="955">
                  <c:v>1418.7496093750001</c:v>
                </c:pt>
                <c:pt idx="956">
                  <c:v>1414.9996093750001</c:v>
                </c:pt>
                <c:pt idx="957">
                  <c:v>1411.2496093750001</c:v>
                </c:pt>
                <c:pt idx="958">
                  <c:v>1407.4996093750001</c:v>
                </c:pt>
                <c:pt idx="959">
                  <c:v>1403.7496093750001</c:v>
                </c:pt>
                <c:pt idx="960">
                  <c:v>1399.9996093750001</c:v>
                </c:pt>
                <c:pt idx="961">
                  <c:v>1396.2496093750001</c:v>
                </c:pt>
                <c:pt idx="962">
                  <c:v>1392.4996093750001</c:v>
                </c:pt>
                <c:pt idx="963">
                  <c:v>1388.7496093750001</c:v>
                </c:pt>
                <c:pt idx="964">
                  <c:v>1384.9996093750001</c:v>
                </c:pt>
                <c:pt idx="965">
                  <c:v>1381.2496093750001</c:v>
                </c:pt>
                <c:pt idx="966">
                  <c:v>1377.4996093750001</c:v>
                </c:pt>
                <c:pt idx="967">
                  <c:v>1373.7496093750001</c:v>
                </c:pt>
                <c:pt idx="968">
                  <c:v>1369.9996093750001</c:v>
                </c:pt>
                <c:pt idx="969">
                  <c:v>1366.2496093750001</c:v>
                </c:pt>
                <c:pt idx="970">
                  <c:v>1362.4996093750001</c:v>
                </c:pt>
                <c:pt idx="971">
                  <c:v>1358.7496093750001</c:v>
                </c:pt>
                <c:pt idx="972">
                  <c:v>1354.9996093750001</c:v>
                </c:pt>
                <c:pt idx="973">
                  <c:v>1351.2496093750001</c:v>
                </c:pt>
                <c:pt idx="974">
                  <c:v>1347.4996093750001</c:v>
                </c:pt>
                <c:pt idx="975">
                  <c:v>1343.7496093750001</c:v>
                </c:pt>
                <c:pt idx="976">
                  <c:v>1339.9996093750001</c:v>
                </c:pt>
                <c:pt idx="977">
                  <c:v>1336.2496093750001</c:v>
                </c:pt>
                <c:pt idx="978">
                  <c:v>1332.4996093750001</c:v>
                </c:pt>
                <c:pt idx="979">
                  <c:v>1328.7496093750001</c:v>
                </c:pt>
                <c:pt idx="980">
                  <c:v>1324.9996093750001</c:v>
                </c:pt>
                <c:pt idx="981">
                  <c:v>1321.2496093750001</c:v>
                </c:pt>
                <c:pt idx="982">
                  <c:v>1317.4996093750001</c:v>
                </c:pt>
                <c:pt idx="983">
                  <c:v>1313.7496093750001</c:v>
                </c:pt>
                <c:pt idx="984">
                  <c:v>1309.9996093750001</c:v>
                </c:pt>
                <c:pt idx="985">
                  <c:v>1306.2496093750001</c:v>
                </c:pt>
                <c:pt idx="986">
                  <c:v>1302.4996093750001</c:v>
                </c:pt>
                <c:pt idx="987">
                  <c:v>1298.7496093750001</c:v>
                </c:pt>
                <c:pt idx="988">
                  <c:v>1294.9996093750001</c:v>
                </c:pt>
                <c:pt idx="989">
                  <c:v>1291.2496093750001</c:v>
                </c:pt>
                <c:pt idx="990">
                  <c:v>1287.4996093750001</c:v>
                </c:pt>
                <c:pt idx="991">
                  <c:v>1283.7496093750001</c:v>
                </c:pt>
                <c:pt idx="992">
                  <c:v>1279.9996093750001</c:v>
                </c:pt>
                <c:pt idx="993">
                  <c:v>1276.2496093750001</c:v>
                </c:pt>
                <c:pt idx="994">
                  <c:v>1272.4996093750001</c:v>
                </c:pt>
                <c:pt idx="995">
                  <c:v>1268.7496093750001</c:v>
                </c:pt>
                <c:pt idx="996">
                  <c:v>1264.9996093750001</c:v>
                </c:pt>
                <c:pt idx="997">
                  <c:v>1261.2496093750001</c:v>
                </c:pt>
                <c:pt idx="998">
                  <c:v>1257.4996093750001</c:v>
                </c:pt>
                <c:pt idx="999">
                  <c:v>1253.7496093750001</c:v>
                </c:pt>
                <c:pt idx="1000">
                  <c:v>1249.9996093750001</c:v>
                </c:pt>
                <c:pt idx="1001">
                  <c:v>1246.2496093750001</c:v>
                </c:pt>
                <c:pt idx="1002">
                  <c:v>1242.4996093750001</c:v>
                </c:pt>
                <c:pt idx="1003">
                  <c:v>1238.7496093750001</c:v>
                </c:pt>
                <c:pt idx="1004">
                  <c:v>1234.9996093750001</c:v>
                </c:pt>
                <c:pt idx="1005">
                  <c:v>1231.2496093750001</c:v>
                </c:pt>
                <c:pt idx="1006">
                  <c:v>1227.4996093750001</c:v>
                </c:pt>
                <c:pt idx="1007">
                  <c:v>1223.7496093750001</c:v>
                </c:pt>
                <c:pt idx="1008">
                  <c:v>1219.9996093750001</c:v>
                </c:pt>
                <c:pt idx="1009">
                  <c:v>1216.2496093750001</c:v>
                </c:pt>
                <c:pt idx="1010">
                  <c:v>1212.4996093750001</c:v>
                </c:pt>
                <c:pt idx="1011">
                  <c:v>1208.7496093750001</c:v>
                </c:pt>
                <c:pt idx="1012">
                  <c:v>1204.9996093750001</c:v>
                </c:pt>
                <c:pt idx="1013">
                  <c:v>1201.2496093750001</c:v>
                </c:pt>
                <c:pt idx="1014">
                  <c:v>1197.4996093750001</c:v>
                </c:pt>
                <c:pt idx="1015">
                  <c:v>1193.7496093750001</c:v>
                </c:pt>
                <c:pt idx="1016">
                  <c:v>1189.9996093750001</c:v>
                </c:pt>
                <c:pt idx="1017">
                  <c:v>1186.2496093750001</c:v>
                </c:pt>
                <c:pt idx="1018">
                  <c:v>1182.4996093750001</c:v>
                </c:pt>
                <c:pt idx="1019">
                  <c:v>1178.7496093750001</c:v>
                </c:pt>
                <c:pt idx="1020">
                  <c:v>1174.9996093750001</c:v>
                </c:pt>
                <c:pt idx="1021">
                  <c:v>1171.2496093750001</c:v>
                </c:pt>
                <c:pt idx="1022">
                  <c:v>1167.4996093750001</c:v>
                </c:pt>
                <c:pt idx="1023">
                  <c:v>1163.7496093750001</c:v>
                </c:pt>
                <c:pt idx="1024">
                  <c:v>1159.9996093750001</c:v>
                </c:pt>
                <c:pt idx="1025">
                  <c:v>1156.2496093750001</c:v>
                </c:pt>
                <c:pt idx="1026">
                  <c:v>1152.4996093750001</c:v>
                </c:pt>
                <c:pt idx="1027">
                  <c:v>1148.7496093750001</c:v>
                </c:pt>
                <c:pt idx="1028">
                  <c:v>1144.9996093750001</c:v>
                </c:pt>
                <c:pt idx="1029">
                  <c:v>1141.2496093750001</c:v>
                </c:pt>
                <c:pt idx="1030">
                  <c:v>1137.4996093750001</c:v>
                </c:pt>
                <c:pt idx="1031">
                  <c:v>1133.7496093750001</c:v>
                </c:pt>
                <c:pt idx="1032">
                  <c:v>1129.9996093750001</c:v>
                </c:pt>
                <c:pt idx="1033">
                  <c:v>1126.2496093750001</c:v>
                </c:pt>
                <c:pt idx="1034">
                  <c:v>1122.4996093750001</c:v>
                </c:pt>
                <c:pt idx="1035">
                  <c:v>1118.7496093750001</c:v>
                </c:pt>
                <c:pt idx="1036">
                  <c:v>1114.9996093750001</c:v>
                </c:pt>
                <c:pt idx="1037">
                  <c:v>1111.2496093750001</c:v>
                </c:pt>
                <c:pt idx="1038">
                  <c:v>1107.4996093750001</c:v>
                </c:pt>
                <c:pt idx="1039">
                  <c:v>1103.7496093750001</c:v>
                </c:pt>
                <c:pt idx="1040">
                  <c:v>1099.9996093750001</c:v>
                </c:pt>
                <c:pt idx="1041">
                  <c:v>1096.2496093750001</c:v>
                </c:pt>
                <c:pt idx="1042">
                  <c:v>1092.4996093750001</c:v>
                </c:pt>
                <c:pt idx="1043">
                  <c:v>1088.7496093750001</c:v>
                </c:pt>
                <c:pt idx="1044">
                  <c:v>1084.9996093750001</c:v>
                </c:pt>
                <c:pt idx="1045">
                  <c:v>1081.2496093750001</c:v>
                </c:pt>
                <c:pt idx="1046">
                  <c:v>1077.4996093750001</c:v>
                </c:pt>
                <c:pt idx="1047">
                  <c:v>1073.7496093750001</c:v>
                </c:pt>
                <c:pt idx="1048">
                  <c:v>1069.9996093750001</c:v>
                </c:pt>
                <c:pt idx="1049">
                  <c:v>1066.2496093750001</c:v>
                </c:pt>
                <c:pt idx="1050">
                  <c:v>1062.4996093750001</c:v>
                </c:pt>
                <c:pt idx="1051">
                  <c:v>1058.7496093750001</c:v>
                </c:pt>
                <c:pt idx="1052">
                  <c:v>1054.9996093750001</c:v>
                </c:pt>
                <c:pt idx="1053">
                  <c:v>1051.2496093750001</c:v>
                </c:pt>
                <c:pt idx="1054">
                  <c:v>1047.4996093750001</c:v>
                </c:pt>
                <c:pt idx="1055">
                  <c:v>1043.7496093750001</c:v>
                </c:pt>
                <c:pt idx="1056">
                  <c:v>1039.9996093750001</c:v>
                </c:pt>
                <c:pt idx="1057">
                  <c:v>1036.2496093750001</c:v>
                </c:pt>
                <c:pt idx="1058">
                  <c:v>1032.4996093750001</c:v>
                </c:pt>
                <c:pt idx="1059">
                  <c:v>1028.7496093750001</c:v>
                </c:pt>
                <c:pt idx="1060">
                  <c:v>1024.9996093750001</c:v>
                </c:pt>
                <c:pt idx="1061">
                  <c:v>1021.2496093750001</c:v>
                </c:pt>
                <c:pt idx="1062">
                  <c:v>1017.4996093750001</c:v>
                </c:pt>
                <c:pt idx="1063">
                  <c:v>1013.7496093750001</c:v>
                </c:pt>
                <c:pt idx="1064">
                  <c:v>1009.9996093750001</c:v>
                </c:pt>
                <c:pt idx="1065">
                  <c:v>1006.2496093750001</c:v>
                </c:pt>
                <c:pt idx="1066">
                  <c:v>1002.4996093750001</c:v>
                </c:pt>
                <c:pt idx="1067">
                  <c:v>1000</c:v>
                </c:pt>
                <c:pt idx="1068">
                  <c:v>1000</c:v>
                </c:pt>
                <c:pt idx="1069">
                  <c:v>1000</c:v>
                </c:pt>
                <c:pt idx="1070">
                  <c:v>1000</c:v>
                </c:pt>
                <c:pt idx="1071">
                  <c:v>1000</c:v>
                </c:pt>
                <c:pt idx="1072">
                  <c:v>1000</c:v>
                </c:pt>
                <c:pt idx="1073">
                  <c:v>1000</c:v>
                </c:pt>
                <c:pt idx="1074">
                  <c:v>1000</c:v>
                </c:pt>
                <c:pt idx="1075">
                  <c:v>1000</c:v>
                </c:pt>
                <c:pt idx="1076">
                  <c:v>1000</c:v>
                </c:pt>
                <c:pt idx="1077">
                  <c:v>1000</c:v>
                </c:pt>
                <c:pt idx="1078">
                  <c:v>1000</c:v>
                </c:pt>
                <c:pt idx="1079">
                  <c:v>1000</c:v>
                </c:pt>
                <c:pt idx="1080">
                  <c:v>1000</c:v>
                </c:pt>
                <c:pt idx="1081">
                  <c:v>1000</c:v>
                </c:pt>
                <c:pt idx="1082">
                  <c:v>1000</c:v>
                </c:pt>
                <c:pt idx="1083">
                  <c:v>1000</c:v>
                </c:pt>
                <c:pt idx="1084">
                  <c:v>1000</c:v>
                </c:pt>
                <c:pt idx="1085">
                  <c:v>1000</c:v>
                </c:pt>
                <c:pt idx="1086">
                  <c:v>1000</c:v>
                </c:pt>
                <c:pt idx="1087">
                  <c:v>1000</c:v>
                </c:pt>
                <c:pt idx="1088">
                  <c:v>1000</c:v>
                </c:pt>
                <c:pt idx="1089">
                  <c:v>1000</c:v>
                </c:pt>
                <c:pt idx="1090">
                  <c:v>1000</c:v>
                </c:pt>
                <c:pt idx="1091">
                  <c:v>1000</c:v>
                </c:pt>
                <c:pt idx="1092">
                  <c:v>1000</c:v>
                </c:pt>
                <c:pt idx="1093">
                  <c:v>1000</c:v>
                </c:pt>
                <c:pt idx="1094">
                  <c:v>1000</c:v>
                </c:pt>
                <c:pt idx="1095">
                  <c:v>1000</c:v>
                </c:pt>
                <c:pt idx="1096">
                  <c:v>1000</c:v>
                </c:pt>
                <c:pt idx="1097">
                  <c:v>1000</c:v>
                </c:pt>
                <c:pt idx="1098">
                  <c:v>1000</c:v>
                </c:pt>
                <c:pt idx="1099">
                  <c:v>1000</c:v>
                </c:pt>
                <c:pt idx="1100">
                  <c:v>1000</c:v>
                </c:pt>
                <c:pt idx="1101">
                  <c:v>1000</c:v>
                </c:pt>
                <c:pt idx="1102">
                  <c:v>1000</c:v>
                </c:pt>
                <c:pt idx="1103">
                  <c:v>1000</c:v>
                </c:pt>
                <c:pt idx="1104">
                  <c:v>1000</c:v>
                </c:pt>
                <c:pt idx="1105">
                  <c:v>1000</c:v>
                </c:pt>
                <c:pt idx="1106">
                  <c:v>1000</c:v>
                </c:pt>
                <c:pt idx="1107">
                  <c:v>1000</c:v>
                </c:pt>
                <c:pt idx="1108">
                  <c:v>1000</c:v>
                </c:pt>
                <c:pt idx="1109">
                  <c:v>1000</c:v>
                </c:pt>
                <c:pt idx="1110">
                  <c:v>1000</c:v>
                </c:pt>
                <c:pt idx="1111">
                  <c:v>1000</c:v>
                </c:pt>
                <c:pt idx="1112">
                  <c:v>1000</c:v>
                </c:pt>
                <c:pt idx="1113">
                  <c:v>1000</c:v>
                </c:pt>
                <c:pt idx="1114">
                  <c:v>1000</c:v>
                </c:pt>
                <c:pt idx="1115">
                  <c:v>1000</c:v>
                </c:pt>
                <c:pt idx="1116">
                  <c:v>1000</c:v>
                </c:pt>
                <c:pt idx="1117">
                  <c:v>1000</c:v>
                </c:pt>
                <c:pt idx="1118">
                  <c:v>1000</c:v>
                </c:pt>
                <c:pt idx="1119">
                  <c:v>1000</c:v>
                </c:pt>
                <c:pt idx="1120">
                  <c:v>1000</c:v>
                </c:pt>
                <c:pt idx="1121">
                  <c:v>1000</c:v>
                </c:pt>
                <c:pt idx="1122">
                  <c:v>1000</c:v>
                </c:pt>
                <c:pt idx="1123">
                  <c:v>1000</c:v>
                </c:pt>
                <c:pt idx="1124">
                  <c:v>1000</c:v>
                </c:pt>
                <c:pt idx="1125">
                  <c:v>1000</c:v>
                </c:pt>
                <c:pt idx="1126">
                  <c:v>1000</c:v>
                </c:pt>
                <c:pt idx="1127">
                  <c:v>1000</c:v>
                </c:pt>
                <c:pt idx="1128">
                  <c:v>1000</c:v>
                </c:pt>
                <c:pt idx="1129">
                  <c:v>1000</c:v>
                </c:pt>
                <c:pt idx="1130">
                  <c:v>1000</c:v>
                </c:pt>
                <c:pt idx="1131">
                  <c:v>1000</c:v>
                </c:pt>
                <c:pt idx="1132">
                  <c:v>1000</c:v>
                </c:pt>
                <c:pt idx="1133">
                  <c:v>1000</c:v>
                </c:pt>
                <c:pt idx="1134">
                  <c:v>1000</c:v>
                </c:pt>
                <c:pt idx="1135">
                  <c:v>1000</c:v>
                </c:pt>
                <c:pt idx="1136">
                  <c:v>1000</c:v>
                </c:pt>
                <c:pt idx="1137">
                  <c:v>1000</c:v>
                </c:pt>
                <c:pt idx="1138">
                  <c:v>1000</c:v>
                </c:pt>
                <c:pt idx="1139">
                  <c:v>1000</c:v>
                </c:pt>
                <c:pt idx="1140">
                  <c:v>1000</c:v>
                </c:pt>
                <c:pt idx="1141">
                  <c:v>1000</c:v>
                </c:pt>
                <c:pt idx="1142">
                  <c:v>1000</c:v>
                </c:pt>
                <c:pt idx="1143">
                  <c:v>1000</c:v>
                </c:pt>
                <c:pt idx="1144">
                  <c:v>1000</c:v>
                </c:pt>
                <c:pt idx="1145">
                  <c:v>1000</c:v>
                </c:pt>
                <c:pt idx="1146">
                  <c:v>1000</c:v>
                </c:pt>
                <c:pt idx="1147">
                  <c:v>1000</c:v>
                </c:pt>
                <c:pt idx="1148">
                  <c:v>1000</c:v>
                </c:pt>
                <c:pt idx="1149">
                  <c:v>1000</c:v>
                </c:pt>
                <c:pt idx="1150">
                  <c:v>1000</c:v>
                </c:pt>
                <c:pt idx="1151">
                  <c:v>1000</c:v>
                </c:pt>
                <c:pt idx="1152">
                  <c:v>1000</c:v>
                </c:pt>
                <c:pt idx="1153">
                  <c:v>1000</c:v>
                </c:pt>
                <c:pt idx="1154">
                  <c:v>1000</c:v>
                </c:pt>
                <c:pt idx="1155">
                  <c:v>1000</c:v>
                </c:pt>
                <c:pt idx="1156">
                  <c:v>1000</c:v>
                </c:pt>
                <c:pt idx="1157">
                  <c:v>1000</c:v>
                </c:pt>
                <c:pt idx="1158">
                  <c:v>1000</c:v>
                </c:pt>
                <c:pt idx="1159">
                  <c:v>1000</c:v>
                </c:pt>
                <c:pt idx="1160">
                  <c:v>1000</c:v>
                </c:pt>
                <c:pt idx="1161">
                  <c:v>1000</c:v>
                </c:pt>
                <c:pt idx="1162">
                  <c:v>1000</c:v>
                </c:pt>
                <c:pt idx="1163">
                  <c:v>1000</c:v>
                </c:pt>
                <c:pt idx="1164">
                  <c:v>1000</c:v>
                </c:pt>
                <c:pt idx="1165">
                  <c:v>1000</c:v>
                </c:pt>
                <c:pt idx="1166">
                  <c:v>1000</c:v>
                </c:pt>
                <c:pt idx="1167">
                  <c:v>1000</c:v>
                </c:pt>
                <c:pt idx="1168">
                  <c:v>1000</c:v>
                </c:pt>
                <c:pt idx="1169">
                  <c:v>1000</c:v>
                </c:pt>
                <c:pt idx="1170">
                  <c:v>1000</c:v>
                </c:pt>
                <c:pt idx="1171">
                  <c:v>1000</c:v>
                </c:pt>
                <c:pt idx="1172">
                  <c:v>1000</c:v>
                </c:pt>
                <c:pt idx="1173">
                  <c:v>1000</c:v>
                </c:pt>
                <c:pt idx="1174">
                  <c:v>1000</c:v>
                </c:pt>
                <c:pt idx="1175">
                  <c:v>1000</c:v>
                </c:pt>
                <c:pt idx="1176">
                  <c:v>1000</c:v>
                </c:pt>
                <c:pt idx="1177">
                  <c:v>1000</c:v>
                </c:pt>
                <c:pt idx="1178">
                  <c:v>1000</c:v>
                </c:pt>
                <c:pt idx="1179">
                  <c:v>1000</c:v>
                </c:pt>
                <c:pt idx="1180">
                  <c:v>1000</c:v>
                </c:pt>
                <c:pt idx="1181">
                  <c:v>1000</c:v>
                </c:pt>
                <c:pt idx="1182">
                  <c:v>1000</c:v>
                </c:pt>
                <c:pt idx="1183">
                  <c:v>1000</c:v>
                </c:pt>
                <c:pt idx="1184">
                  <c:v>1000</c:v>
                </c:pt>
                <c:pt idx="1185">
                  <c:v>1000</c:v>
                </c:pt>
                <c:pt idx="1186">
                  <c:v>1000</c:v>
                </c:pt>
                <c:pt idx="1187">
                  <c:v>1000</c:v>
                </c:pt>
                <c:pt idx="1188">
                  <c:v>1000</c:v>
                </c:pt>
                <c:pt idx="1189">
                  <c:v>1000</c:v>
                </c:pt>
                <c:pt idx="1190">
                  <c:v>1000</c:v>
                </c:pt>
                <c:pt idx="1191">
                  <c:v>1000</c:v>
                </c:pt>
                <c:pt idx="1192">
                  <c:v>1000</c:v>
                </c:pt>
                <c:pt idx="1193">
                  <c:v>1000</c:v>
                </c:pt>
                <c:pt idx="1194">
                  <c:v>1000</c:v>
                </c:pt>
                <c:pt idx="1195">
                  <c:v>1000</c:v>
                </c:pt>
                <c:pt idx="1196">
                  <c:v>1000</c:v>
                </c:pt>
                <c:pt idx="1197">
                  <c:v>1000</c:v>
                </c:pt>
                <c:pt idx="1198">
                  <c:v>1000</c:v>
                </c:pt>
                <c:pt idx="1199">
                  <c:v>1000</c:v>
                </c:pt>
                <c:pt idx="1200">
                  <c:v>1000</c:v>
                </c:pt>
                <c:pt idx="1201">
                  <c:v>1000</c:v>
                </c:pt>
                <c:pt idx="1202">
                  <c:v>1000</c:v>
                </c:pt>
                <c:pt idx="1203">
                  <c:v>1000</c:v>
                </c:pt>
                <c:pt idx="1204">
                  <c:v>1000</c:v>
                </c:pt>
                <c:pt idx="1205">
                  <c:v>1000</c:v>
                </c:pt>
                <c:pt idx="1206">
                  <c:v>1000</c:v>
                </c:pt>
                <c:pt idx="1207">
                  <c:v>1000</c:v>
                </c:pt>
                <c:pt idx="1208">
                  <c:v>1000</c:v>
                </c:pt>
                <c:pt idx="1209">
                  <c:v>1000</c:v>
                </c:pt>
                <c:pt idx="1210">
                  <c:v>1000</c:v>
                </c:pt>
                <c:pt idx="1211">
                  <c:v>1000</c:v>
                </c:pt>
                <c:pt idx="1212">
                  <c:v>1000</c:v>
                </c:pt>
                <c:pt idx="1213">
                  <c:v>1000</c:v>
                </c:pt>
                <c:pt idx="1214">
                  <c:v>1000</c:v>
                </c:pt>
                <c:pt idx="1215">
                  <c:v>1000</c:v>
                </c:pt>
                <c:pt idx="1216">
                  <c:v>1000</c:v>
                </c:pt>
                <c:pt idx="1217">
                  <c:v>1000</c:v>
                </c:pt>
                <c:pt idx="1218">
                  <c:v>1000</c:v>
                </c:pt>
                <c:pt idx="1219">
                  <c:v>1000</c:v>
                </c:pt>
                <c:pt idx="1220">
                  <c:v>1000</c:v>
                </c:pt>
                <c:pt idx="1221">
                  <c:v>1000</c:v>
                </c:pt>
                <c:pt idx="1222">
                  <c:v>1000</c:v>
                </c:pt>
                <c:pt idx="1223">
                  <c:v>1000</c:v>
                </c:pt>
                <c:pt idx="1224">
                  <c:v>1000</c:v>
                </c:pt>
                <c:pt idx="1225">
                  <c:v>1000</c:v>
                </c:pt>
                <c:pt idx="1226">
                  <c:v>1000</c:v>
                </c:pt>
                <c:pt idx="1227">
                  <c:v>1000</c:v>
                </c:pt>
                <c:pt idx="1228">
                  <c:v>1000</c:v>
                </c:pt>
                <c:pt idx="1229">
                  <c:v>1000</c:v>
                </c:pt>
                <c:pt idx="1230">
                  <c:v>1000</c:v>
                </c:pt>
                <c:pt idx="1231">
                  <c:v>1000</c:v>
                </c:pt>
                <c:pt idx="1232">
                  <c:v>1000</c:v>
                </c:pt>
                <c:pt idx="1233">
                  <c:v>1000</c:v>
                </c:pt>
                <c:pt idx="1234">
                  <c:v>1000</c:v>
                </c:pt>
                <c:pt idx="1235">
                  <c:v>1000</c:v>
                </c:pt>
                <c:pt idx="1236">
                  <c:v>1000</c:v>
                </c:pt>
                <c:pt idx="1237">
                  <c:v>1000</c:v>
                </c:pt>
                <c:pt idx="1238">
                  <c:v>1000</c:v>
                </c:pt>
                <c:pt idx="1239">
                  <c:v>1000</c:v>
                </c:pt>
                <c:pt idx="1240">
                  <c:v>1000</c:v>
                </c:pt>
                <c:pt idx="1241">
                  <c:v>1000</c:v>
                </c:pt>
                <c:pt idx="1242">
                  <c:v>1000</c:v>
                </c:pt>
                <c:pt idx="1243">
                  <c:v>1000</c:v>
                </c:pt>
                <c:pt idx="1244">
                  <c:v>1000</c:v>
                </c:pt>
                <c:pt idx="1245">
                  <c:v>1000</c:v>
                </c:pt>
                <c:pt idx="1246">
                  <c:v>1000</c:v>
                </c:pt>
                <c:pt idx="1247">
                  <c:v>1000</c:v>
                </c:pt>
                <c:pt idx="1248">
                  <c:v>1000</c:v>
                </c:pt>
                <c:pt idx="1249">
                  <c:v>1000</c:v>
                </c:pt>
                <c:pt idx="1250">
                  <c:v>1000</c:v>
                </c:pt>
                <c:pt idx="1251">
                  <c:v>1000</c:v>
                </c:pt>
                <c:pt idx="1252">
                  <c:v>1000</c:v>
                </c:pt>
                <c:pt idx="1253">
                  <c:v>1000</c:v>
                </c:pt>
                <c:pt idx="1254">
                  <c:v>1000</c:v>
                </c:pt>
                <c:pt idx="1255">
                  <c:v>1000</c:v>
                </c:pt>
                <c:pt idx="1256">
                  <c:v>1000</c:v>
                </c:pt>
                <c:pt idx="1257">
                  <c:v>1000</c:v>
                </c:pt>
                <c:pt idx="1258">
                  <c:v>1000</c:v>
                </c:pt>
                <c:pt idx="1259">
                  <c:v>1000</c:v>
                </c:pt>
                <c:pt idx="1260">
                  <c:v>1000</c:v>
                </c:pt>
                <c:pt idx="1261">
                  <c:v>1000</c:v>
                </c:pt>
                <c:pt idx="1262">
                  <c:v>1000</c:v>
                </c:pt>
                <c:pt idx="1263">
                  <c:v>1000</c:v>
                </c:pt>
                <c:pt idx="1264">
                  <c:v>1000</c:v>
                </c:pt>
                <c:pt idx="1265">
                  <c:v>1000</c:v>
                </c:pt>
                <c:pt idx="1266">
                  <c:v>1000</c:v>
                </c:pt>
                <c:pt idx="1267">
                  <c:v>1000</c:v>
                </c:pt>
                <c:pt idx="1268">
                  <c:v>1000</c:v>
                </c:pt>
                <c:pt idx="1269">
                  <c:v>1000</c:v>
                </c:pt>
                <c:pt idx="1270">
                  <c:v>1000</c:v>
                </c:pt>
                <c:pt idx="1271">
                  <c:v>1000</c:v>
                </c:pt>
                <c:pt idx="1272">
                  <c:v>1000</c:v>
                </c:pt>
                <c:pt idx="1273">
                  <c:v>1000</c:v>
                </c:pt>
                <c:pt idx="1274">
                  <c:v>1000</c:v>
                </c:pt>
                <c:pt idx="1275">
                  <c:v>1000</c:v>
                </c:pt>
                <c:pt idx="1276">
                  <c:v>1000</c:v>
                </c:pt>
                <c:pt idx="1277">
                  <c:v>1000</c:v>
                </c:pt>
                <c:pt idx="1278">
                  <c:v>1000</c:v>
                </c:pt>
                <c:pt idx="1279">
                  <c:v>1000</c:v>
                </c:pt>
                <c:pt idx="1280">
                  <c:v>1000</c:v>
                </c:pt>
                <c:pt idx="1281">
                  <c:v>1000</c:v>
                </c:pt>
                <c:pt idx="1282">
                  <c:v>1000</c:v>
                </c:pt>
                <c:pt idx="1283">
                  <c:v>1000</c:v>
                </c:pt>
                <c:pt idx="1284">
                  <c:v>1000</c:v>
                </c:pt>
                <c:pt idx="1285">
                  <c:v>1000</c:v>
                </c:pt>
                <c:pt idx="1286">
                  <c:v>1000</c:v>
                </c:pt>
                <c:pt idx="1287">
                  <c:v>1000</c:v>
                </c:pt>
                <c:pt idx="1288">
                  <c:v>1000</c:v>
                </c:pt>
                <c:pt idx="1289">
                  <c:v>1000</c:v>
                </c:pt>
                <c:pt idx="1290">
                  <c:v>1000</c:v>
                </c:pt>
                <c:pt idx="1291">
                  <c:v>1000</c:v>
                </c:pt>
                <c:pt idx="1292">
                  <c:v>1000</c:v>
                </c:pt>
                <c:pt idx="1293">
                  <c:v>1000</c:v>
                </c:pt>
                <c:pt idx="1294">
                  <c:v>1000</c:v>
                </c:pt>
                <c:pt idx="1295">
                  <c:v>1000</c:v>
                </c:pt>
                <c:pt idx="1296">
                  <c:v>1000</c:v>
                </c:pt>
                <c:pt idx="1297">
                  <c:v>1000</c:v>
                </c:pt>
                <c:pt idx="1298">
                  <c:v>1000</c:v>
                </c:pt>
                <c:pt idx="1299">
                  <c:v>1000</c:v>
                </c:pt>
                <c:pt idx="1300">
                  <c:v>1000</c:v>
                </c:pt>
                <c:pt idx="1301">
                  <c:v>1000</c:v>
                </c:pt>
                <c:pt idx="1302">
                  <c:v>1000</c:v>
                </c:pt>
                <c:pt idx="1303">
                  <c:v>1000</c:v>
                </c:pt>
                <c:pt idx="1304">
                  <c:v>1000</c:v>
                </c:pt>
                <c:pt idx="1305">
                  <c:v>1000</c:v>
                </c:pt>
                <c:pt idx="1306">
                  <c:v>1000</c:v>
                </c:pt>
                <c:pt idx="1307">
                  <c:v>1000</c:v>
                </c:pt>
                <c:pt idx="1308">
                  <c:v>1000</c:v>
                </c:pt>
                <c:pt idx="1309">
                  <c:v>1000</c:v>
                </c:pt>
                <c:pt idx="1310">
                  <c:v>1000</c:v>
                </c:pt>
                <c:pt idx="1311">
                  <c:v>1000</c:v>
                </c:pt>
                <c:pt idx="1312">
                  <c:v>1000</c:v>
                </c:pt>
                <c:pt idx="1313">
                  <c:v>1000</c:v>
                </c:pt>
                <c:pt idx="1314">
                  <c:v>1000</c:v>
                </c:pt>
                <c:pt idx="1315">
                  <c:v>1000</c:v>
                </c:pt>
                <c:pt idx="1316">
                  <c:v>1000</c:v>
                </c:pt>
                <c:pt idx="1317">
                  <c:v>1000</c:v>
                </c:pt>
                <c:pt idx="1318">
                  <c:v>1000</c:v>
                </c:pt>
                <c:pt idx="1319">
                  <c:v>1000</c:v>
                </c:pt>
                <c:pt idx="1320">
                  <c:v>1000</c:v>
                </c:pt>
                <c:pt idx="1321">
                  <c:v>1000</c:v>
                </c:pt>
                <c:pt idx="1322">
                  <c:v>1000</c:v>
                </c:pt>
                <c:pt idx="1323">
                  <c:v>1000</c:v>
                </c:pt>
                <c:pt idx="1324">
                  <c:v>1000</c:v>
                </c:pt>
                <c:pt idx="1325">
                  <c:v>1000</c:v>
                </c:pt>
                <c:pt idx="1326">
                  <c:v>1000</c:v>
                </c:pt>
                <c:pt idx="1327">
                  <c:v>1000</c:v>
                </c:pt>
                <c:pt idx="1328">
                  <c:v>1000</c:v>
                </c:pt>
                <c:pt idx="1329">
                  <c:v>1000</c:v>
                </c:pt>
                <c:pt idx="1330">
                  <c:v>1000</c:v>
                </c:pt>
                <c:pt idx="1331">
                  <c:v>1000</c:v>
                </c:pt>
                <c:pt idx="1332">
                  <c:v>1000</c:v>
                </c:pt>
                <c:pt idx="1333">
                  <c:v>1000</c:v>
                </c:pt>
                <c:pt idx="1334">
                  <c:v>1000</c:v>
                </c:pt>
                <c:pt idx="1335">
                  <c:v>1000</c:v>
                </c:pt>
                <c:pt idx="1336">
                  <c:v>1000</c:v>
                </c:pt>
                <c:pt idx="1337">
                  <c:v>1000</c:v>
                </c:pt>
                <c:pt idx="1338">
                  <c:v>1000</c:v>
                </c:pt>
                <c:pt idx="1339">
                  <c:v>1000</c:v>
                </c:pt>
                <c:pt idx="1340">
                  <c:v>1000</c:v>
                </c:pt>
                <c:pt idx="1341">
                  <c:v>1000</c:v>
                </c:pt>
                <c:pt idx="1342">
                  <c:v>1000</c:v>
                </c:pt>
                <c:pt idx="1343">
                  <c:v>1000</c:v>
                </c:pt>
                <c:pt idx="1344">
                  <c:v>1000</c:v>
                </c:pt>
                <c:pt idx="1345">
                  <c:v>1000</c:v>
                </c:pt>
                <c:pt idx="1346">
                  <c:v>1000</c:v>
                </c:pt>
                <c:pt idx="1347">
                  <c:v>1000.6039062499999</c:v>
                </c:pt>
                <c:pt idx="1348">
                  <c:v>1003.6624999999999</c:v>
                </c:pt>
                <c:pt idx="1349">
                  <c:v>1006.7164062500001</c:v>
                </c:pt>
                <c:pt idx="1350">
                  <c:v>1009.765625</c:v>
                </c:pt>
                <c:pt idx="1351">
                  <c:v>1012.8101562500001</c:v>
                </c:pt>
                <c:pt idx="1352">
                  <c:v>1015.8499999999999</c:v>
                </c:pt>
                <c:pt idx="1353">
                  <c:v>1018.8851562499999</c:v>
                </c:pt>
                <c:pt idx="1354">
                  <c:v>1021.9156250000001</c:v>
                </c:pt>
                <c:pt idx="1355">
                  <c:v>1024.94140625</c:v>
                </c:pt>
                <c:pt idx="1356">
                  <c:v>1027.9625000000001</c:v>
                </c:pt>
                <c:pt idx="1357">
                  <c:v>1030.9789062499999</c:v>
                </c:pt>
                <c:pt idx="1358">
                  <c:v>1033.9906249999999</c:v>
                </c:pt>
                <c:pt idx="1359">
                  <c:v>1036.9976562500001</c:v>
                </c:pt>
                <c:pt idx="1360">
                  <c:v>1040</c:v>
                </c:pt>
                <c:pt idx="1361">
                  <c:v>1042.9976562500001</c:v>
                </c:pt>
                <c:pt idx="1362">
                  <c:v>1045.9906249999999</c:v>
                </c:pt>
                <c:pt idx="1363">
                  <c:v>1048.9789062499999</c:v>
                </c:pt>
                <c:pt idx="1364">
                  <c:v>1051.9625000000001</c:v>
                </c:pt>
                <c:pt idx="1365">
                  <c:v>1054.94140625</c:v>
                </c:pt>
                <c:pt idx="1366">
                  <c:v>1057.9156250000001</c:v>
                </c:pt>
                <c:pt idx="1367">
                  <c:v>1060.8851562499999</c:v>
                </c:pt>
                <c:pt idx="1368">
                  <c:v>1063.8499999999999</c:v>
                </c:pt>
                <c:pt idx="1369">
                  <c:v>1066.8101562500001</c:v>
                </c:pt>
                <c:pt idx="1370">
                  <c:v>1069.765625</c:v>
                </c:pt>
                <c:pt idx="1371">
                  <c:v>1072.7164062500001</c:v>
                </c:pt>
                <c:pt idx="1372">
                  <c:v>1075.6624999999999</c:v>
                </c:pt>
                <c:pt idx="1373">
                  <c:v>1078.6039062499999</c:v>
                </c:pt>
                <c:pt idx="1374">
                  <c:v>1081.5406250000001</c:v>
                </c:pt>
                <c:pt idx="1375">
                  <c:v>1084.47265625</c:v>
                </c:pt>
                <c:pt idx="1376">
                  <c:v>1087.4000000000001</c:v>
                </c:pt>
                <c:pt idx="1377">
                  <c:v>1090.3226562499999</c:v>
                </c:pt>
                <c:pt idx="1378">
                  <c:v>1093.2406249999999</c:v>
                </c:pt>
                <c:pt idx="1379">
                  <c:v>1096.1539062499996</c:v>
                </c:pt>
                <c:pt idx="1380">
                  <c:v>1099.0625</c:v>
                </c:pt>
                <c:pt idx="1381">
                  <c:v>1101.9664062499996</c:v>
                </c:pt>
                <c:pt idx="1382">
                  <c:v>1104.8656250000004</c:v>
                </c:pt>
                <c:pt idx="1383">
                  <c:v>1107.7601562500004</c:v>
                </c:pt>
                <c:pt idx="1384">
                  <c:v>1110.6499999999996</c:v>
                </c:pt>
                <c:pt idx="1385">
                  <c:v>1113.53515625</c:v>
                </c:pt>
                <c:pt idx="1386">
                  <c:v>1116.4156249999996</c:v>
                </c:pt>
                <c:pt idx="1387">
                  <c:v>1119.2914062500004</c:v>
                </c:pt>
                <c:pt idx="1388">
                  <c:v>1122.1625000000004</c:v>
                </c:pt>
                <c:pt idx="1389">
                  <c:v>1125.0289062499996</c:v>
                </c:pt>
                <c:pt idx="1390">
                  <c:v>1127.890625</c:v>
                </c:pt>
                <c:pt idx="1391">
                  <c:v>1130.7476562499996</c:v>
                </c:pt>
                <c:pt idx="1392">
                  <c:v>1133.6000000000004</c:v>
                </c:pt>
                <c:pt idx="1393">
                  <c:v>1136.4476562500004</c:v>
                </c:pt>
                <c:pt idx="1394">
                  <c:v>1139.2906249999996</c:v>
                </c:pt>
                <c:pt idx="1395">
                  <c:v>1142.12890625</c:v>
                </c:pt>
                <c:pt idx="1396">
                  <c:v>1144.9624999999996</c:v>
                </c:pt>
                <c:pt idx="1397">
                  <c:v>1147.7914062500004</c:v>
                </c:pt>
                <c:pt idx="1398">
                  <c:v>1150.6156250000004</c:v>
                </c:pt>
                <c:pt idx="1399">
                  <c:v>1153.4351562499996</c:v>
                </c:pt>
                <c:pt idx="1400">
                  <c:v>1156.25</c:v>
                </c:pt>
                <c:pt idx="1401">
                  <c:v>1159.0601562499996</c:v>
                </c:pt>
                <c:pt idx="1402">
                  <c:v>1161.8656250000004</c:v>
                </c:pt>
                <c:pt idx="1403">
                  <c:v>1164.6664062500004</c:v>
                </c:pt>
                <c:pt idx="1404">
                  <c:v>1167.4624999999996</c:v>
                </c:pt>
                <c:pt idx="1405">
                  <c:v>1170.25390625</c:v>
                </c:pt>
                <c:pt idx="1406">
                  <c:v>1173.0406249999996</c:v>
                </c:pt>
                <c:pt idx="1407">
                  <c:v>1175.8226562500004</c:v>
                </c:pt>
                <c:pt idx="1408">
                  <c:v>1178.6000000000004</c:v>
                </c:pt>
                <c:pt idx="1409">
                  <c:v>1181.3726562499996</c:v>
                </c:pt>
                <c:pt idx="1410">
                  <c:v>1184.140625</c:v>
                </c:pt>
                <c:pt idx="1411">
                  <c:v>1186.9039062499996</c:v>
                </c:pt>
                <c:pt idx="1412">
                  <c:v>1189.6625000000004</c:v>
                </c:pt>
                <c:pt idx="1413">
                  <c:v>1192.4164062500004</c:v>
                </c:pt>
                <c:pt idx="1414">
                  <c:v>1195.1656249999996</c:v>
                </c:pt>
                <c:pt idx="1415">
                  <c:v>1197.91015625</c:v>
                </c:pt>
                <c:pt idx="1416">
                  <c:v>1200.6499999999996</c:v>
                </c:pt>
                <c:pt idx="1417">
                  <c:v>1203.3851562500004</c:v>
                </c:pt>
                <c:pt idx="1418">
                  <c:v>1206.1156250000004</c:v>
                </c:pt>
                <c:pt idx="1419">
                  <c:v>1208.8414062499996</c:v>
                </c:pt>
                <c:pt idx="1420">
                  <c:v>1211.5625</c:v>
                </c:pt>
                <c:pt idx="1421">
                  <c:v>1214.2789062499996</c:v>
                </c:pt>
                <c:pt idx="1422">
                  <c:v>1216.9906250000004</c:v>
                </c:pt>
                <c:pt idx="1423">
                  <c:v>1219.6976562500004</c:v>
                </c:pt>
                <c:pt idx="1424">
                  <c:v>1222.3999999999996</c:v>
                </c:pt>
                <c:pt idx="1425">
                  <c:v>1225.09765625</c:v>
                </c:pt>
                <c:pt idx="1426">
                  <c:v>1227.7906249999996</c:v>
                </c:pt>
                <c:pt idx="1427">
                  <c:v>1230.4789062500004</c:v>
                </c:pt>
                <c:pt idx="1428">
                  <c:v>1233.1625000000004</c:v>
                </c:pt>
                <c:pt idx="1429">
                  <c:v>1235.8414062499996</c:v>
                </c:pt>
                <c:pt idx="1430">
                  <c:v>1238.515625</c:v>
                </c:pt>
                <c:pt idx="1431">
                  <c:v>1241.1851562499996</c:v>
                </c:pt>
                <c:pt idx="1432">
                  <c:v>1243.8500000000004</c:v>
                </c:pt>
                <c:pt idx="1433">
                  <c:v>1246.5101562500004</c:v>
                </c:pt>
                <c:pt idx="1434">
                  <c:v>1249.1656249999996</c:v>
                </c:pt>
                <c:pt idx="1435">
                  <c:v>1251.81640625</c:v>
                </c:pt>
                <c:pt idx="1436">
                  <c:v>1254.4624999999996</c:v>
                </c:pt>
                <c:pt idx="1437">
                  <c:v>1257.1039062500004</c:v>
                </c:pt>
                <c:pt idx="1438">
                  <c:v>1259.7406250000004</c:v>
                </c:pt>
                <c:pt idx="1439">
                  <c:v>1262.3726562499996</c:v>
                </c:pt>
                <c:pt idx="1440">
                  <c:v>1265</c:v>
                </c:pt>
                <c:pt idx="1441">
                  <c:v>1267.6226562499996</c:v>
                </c:pt>
                <c:pt idx="1442">
                  <c:v>1270.2406250000004</c:v>
                </c:pt>
                <c:pt idx="1443">
                  <c:v>1272.8539062500004</c:v>
                </c:pt>
                <c:pt idx="1444">
                  <c:v>1275.4624999999996</c:v>
                </c:pt>
                <c:pt idx="1445">
                  <c:v>1278.06640625</c:v>
                </c:pt>
                <c:pt idx="1446">
                  <c:v>1280.6656249999996</c:v>
                </c:pt>
                <c:pt idx="1447">
                  <c:v>1283.2601562500004</c:v>
                </c:pt>
                <c:pt idx="1448">
                  <c:v>1285.8500000000004</c:v>
                </c:pt>
                <c:pt idx="1449">
                  <c:v>1288.4351562499996</c:v>
                </c:pt>
                <c:pt idx="1450">
                  <c:v>1291.015625</c:v>
                </c:pt>
                <c:pt idx="1451">
                  <c:v>1293.5914062499996</c:v>
                </c:pt>
                <c:pt idx="1452">
                  <c:v>1296.1625000000004</c:v>
                </c:pt>
                <c:pt idx="1453">
                  <c:v>1298.7289062500004</c:v>
                </c:pt>
                <c:pt idx="1454">
                  <c:v>1301.2906249999996</c:v>
                </c:pt>
                <c:pt idx="1455">
                  <c:v>1303.84765625</c:v>
                </c:pt>
                <c:pt idx="1456">
                  <c:v>1306.3999999999996</c:v>
                </c:pt>
                <c:pt idx="1457">
                  <c:v>1308.9476562500004</c:v>
                </c:pt>
                <c:pt idx="1458">
                  <c:v>1311.4906250000004</c:v>
                </c:pt>
                <c:pt idx="1459">
                  <c:v>1314.0289062499996</c:v>
                </c:pt>
                <c:pt idx="1460">
                  <c:v>1316.5625</c:v>
                </c:pt>
                <c:pt idx="1461">
                  <c:v>1319.0914062499996</c:v>
                </c:pt>
                <c:pt idx="1462">
                  <c:v>1321.6156250000004</c:v>
                </c:pt>
                <c:pt idx="1463">
                  <c:v>1324.1351562500004</c:v>
                </c:pt>
                <c:pt idx="1464">
                  <c:v>1326.6499999999996</c:v>
                </c:pt>
                <c:pt idx="1465">
                  <c:v>1329.16015625</c:v>
                </c:pt>
                <c:pt idx="1466">
                  <c:v>1331.6656249999996</c:v>
                </c:pt>
                <c:pt idx="1467">
                  <c:v>1334.1664062500004</c:v>
                </c:pt>
                <c:pt idx="1468">
                  <c:v>1336.6625000000004</c:v>
                </c:pt>
                <c:pt idx="1469">
                  <c:v>1339.1539062499996</c:v>
                </c:pt>
                <c:pt idx="1470">
                  <c:v>1341.640625</c:v>
                </c:pt>
                <c:pt idx="1471">
                  <c:v>1344.1226562499996</c:v>
                </c:pt>
                <c:pt idx="1472">
                  <c:v>1346.6000000000004</c:v>
                </c:pt>
                <c:pt idx="1473">
                  <c:v>1349.0726562500004</c:v>
                </c:pt>
                <c:pt idx="1474">
                  <c:v>1351.5406249999996</c:v>
                </c:pt>
                <c:pt idx="1475">
                  <c:v>1354.00390625</c:v>
                </c:pt>
                <c:pt idx="1476">
                  <c:v>1356.4624999999996</c:v>
                </c:pt>
                <c:pt idx="1477">
                  <c:v>1358.9164062500004</c:v>
                </c:pt>
                <c:pt idx="1478">
                  <c:v>1361.3656250000004</c:v>
                </c:pt>
                <c:pt idx="1479">
                  <c:v>1363.8101562499996</c:v>
                </c:pt>
                <c:pt idx="1480">
                  <c:v>1366.25</c:v>
                </c:pt>
                <c:pt idx="1481">
                  <c:v>1368.6851562499996</c:v>
                </c:pt>
                <c:pt idx="1482">
                  <c:v>1371.1156250000004</c:v>
                </c:pt>
                <c:pt idx="1483">
                  <c:v>1373.5414062500004</c:v>
                </c:pt>
                <c:pt idx="1484">
                  <c:v>1375.9624999999996</c:v>
                </c:pt>
                <c:pt idx="1485">
                  <c:v>1378.37890625</c:v>
                </c:pt>
                <c:pt idx="1486">
                  <c:v>1380.7906249999996</c:v>
                </c:pt>
                <c:pt idx="1487">
                  <c:v>1383.1976562500004</c:v>
                </c:pt>
                <c:pt idx="1488">
                  <c:v>1385.6000000000004</c:v>
                </c:pt>
                <c:pt idx="1489">
                  <c:v>1387.9976562499996</c:v>
                </c:pt>
                <c:pt idx="1490">
                  <c:v>1390.390625</c:v>
                </c:pt>
                <c:pt idx="1491">
                  <c:v>1392.7789062499996</c:v>
                </c:pt>
                <c:pt idx="1492">
                  <c:v>1395.1625000000004</c:v>
                </c:pt>
                <c:pt idx="1493">
                  <c:v>1397.5414062500004</c:v>
                </c:pt>
                <c:pt idx="1494">
                  <c:v>1399.9156249999996</c:v>
                </c:pt>
                <c:pt idx="1495">
                  <c:v>1402.28515625</c:v>
                </c:pt>
                <c:pt idx="1496">
                  <c:v>1404.6499999999996</c:v>
                </c:pt>
                <c:pt idx="1497">
                  <c:v>1407.0101562500004</c:v>
                </c:pt>
                <c:pt idx="1498">
                  <c:v>1409.3656250000004</c:v>
                </c:pt>
                <c:pt idx="1499">
                  <c:v>1411.7164062499996</c:v>
                </c:pt>
                <c:pt idx="1500">
                  <c:v>1414.0625</c:v>
                </c:pt>
                <c:pt idx="1501">
                  <c:v>1416.4039062499996</c:v>
                </c:pt>
                <c:pt idx="1502">
                  <c:v>1418.7406250000004</c:v>
                </c:pt>
                <c:pt idx="1503">
                  <c:v>1421.0726562500004</c:v>
                </c:pt>
                <c:pt idx="1504">
                  <c:v>1423.3999999999996</c:v>
                </c:pt>
                <c:pt idx="1505">
                  <c:v>1425.72265625</c:v>
                </c:pt>
                <c:pt idx="1506">
                  <c:v>1428.0406249999996</c:v>
                </c:pt>
                <c:pt idx="1507">
                  <c:v>1430.3539062500004</c:v>
                </c:pt>
                <c:pt idx="1508">
                  <c:v>1432.6625000000004</c:v>
                </c:pt>
                <c:pt idx="1509">
                  <c:v>1434.9664062499996</c:v>
                </c:pt>
                <c:pt idx="1510">
                  <c:v>1437.265625</c:v>
                </c:pt>
                <c:pt idx="1511">
                  <c:v>1439.5601562499996</c:v>
                </c:pt>
                <c:pt idx="1512">
                  <c:v>1441.8500000000004</c:v>
                </c:pt>
                <c:pt idx="1513">
                  <c:v>1444.1351562500004</c:v>
                </c:pt>
                <c:pt idx="1514">
                  <c:v>1446.4156249999996</c:v>
                </c:pt>
                <c:pt idx="1515">
                  <c:v>1448.69140625</c:v>
                </c:pt>
                <c:pt idx="1516">
                  <c:v>1450.9624999999996</c:v>
                </c:pt>
                <c:pt idx="1517">
                  <c:v>1453.2289062500004</c:v>
                </c:pt>
                <c:pt idx="1518">
                  <c:v>1455.4906250000004</c:v>
                </c:pt>
                <c:pt idx="1519">
                  <c:v>1457.7476562499996</c:v>
                </c:pt>
                <c:pt idx="1520">
                  <c:v>1460</c:v>
                </c:pt>
                <c:pt idx="1521">
                  <c:v>1462.2476562499996</c:v>
                </c:pt>
                <c:pt idx="1522">
                  <c:v>1464.4906250000004</c:v>
                </c:pt>
                <c:pt idx="1523">
                  <c:v>1466.7289062500004</c:v>
                </c:pt>
                <c:pt idx="1524">
                  <c:v>1468.9624999999996</c:v>
                </c:pt>
                <c:pt idx="1525">
                  <c:v>1471.19140625</c:v>
                </c:pt>
                <c:pt idx="1526">
                  <c:v>1473.4156249999996</c:v>
                </c:pt>
                <c:pt idx="1527">
                  <c:v>1475.6351562500004</c:v>
                </c:pt>
                <c:pt idx="1528">
                  <c:v>1477.8500000000004</c:v>
                </c:pt>
                <c:pt idx="1529">
                  <c:v>1480.0601562499996</c:v>
                </c:pt>
                <c:pt idx="1530">
                  <c:v>1482.265625</c:v>
                </c:pt>
                <c:pt idx="1531">
                  <c:v>1484.4664062499996</c:v>
                </c:pt>
                <c:pt idx="1532">
                  <c:v>1486.6625000000004</c:v>
                </c:pt>
                <c:pt idx="1533">
                  <c:v>1488.8539062500004</c:v>
                </c:pt>
                <c:pt idx="1534">
                  <c:v>1491.0406249999996</c:v>
                </c:pt>
                <c:pt idx="1535">
                  <c:v>1493.22265625</c:v>
                </c:pt>
                <c:pt idx="1536">
                  <c:v>1495.3999999999996</c:v>
                </c:pt>
                <c:pt idx="1537">
                  <c:v>1497.5726562500004</c:v>
                </c:pt>
                <c:pt idx="1538">
                  <c:v>1499.7406250000004</c:v>
                </c:pt>
                <c:pt idx="1539">
                  <c:v>1501.9039062499996</c:v>
                </c:pt>
                <c:pt idx="1540">
                  <c:v>1504.0625</c:v>
                </c:pt>
                <c:pt idx="1541">
                  <c:v>1506.2164062499996</c:v>
                </c:pt>
                <c:pt idx="1542">
                  <c:v>1508.3656250000004</c:v>
                </c:pt>
                <c:pt idx="1543">
                  <c:v>1510.5101562500004</c:v>
                </c:pt>
                <c:pt idx="1544">
                  <c:v>1512.6499999999996</c:v>
                </c:pt>
                <c:pt idx="1545">
                  <c:v>1514.78515625</c:v>
                </c:pt>
                <c:pt idx="1546">
                  <c:v>1516.9156249999996</c:v>
                </c:pt>
                <c:pt idx="1547">
                  <c:v>1519.0414062500004</c:v>
                </c:pt>
                <c:pt idx="1548">
                  <c:v>1521.1625000000004</c:v>
                </c:pt>
                <c:pt idx="1549">
                  <c:v>1523.2789062499996</c:v>
                </c:pt>
                <c:pt idx="1550">
                  <c:v>1525.390625</c:v>
                </c:pt>
                <c:pt idx="1551">
                  <c:v>1527.4976562499996</c:v>
                </c:pt>
                <c:pt idx="1552">
                  <c:v>1529.6000000000004</c:v>
                </c:pt>
                <c:pt idx="1553">
                  <c:v>1531.6976562500004</c:v>
                </c:pt>
                <c:pt idx="1554">
                  <c:v>1533.7906249999996</c:v>
                </c:pt>
                <c:pt idx="1555">
                  <c:v>1535.87890625</c:v>
                </c:pt>
                <c:pt idx="1556">
                  <c:v>1537.9624999999996</c:v>
                </c:pt>
                <c:pt idx="1557">
                  <c:v>1540.0414062500004</c:v>
                </c:pt>
                <c:pt idx="1558">
                  <c:v>1542.1156250000004</c:v>
                </c:pt>
                <c:pt idx="1559">
                  <c:v>1544.1851562499996</c:v>
                </c:pt>
                <c:pt idx="1560">
                  <c:v>1546.25</c:v>
                </c:pt>
                <c:pt idx="1561">
                  <c:v>1548.3101562499996</c:v>
                </c:pt>
                <c:pt idx="1562">
                  <c:v>1550.3656250000004</c:v>
                </c:pt>
                <c:pt idx="1563">
                  <c:v>1552.4164062500004</c:v>
                </c:pt>
                <c:pt idx="1564">
                  <c:v>1554.4624999999996</c:v>
                </c:pt>
                <c:pt idx="1565">
                  <c:v>1556.50390625</c:v>
                </c:pt>
                <c:pt idx="1566">
                  <c:v>1558.5406249999996</c:v>
                </c:pt>
                <c:pt idx="1567">
                  <c:v>1560.5726562500004</c:v>
                </c:pt>
                <c:pt idx="1568">
                  <c:v>1562.6000000000004</c:v>
                </c:pt>
                <c:pt idx="1569">
                  <c:v>1564.6226562499996</c:v>
                </c:pt>
                <c:pt idx="1570">
                  <c:v>1566.640625</c:v>
                </c:pt>
                <c:pt idx="1571">
                  <c:v>1568.6539062499996</c:v>
                </c:pt>
                <c:pt idx="1572">
                  <c:v>1570.6625000000004</c:v>
                </c:pt>
                <c:pt idx="1573">
                  <c:v>1572.6664062500004</c:v>
                </c:pt>
                <c:pt idx="1574">
                  <c:v>1574.6656249999996</c:v>
                </c:pt>
                <c:pt idx="1575">
                  <c:v>1576.66015625</c:v>
                </c:pt>
                <c:pt idx="1576">
                  <c:v>1578.6499999999996</c:v>
                </c:pt>
                <c:pt idx="1577">
                  <c:v>1580.6351562500004</c:v>
                </c:pt>
                <c:pt idx="1578">
                  <c:v>1582.6156250000004</c:v>
                </c:pt>
                <c:pt idx="1579">
                  <c:v>1584.5914062499996</c:v>
                </c:pt>
                <c:pt idx="1580">
                  <c:v>1586.5625</c:v>
                </c:pt>
                <c:pt idx="1581">
                  <c:v>1588.5289062499996</c:v>
                </c:pt>
                <c:pt idx="1582">
                  <c:v>1590.4906250000004</c:v>
                </c:pt>
                <c:pt idx="1583">
                  <c:v>1592.4476562500004</c:v>
                </c:pt>
                <c:pt idx="1584">
                  <c:v>1594.3999999999996</c:v>
                </c:pt>
                <c:pt idx="1585">
                  <c:v>1596.34765625</c:v>
                </c:pt>
                <c:pt idx="1586">
                  <c:v>1598.2906249999996</c:v>
                </c:pt>
                <c:pt idx="1587">
                  <c:v>1600.2289062500004</c:v>
                </c:pt>
                <c:pt idx="1588">
                  <c:v>1602.1625000000004</c:v>
                </c:pt>
                <c:pt idx="1589">
                  <c:v>1604.0914062499996</c:v>
                </c:pt>
                <c:pt idx="1590">
                  <c:v>1606.015625</c:v>
                </c:pt>
                <c:pt idx="1591">
                  <c:v>1607.9351562499996</c:v>
                </c:pt>
                <c:pt idx="1592">
                  <c:v>1609.8500000000004</c:v>
                </c:pt>
                <c:pt idx="1593">
                  <c:v>1611.7601562500004</c:v>
                </c:pt>
                <c:pt idx="1594">
                  <c:v>1613.6656249999996</c:v>
                </c:pt>
                <c:pt idx="1595">
                  <c:v>1615.56640625</c:v>
                </c:pt>
                <c:pt idx="1596">
                  <c:v>1617.4624999999996</c:v>
                </c:pt>
                <c:pt idx="1597">
                  <c:v>1619.3539062500004</c:v>
                </c:pt>
                <c:pt idx="1598">
                  <c:v>1621.2406250000004</c:v>
                </c:pt>
                <c:pt idx="1599">
                  <c:v>1623.1226562499996</c:v>
                </c:pt>
                <c:pt idx="1600">
                  <c:v>1625</c:v>
                </c:pt>
                <c:pt idx="1601">
                  <c:v>1626.8726562499996</c:v>
                </c:pt>
                <c:pt idx="1602">
                  <c:v>1628.7406250000004</c:v>
                </c:pt>
                <c:pt idx="1603">
                  <c:v>1630.6039062500004</c:v>
                </c:pt>
                <c:pt idx="1604">
                  <c:v>1632.4624999999996</c:v>
                </c:pt>
                <c:pt idx="1605">
                  <c:v>1634.31640625</c:v>
                </c:pt>
                <c:pt idx="1606">
                  <c:v>1636.1656249999996</c:v>
                </c:pt>
                <c:pt idx="1607">
                  <c:v>1638.0101562500004</c:v>
                </c:pt>
                <c:pt idx="1608">
                  <c:v>1639.8500000000004</c:v>
                </c:pt>
                <c:pt idx="1609">
                  <c:v>1641.6851562499996</c:v>
                </c:pt>
                <c:pt idx="1610">
                  <c:v>1643.515625</c:v>
                </c:pt>
                <c:pt idx="1611">
                  <c:v>1645.3414062499996</c:v>
                </c:pt>
                <c:pt idx="1612">
                  <c:v>1647.1625000000004</c:v>
                </c:pt>
                <c:pt idx="1613">
                  <c:v>1648.9789062500004</c:v>
                </c:pt>
                <c:pt idx="1614">
                  <c:v>1650.7906249999996</c:v>
                </c:pt>
                <c:pt idx="1615">
                  <c:v>1652.59765625</c:v>
                </c:pt>
                <c:pt idx="1616">
                  <c:v>1654.3999999999996</c:v>
                </c:pt>
                <c:pt idx="1617">
                  <c:v>1656.1976562500004</c:v>
                </c:pt>
                <c:pt idx="1618">
                  <c:v>1657.9906250000004</c:v>
                </c:pt>
                <c:pt idx="1619">
                  <c:v>1659.7789062499996</c:v>
                </c:pt>
                <c:pt idx="1620">
                  <c:v>1661.5625</c:v>
                </c:pt>
                <c:pt idx="1621">
                  <c:v>1663.3414062499996</c:v>
                </c:pt>
                <c:pt idx="1622">
                  <c:v>1665.1156250000004</c:v>
                </c:pt>
                <c:pt idx="1623">
                  <c:v>1666.8851562500004</c:v>
                </c:pt>
                <c:pt idx="1624">
                  <c:v>1668.6499999999996</c:v>
                </c:pt>
                <c:pt idx="1625">
                  <c:v>1670.41015625</c:v>
                </c:pt>
                <c:pt idx="1626">
                  <c:v>1672.1656249999996</c:v>
                </c:pt>
                <c:pt idx="1627">
                  <c:v>1673.9164062500004</c:v>
                </c:pt>
                <c:pt idx="1628">
                  <c:v>1675.6625000000004</c:v>
                </c:pt>
                <c:pt idx="1629">
                  <c:v>1677.4039062499996</c:v>
                </c:pt>
                <c:pt idx="1630">
                  <c:v>1679.140625</c:v>
                </c:pt>
                <c:pt idx="1631">
                  <c:v>1680.8726562499996</c:v>
                </c:pt>
                <c:pt idx="1632">
                  <c:v>1682.6000000000004</c:v>
                </c:pt>
                <c:pt idx="1633">
                  <c:v>1684.3226562500004</c:v>
                </c:pt>
                <c:pt idx="1634">
                  <c:v>1686.0406249999996</c:v>
                </c:pt>
                <c:pt idx="1635">
                  <c:v>1687.75390625</c:v>
                </c:pt>
                <c:pt idx="1636">
                  <c:v>1689.4624999999996</c:v>
                </c:pt>
                <c:pt idx="1637">
                  <c:v>1691.1664062500004</c:v>
                </c:pt>
                <c:pt idx="1638">
                  <c:v>1692.8656250000004</c:v>
                </c:pt>
                <c:pt idx="1639">
                  <c:v>1694.5601562499996</c:v>
                </c:pt>
                <c:pt idx="1640">
                  <c:v>1696.25</c:v>
                </c:pt>
                <c:pt idx="1641">
                  <c:v>1697.9351562499996</c:v>
                </c:pt>
                <c:pt idx="1642">
                  <c:v>1699.6156250000004</c:v>
                </c:pt>
                <c:pt idx="1643">
                  <c:v>1701.2914062500004</c:v>
                </c:pt>
                <c:pt idx="1644">
                  <c:v>1702.9624999999996</c:v>
                </c:pt>
                <c:pt idx="1645">
                  <c:v>1704.62890625</c:v>
                </c:pt>
                <c:pt idx="1646">
                  <c:v>1706.2906249999996</c:v>
                </c:pt>
                <c:pt idx="1647">
                  <c:v>1707.9476562500004</c:v>
                </c:pt>
                <c:pt idx="1648">
                  <c:v>1709.6000000000004</c:v>
                </c:pt>
                <c:pt idx="1649">
                  <c:v>1711.2476562499996</c:v>
                </c:pt>
                <c:pt idx="1650">
                  <c:v>1712.890625</c:v>
                </c:pt>
                <c:pt idx="1651">
                  <c:v>1714.5289062499996</c:v>
                </c:pt>
                <c:pt idx="1652">
                  <c:v>1716.1625000000004</c:v>
                </c:pt>
                <c:pt idx="1653">
                  <c:v>1717.7914062500004</c:v>
                </c:pt>
                <c:pt idx="1654">
                  <c:v>1719.4156249999996</c:v>
                </c:pt>
                <c:pt idx="1655">
                  <c:v>1721.03515625</c:v>
                </c:pt>
                <c:pt idx="1656">
                  <c:v>1722.6499999999996</c:v>
                </c:pt>
                <c:pt idx="1657">
                  <c:v>1724.2601562500004</c:v>
                </c:pt>
                <c:pt idx="1658">
                  <c:v>1725.8656250000004</c:v>
                </c:pt>
                <c:pt idx="1659">
                  <c:v>1727.4664062499996</c:v>
                </c:pt>
                <c:pt idx="1660">
                  <c:v>1729.0625</c:v>
                </c:pt>
                <c:pt idx="1661">
                  <c:v>1730.6539062499996</c:v>
                </c:pt>
                <c:pt idx="1662">
                  <c:v>1732.2406250000004</c:v>
                </c:pt>
                <c:pt idx="1663">
                  <c:v>1733.8226562500004</c:v>
                </c:pt>
                <c:pt idx="1664">
                  <c:v>1735.3999999999996</c:v>
                </c:pt>
                <c:pt idx="1665">
                  <c:v>1736.97265625</c:v>
                </c:pt>
                <c:pt idx="1666">
                  <c:v>1738.5406249999996</c:v>
                </c:pt>
                <c:pt idx="1667">
                  <c:v>1740.1039062500004</c:v>
                </c:pt>
                <c:pt idx="1668">
                  <c:v>1741.6625000000004</c:v>
                </c:pt>
                <c:pt idx="1669">
                  <c:v>1743.2164062499996</c:v>
                </c:pt>
                <c:pt idx="1670">
                  <c:v>1744.765625</c:v>
                </c:pt>
                <c:pt idx="1671">
                  <c:v>1746.3101562499996</c:v>
                </c:pt>
                <c:pt idx="1672">
                  <c:v>1747.8500000000004</c:v>
                </c:pt>
                <c:pt idx="1673">
                  <c:v>1749.3851562500004</c:v>
                </c:pt>
                <c:pt idx="1674">
                  <c:v>1750.9156249999996</c:v>
                </c:pt>
                <c:pt idx="1675">
                  <c:v>1752.44140625</c:v>
                </c:pt>
                <c:pt idx="1676">
                  <c:v>1753.9624999999996</c:v>
                </c:pt>
                <c:pt idx="1677">
                  <c:v>1755.4789062500004</c:v>
                </c:pt>
                <c:pt idx="1678">
                  <c:v>1756.9906250000004</c:v>
                </c:pt>
                <c:pt idx="1679">
                  <c:v>1758.4976562499996</c:v>
                </c:pt>
                <c:pt idx="1680">
                  <c:v>1760</c:v>
                </c:pt>
                <c:pt idx="1681">
                  <c:v>1761.4976562499996</c:v>
                </c:pt>
                <c:pt idx="1682">
                  <c:v>1762.9906250000004</c:v>
                </c:pt>
                <c:pt idx="1683">
                  <c:v>1764.4789062500004</c:v>
                </c:pt>
                <c:pt idx="1684">
                  <c:v>1765.9624999999996</c:v>
                </c:pt>
                <c:pt idx="1685">
                  <c:v>1767.44140625</c:v>
                </c:pt>
                <c:pt idx="1686">
                  <c:v>1768.9156249999996</c:v>
                </c:pt>
                <c:pt idx="1687">
                  <c:v>1770.3851562500004</c:v>
                </c:pt>
                <c:pt idx="1688">
                  <c:v>1771.8500000000004</c:v>
                </c:pt>
                <c:pt idx="1689">
                  <c:v>1773.3101562499996</c:v>
                </c:pt>
                <c:pt idx="1690">
                  <c:v>1774.765625</c:v>
                </c:pt>
                <c:pt idx="1691">
                  <c:v>1776.2164062499996</c:v>
                </c:pt>
                <c:pt idx="1692">
                  <c:v>1777.6625000000004</c:v>
                </c:pt>
                <c:pt idx="1693">
                  <c:v>1779.1039062500004</c:v>
                </c:pt>
                <c:pt idx="1694">
                  <c:v>1780.5406249999996</c:v>
                </c:pt>
                <c:pt idx="1695">
                  <c:v>1781.97265625</c:v>
                </c:pt>
                <c:pt idx="1696">
                  <c:v>1783.3999999999996</c:v>
                </c:pt>
                <c:pt idx="1697">
                  <c:v>1784.8226562500004</c:v>
                </c:pt>
                <c:pt idx="1698">
                  <c:v>1786.2406250000004</c:v>
                </c:pt>
                <c:pt idx="1699">
                  <c:v>1787.6539062499996</c:v>
                </c:pt>
                <c:pt idx="1700">
                  <c:v>1789.0625</c:v>
                </c:pt>
                <c:pt idx="1701">
                  <c:v>1790.4664062499996</c:v>
                </c:pt>
                <c:pt idx="1702">
                  <c:v>1791.8656250000004</c:v>
                </c:pt>
                <c:pt idx="1703">
                  <c:v>1793.2601562500004</c:v>
                </c:pt>
                <c:pt idx="1704">
                  <c:v>1794.6499999999996</c:v>
                </c:pt>
                <c:pt idx="1705">
                  <c:v>1796.03515625</c:v>
                </c:pt>
                <c:pt idx="1706">
                  <c:v>1797.4156249999996</c:v>
                </c:pt>
                <c:pt idx="1707">
                  <c:v>1798.7914062500004</c:v>
                </c:pt>
                <c:pt idx="1708">
                  <c:v>1800.1625000000004</c:v>
                </c:pt>
                <c:pt idx="1709">
                  <c:v>1801.5289062499996</c:v>
                </c:pt>
                <c:pt idx="1710">
                  <c:v>1802.890625</c:v>
                </c:pt>
                <c:pt idx="1711">
                  <c:v>1804.2476562499996</c:v>
                </c:pt>
                <c:pt idx="1712">
                  <c:v>1805.6000000000004</c:v>
                </c:pt>
                <c:pt idx="1713">
                  <c:v>1806.9476562500004</c:v>
                </c:pt>
                <c:pt idx="1714">
                  <c:v>1808.2906249999996</c:v>
                </c:pt>
                <c:pt idx="1715">
                  <c:v>1809.62890625</c:v>
                </c:pt>
                <c:pt idx="1716">
                  <c:v>1810.9624999999996</c:v>
                </c:pt>
                <c:pt idx="1717">
                  <c:v>1812.2914062500004</c:v>
                </c:pt>
                <c:pt idx="1718">
                  <c:v>1813.6156250000004</c:v>
                </c:pt>
                <c:pt idx="1719">
                  <c:v>1814.9351562499996</c:v>
                </c:pt>
                <c:pt idx="1720">
                  <c:v>1816.25</c:v>
                </c:pt>
                <c:pt idx="1721">
                  <c:v>1817.5601562499996</c:v>
                </c:pt>
                <c:pt idx="1722">
                  <c:v>1818.8656250000004</c:v>
                </c:pt>
                <c:pt idx="1723">
                  <c:v>1820.1664062500004</c:v>
                </c:pt>
                <c:pt idx="1724">
                  <c:v>1821.4624999999996</c:v>
                </c:pt>
                <c:pt idx="1725">
                  <c:v>1822.75390625</c:v>
                </c:pt>
                <c:pt idx="1726">
                  <c:v>1824.0406249999996</c:v>
                </c:pt>
                <c:pt idx="1727">
                  <c:v>1825.3226562500004</c:v>
                </c:pt>
                <c:pt idx="1728">
                  <c:v>1826.6000000000004</c:v>
                </c:pt>
                <c:pt idx="1729">
                  <c:v>1827.8726562499996</c:v>
                </c:pt>
                <c:pt idx="1730">
                  <c:v>1829.140625</c:v>
                </c:pt>
                <c:pt idx="1731">
                  <c:v>1830.4039062499996</c:v>
                </c:pt>
                <c:pt idx="1732">
                  <c:v>1831.6625000000004</c:v>
                </c:pt>
                <c:pt idx="1733">
                  <c:v>1832.9164062500004</c:v>
                </c:pt>
                <c:pt idx="1734">
                  <c:v>1834.1656249999996</c:v>
                </c:pt>
                <c:pt idx="1735">
                  <c:v>1835.41015625</c:v>
                </c:pt>
                <c:pt idx="1736">
                  <c:v>1836.6499999999996</c:v>
                </c:pt>
                <c:pt idx="1737">
                  <c:v>1837.8851562500004</c:v>
                </c:pt>
                <c:pt idx="1738">
                  <c:v>1839.1156250000004</c:v>
                </c:pt>
                <c:pt idx="1739">
                  <c:v>1840.3414062499996</c:v>
                </c:pt>
                <c:pt idx="1740">
                  <c:v>1841.5625</c:v>
                </c:pt>
                <c:pt idx="1741">
                  <c:v>1842.7789062499996</c:v>
                </c:pt>
                <c:pt idx="1742">
                  <c:v>1843.9906250000004</c:v>
                </c:pt>
                <c:pt idx="1743">
                  <c:v>1845.1976562500004</c:v>
                </c:pt>
                <c:pt idx="1744">
                  <c:v>1846.3999999999996</c:v>
                </c:pt>
                <c:pt idx="1745">
                  <c:v>1847.59765625</c:v>
                </c:pt>
                <c:pt idx="1746">
                  <c:v>1848.7906249999996</c:v>
                </c:pt>
                <c:pt idx="1747">
                  <c:v>1849.9789062500004</c:v>
                </c:pt>
                <c:pt idx="1748">
                  <c:v>1851.1625000000004</c:v>
                </c:pt>
                <c:pt idx="1749">
                  <c:v>1852.3414062499996</c:v>
                </c:pt>
                <c:pt idx="1750">
                  <c:v>1853.515625</c:v>
                </c:pt>
                <c:pt idx="1751">
                  <c:v>1854.6851562499996</c:v>
                </c:pt>
                <c:pt idx="1752">
                  <c:v>1855.8500000000004</c:v>
                </c:pt>
                <c:pt idx="1753">
                  <c:v>1857.0101562500004</c:v>
                </c:pt>
                <c:pt idx="1754">
                  <c:v>1858.1656249999996</c:v>
                </c:pt>
                <c:pt idx="1755">
                  <c:v>1859.31640625</c:v>
                </c:pt>
                <c:pt idx="1756">
                  <c:v>1860.4624999999996</c:v>
                </c:pt>
                <c:pt idx="1757">
                  <c:v>1861.6039062500004</c:v>
                </c:pt>
                <c:pt idx="1758">
                  <c:v>1862.7406250000004</c:v>
                </c:pt>
                <c:pt idx="1759">
                  <c:v>1863.8726562499996</c:v>
                </c:pt>
                <c:pt idx="1760">
                  <c:v>1865</c:v>
                </c:pt>
                <c:pt idx="1761">
                  <c:v>1866.1226562499996</c:v>
                </c:pt>
                <c:pt idx="1762">
                  <c:v>1867.2406250000004</c:v>
                </c:pt>
                <c:pt idx="1763">
                  <c:v>1868.3539062500004</c:v>
                </c:pt>
                <c:pt idx="1764">
                  <c:v>1869.4624999999996</c:v>
                </c:pt>
                <c:pt idx="1765">
                  <c:v>1870.56640625</c:v>
                </c:pt>
                <c:pt idx="1766">
                  <c:v>1871.6656249999996</c:v>
                </c:pt>
                <c:pt idx="1767">
                  <c:v>1872.7601562500004</c:v>
                </c:pt>
                <c:pt idx="1768">
                  <c:v>1873.8500000000004</c:v>
                </c:pt>
                <c:pt idx="1769">
                  <c:v>1874.9351562499996</c:v>
                </c:pt>
                <c:pt idx="1770">
                  <c:v>1876.015625</c:v>
                </c:pt>
                <c:pt idx="1771">
                  <c:v>1877.0914062499996</c:v>
                </c:pt>
                <c:pt idx="1772">
                  <c:v>1878.1625000000004</c:v>
                </c:pt>
                <c:pt idx="1773">
                  <c:v>1879.2289062500004</c:v>
                </c:pt>
                <c:pt idx="1774">
                  <c:v>1880.2906249999996</c:v>
                </c:pt>
                <c:pt idx="1775">
                  <c:v>1881.34765625</c:v>
                </c:pt>
                <c:pt idx="1776">
                  <c:v>1882.3999999999996</c:v>
                </c:pt>
                <c:pt idx="1777">
                  <c:v>1883.4476562500004</c:v>
                </c:pt>
                <c:pt idx="1778">
                  <c:v>1884.4906250000004</c:v>
                </c:pt>
                <c:pt idx="1779">
                  <c:v>1885.5289062499996</c:v>
                </c:pt>
                <c:pt idx="1780">
                  <c:v>1886.5625</c:v>
                </c:pt>
                <c:pt idx="1781">
                  <c:v>1887.5914062499996</c:v>
                </c:pt>
                <c:pt idx="1782">
                  <c:v>1888.6156250000004</c:v>
                </c:pt>
                <c:pt idx="1783">
                  <c:v>1889.6351562500004</c:v>
                </c:pt>
                <c:pt idx="1784">
                  <c:v>1890.6499999999996</c:v>
                </c:pt>
                <c:pt idx="1785">
                  <c:v>1891.66015625</c:v>
                </c:pt>
                <c:pt idx="1786">
                  <c:v>1892.6656249999996</c:v>
                </c:pt>
                <c:pt idx="1787">
                  <c:v>1893.6664062500004</c:v>
                </c:pt>
                <c:pt idx="1788">
                  <c:v>1894.6625000000004</c:v>
                </c:pt>
                <c:pt idx="1789">
                  <c:v>1895.6539062499996</c:v>
                </c:pt>
                <c:pt idx="1790">
                  <c:v>1896.640625</c:v>
                </c:pt>
                <c:pt idx="1791">
                  <c:v>1897.6226562499996</c:v>
                </c:pt>
                <c:pt idx="1792">
                  <c:v>1898.6000000000004</c:v>
                </c:pt>
                <c:pt idx="1793">
                  <c:v>1899.5726562500004</c:v>
                </c:pt>
                <c:pt idx="1794">
                  <c:v>1900.5406249999996</c:v>
                </c:pt>
                <c:pt idx="1795">
                  <c:v>1901.50390625</c:v>
                </c:pt>
                <c:pt idx="1796">
                  <c:v>1902.4624999999996</c:v>
                </c:pt>
                <c:pt idx="1797">
                  <c:v>1903.4164062500004</c:v>
                </c:pt>
                <c:pt idx="1798">
                  <c:v>1904.3656250000004</c:v>
                </c:pt>
                <c:pt idx="1799">
                  <c:v>1905.3101562499996</c:v>
                </c:pt>
                <c:pt idx="1800">
                  <c:v>1906.25</c:v>
                </c:pt>
                <c:pt idx="1801">
                  <c:v>1907.1851562499996</c:v>
                </c:pt>
                <c:pt idx="1802">
                  <c:v>1908.1156250000004</c:v>
                </c:pt>
                <c:pt idx="1803">
                  <c:v>1909.0414062500004</c:v>
                </c:pt>
                <c:pt idx="1804">
                  <c:v>1909.9624999999996</c:v>
                </c:pt>
                <c:pt idx="1805">
                  <c:v>1910.87890625</c:v>
                </c:pt>
                <c:pt idx="1806">
                  <c:v>1911.7906249999996</c:v>
                </c:pt>
                <c:pt idx="1807">
                  <c:v>1912.6976562500004</c:v>
                </c:pt>
                <c:pt idx="1808">
                  <c:v>1913.6000000000004</c:v>
                </c:pt>
                <c:pt idx="1809">
                  <c:v>1914.4976562499996</c:v>
                </c:pt>
                <c:pt idx="1810">
                  <c:v>1915.390625</c:v>
                </c:pt>
                <c:pt idx="1811">
                  <c:v>1916.2789062499996</c:v>
                </c:pt>
                <c:pt idx="1812">
                  <c:v>1917.1625000000004</c:v>
                </c:pt>
                <c:pt idx="1813">
                  <c:v>1918.0414062500004</c:v>
                </c:pt>
                <c:pt idx="1814">
                  <c:v>1918.9156249999996</c:v>
                </c:pt>
                <c:pt idx="1815">
                  <c:v>1919.78515625</c:v>
                </c:pt>
                <c:pt idx="1816">
                  <c:v>1920.6499999999996</c:v>
                </c:pt>
                <c:pt idx="1817">
                  <c:v>1921.5101562500004</c:v>
                </c:pt>
                <c:pt idx="1818">
                  <c:v>1922.3656250000004</c:v>
                </c:pt>
                <c:pt idx="1819">
                  <c:v>1923.2164062499996</c:v>
                </c:pt>
                <c:pt idx="1820">
                  <c:v>1924.0625</c:v>
                </c:pt>
                <c:pt idx="1821">
                  <c:v>1924.9039062499996</c:v>
                </c:pt>
                <c:pt idx="1822">
                  <c:v>1925.7406250000004</c:v>
                </c:pt>
                <c:pt idx="1823">
                  <c:v>1926.5726562500004</c:v>
                </c:pt>
                <c:pt idx="1824">
                  <c:v>1927.3999999999996</c:v>
                </c:pt>
                <c:pt idx="1825">
                  <c:v>1928.22265625</c:v>
                </c:pt>
                <c:pt idx="1826">
                  <c:v>1929.0406249999996</c:v>
                </c:pt>
                <c:pt idx="1827">
                  <c:v>1929.8539062500004</c:v>
                </c:pt>
                <c:pt idx="1828">
                  <c:v>1930.6625000000004</c:v>
                </c:pt>
                <c:pt idx="1829">
                  <c:v>1931.4664062499996</c:v>
                </c:pt>
                <c:pt idx="1830">
                  <c:v>1932.265625</c:v>
                </c:pt>
                <c:pt idx="1831">
                  <c:v>1933.0601562499996</c:v>
                </c:pt>
                <c:pt idx="1832">
                  <c:v>1933.8500000000004</c:v>
                </c:pt>
                <c:pt idx="1833">
                  <c:v>1934.6351562500004</c:v>
                </c:pt>
                <c:pt idx="1834">
                  <c:v>1935.4156249999996</c:v>
                </c:pt>
                <c:pt idx="1835">
                  <c:v>1936.19140625</c:v>
                </c:pt>
                <c:pt idx="1836">
                  <c:v>1936.9624999999996</c:v>
                </c:pt>
                <c:pt idx="1837">
                  <c:v>1937.7289062500004</c:v>
                </c:pt>
                <c:pt idx="1838">
                  <c:v>1938.4906250000004</c:v>
                </c:pt>
                <c:pt idx="1839">
                  <c:v>1939.2476562499996</c:v>
                </c:pt>
                <c:pt idx="1840">
                  <c:v>1940</c:v>
                </c:pt>
                <c:pt idx="1841">
                  <c:v>1940.7476562499996</c:v>
                </c:pt>
                <c:pt idx="1842">
                  <c:v>1941.4906250000004</c:v>
                </c:pt>
                <c:pt idx="1843">
                  <c:v>1942.2289062500004</c:v>
                </c:pt>
                <c:pt idx="1844">
                  <c:v>1942.9624999999996</c:v>
                </c:pt>
                <c:pt idx="1845">
                  <c:v>1943.69140625</c:v>
                </c:pt>
                <c:pt idx="1846">
                  <c:v>1944.4156249999996</c:v>
                </c:pt>
                <c:pt idx="1847">
                  <c:v>1945.1351562500004</c:v>
                </c:pt>
                <c:pt idx="1848">
                  <c:v>1945.8500000000004</c:v>
                </c:pt>
                <c:pt idx="1849">
                  <c:v>1946.5601562499996</c:v>
                </c:pt>
                <c:pt idx="1850">
                  <c:v>1947.265625</c:v>
                </c:pt>
                <c:pt idx="1851">
                  <c:v>1947.9664062499996</c:v>
                </c:pt>
                <c:pt idx="1852">
                  <c:v>1948.6625000000004</c:v>
                </c:pt>
                <c:pt idx="1853">
                  <c:v>1949.3539062500004</c:v>
                </c:pt>
                <c:pt idx="1854">
                  <c:v>1950.0406249999996</c:v>
                </c:pt>
                <c:pt idx="1855">
                  <c:v>1950.72265625</c:v>
                </c:pt>
                <c:pt idx="1856">
                  <c:v>1951.3999999999996</c:v>
                </c:pt>
                <c:pt idx="1857">
                  <c:v>1952.0726562500004</c:v>
                </c:pt>
                <c:pt idx="1858">
                  <c:v>1952.7406250000004</c:v>
                </c:pt>
                <c:pt idx="1859">
                  <c:v>1953.4039062499996</c:v>
                </c:pt>
                <c:pt idx="1860">
                  <c:v>1954.0625</c:v>
                </c:pt>
                <c:pt idx="1861">
                  <c:v>1954.7164062499996</c:v>
                </c:pt>
                <c:pt idx="1862">
                  <c:v>1955.3656250000004</c:v>
                </c:pt>
                <c:pt idx="1863">
                  <c:v>1956.0101562500004</c:v>
                </c:pt>
                <c:pt idx="1864">
                  <c:v>1956.6499999999996</c:v>
                </c:pt>
                <c:pt idx="1865">
                  <c:v>1957.28515625</c:v>
                </c:pt>
                <c:pt idx="1866">
                  <c:v>1957.9156249999996</c:v>
                </c:pt>
                <c:pt idx="1867">
                  <c:v>1958.5414062500004</c:v>
                </c:pt>
                <c:pt idx="1868">
                  <c:v>1959.1625000000004</c:v>
                </c:pt>
                <c:pt idx="1869">
                  <c:v>1959.7789062499996</c:v>
                </c:pt>
                <c:pt idx="1870">
                  <c:v>1960.390625</c:v>
                </c:pt>
                <c:pt idx="1871">
                  <c:v>1960.9976562499996</c:v>
                </c:pt>
                <c:pt idx="1872">
                  <c:v>1961.6000000000004</c:v>
                </c:pt>
                <c:pt idx="1873">
                  <c:v>1962.1976562500004</c:v>
                </c:pt>
                <c:pt idx="1874">
                  <c:v>1962.7906249999996</c:v>
                </c:pt>
                <c:pt idx="1875">
                  <c:v>1963.37890625</c:v>
                </c:pt>
                <c:pt idx="1876">
                  <c:v>1963.9624999999996</c:v>
                </c:pt>
                <c:pt idx="1877">
                  <c:v>1964.5414062500004</c:v>
                </c:pt>
                <c:pt idx="1878">
                  <c:v>1965.1156250000004</c:v>
                </c:pt>
                <c:pt idx="1879">
                  <c:v>1965.6851562499996</c:v>
                </c:pt>
                <c:pt idx="1880">
                  <c:v>1966.25</c:v>
                </c:pt>
                <c:pt idx="1881">
                  <c:v>1966.8101562499996</c:v>
                </c:pt>
                <c:pt idx="1882">
                  <c:v>1967.3656250000004</c:v>
                </c:pt>
                <c:pt idx="1883">
                  <c:v>1967.9164062500004</c:v>
                </c:pt>
                <c:pt idx="1884">
                  <c:v>1968.4624999999996</c:v>
                </c:pt>
                <c:pt idx="1885">
                  <c:v>1969.00390625</c:v>
                </c:pt>
                <c:pt idx="1886">
                  <c:v>1969.5406249999996</c:v>
                </c:pt>
                <c:pt idx="1887">
                  <c:v>1970.0726562500004</c:v>
                </c:pt>
                <c:pt idx="1888">
                  <c:v>1970.6000000000004</c:v>
                </c:pt>
                <c:pt idx="1889">
                  <c:v>1971.1226562499996</c:v>
                </c:pt>
                <c:pt idx="1890">
                  <c:v>1971.640625</c:v>
                </c:pt>
                <c:pt idx="1891">
                  <c:v>1972.1539062499996</c:v>
                </c:pt>
                <c:pt idx="1892">
                  <c:v>1972.6625000000004</c:v>
                </c:pt>
                <c:pt idx="1893">
                  <c:v>1973.1664062500004</c:v>
                </c:pt>
                <c:pt idx="1894">
                  <c:v>1973.6656249999996</c:v>
                </c:pt>
                <c:pt idx="1895">
                  <c:v>1974.16015625</c:v>
                </c:pt>
                <c:pt idx="1896">
                  <c:v>1974.6499999999996</c:v>
                </c:pt>
                <c:pt idx="1897">
                  <c:v>1975.1351562500004</c:v>
                </c:pt>
                <c:pt idx="1898">
                  <c:v>1975.6156250000004</c:v>
                </c:pt>
                <c:pt idx="1899">
                  <c:v>1976.0914062499996</c:v>
                </c:pt>
                <c:pt idx="1900">
                  <c:v>1976.5625</c:v>
                </c:pt>
                <c:pt idx="1901">
                  <c:v>1977.0289062499996</c:v>
                </c:pt>
                <c:pt idx="1902">
                  <c:v>1977.4906250000004</c:v>
                </c:pt>
                <c:pt idx="1903">
                  <c:v>1977.9476562500004</c:v>
                </c:pt>
                <c:pt idx="1904">
                  <c:v>1978.3999999999996</c:v>
                </c:pt>
                <c:pt idx="1905">
                  <c:v>1978.84765625</c:v>
                </c:pt>
                <c:pt idx="1906">
                  <c:v>1979.2906249999996</c:v>
                </c:pt>
                <c:pt idx="1907">
                  <c:v>1979.7289062500004</c:v>
                </c:pt>
                <c:pt idx="1908">
                  <c:v>1980.1625000000004</c:v>
                </c:pt>
                <c:pt idx="1909">
                  <c:v>1980.5914062499996</c:v>
                </c:pt>
                <c:pt idx="1910">
                  <c:v>1981.015625</c:v>
                </c:pt>
                <c:pt idx="1911">
                  <c:v>1981.4351562499996</c:v>
                </c:pt>
                <c:pt idx="1912">
                  <c:v>1981.8500000000004</c:v>
                </c:pt>
                <c:pt idx="1913">
                  <c:v>1982.2601562500004</c:v>
                </c:pt>
                <c:pt idx="1914">
                  <c:v>1982.6656249999996</c:v>
                </c:pt>
                <c:pt idx="1915">
                  <c:v>1983.06640625</c:v>
                </c:pt>
                <c:pt idx="1916">
                  <c:v>1983.4624999999996</c:v>
                </c:pt>
                <c:pt idx="1917">
                  <c:v>1983.8539062500004</c:v>
                </c:pt>
                <c:pt idx="1918">
                  <c:v>1984.2406250000004</c:v>
                </c:pt>
                <c:pt idx="1919">
                  <c:v>1984.6226562499996</c:v>
                </c:pt>
                <c:pt idx="1920">
                  <c:v>1985</c:v>
                </c:pt>
                <c:pt idx="1921">
                  <c:v>1985.3726562499996</c:v>
                </c:pt>
                <c:pt idx="1922">
                  <c:v>1985.7406250000004</c:v>
                </c:pt>
                <c:pt idx="1923">
                  <c:v>1986.1039062500004</c:v>
                </c:pt>
                <c:pt idx="1924">
                  <c:v>1986.4624999999996</c:v>
                </c:pt>
                <c:pt idx="1925">
                  <c:v>1986.81640625</c:v>
                </c:pt>
                <c:pt idx="1926">
                  <c:v>1987.1656249999996</c:v>
                </c:pt>
                <c:pt idx="1927">
                  <c:v>1987.5101562500004</c:v>
                </c:pt>
                <c:pt idx="1928">
                  <c:v>1987.8500000000004</c:v>
                </c:pt>
                <c:pt idx="1929">
                  <c:v>1988.1851562499996</c:v>
                </c:pt>
                <c:pt idx="1930">
                  <c:v>1988.515625</c:v>
                </c:pt>
                <c:pt idx="1931">
                  <c:v>1988.8414062499996</c:v>
                </c:pt>
                <c:pt idx="1932">
                  <c:v>1989.1625000000004</c:v>
                </c:pt>
                <c:pt idx="1933">
                  <c:v>1989.4789062500004</c:v>
                </c:pt>
                <c:pt idx="1934">
                  <c:v>1989.7906249999996</c:v>
                </c:pt>
                <c:pt idx="1935">
                  <c:v>1990.09765625</c:v>
                </c:pt>
                <c:pt idx="1936">
                  <c:v>1990.3999999999996</c:v>
                </c:pt>
                <c:pt idx="1937">
                  <c:v>1990.6976562500004</c:v>
                </c:pt>
                <c:pt idx="1938">
                  <c:v>1990.9906250000004</c:v>
                </c:pt>
                <c:pt idx="1939">
                  <c:v>1991.2789062499996</c:v>
                </c:pt>
                <c:pt idx="1940">
                  <c:v>1991.5625</c:v>
                </c:pt>
                <c:pt idx="1941">
                  <c:v>1991.8414062499996</c:v>
                </c:pt>
                <c:pt idx="1942">
                  <c:v>1992.1156250000004</c:v>
                </c:pt>
                <c:pt idx="1943">
                  <c:v>1992.3851562500004</c:v>
                </c:pt>
                <c:pt idx="1944">
                  <c:v>1992.6499999999996</c:v>
                </c:pt>
                <c:pt idx="1945">
                  <c:v>1992.91015625</c:v>
                </c:pt>
                <c:pt idx="1946">
                  <c:v>1993.1656249999996</c:v>
                </c:pt>
                <c:pt idx="1947">
                  <c:v>1993.4164062500004</c:v>
                </c:pt>
                <c:pt idx="1948">
                  <c:v>1993.6625000000004</c:v>
                </c:pt>
                <c:pt idx="1949">
                  <c:v>1993.9039062499996</c:v>
                </c:pt>
                <c:pt idx="1950">
                  <c:v>1994.140625</c:v>
                </c:pt>
                <c:pt idx="1951">
                  <c:v>1994.3726562499996</c:v>
                </c:pt>
                <c:pt idx="1952">
                  <c:v>1994.6000000000004</c:v>
                </c:pt>
                <c:pt idx="1953">
                  <c:v>1994.8226562500004</c:v>
                </c:pt>
                <c:pt idx="1954">
                  <c:v>1995.0406249999996</c:v>
                </c:pt>
                <c:pt idx="1955">
                  <c:v>1995.25390625</c:v>
                </c:pt>
                <c:pt idx="1956">
                  <c:v>1995.4624999999996</c:v>
                </c:pt>
                <c:pt idx="1957">
                  <c:v>1995.6664062500004</c:v>
                </c:pt>
                <c:pt idx="1958">
                  <c:v>1995.8656250000004</c:v>
                </c:pt>
                <c:pt idx="1959">
                  <c:v>1996.0601562499996</c:v>
                </c:pt>
                <c:pt idx="1960">
                  <c:v>1996.25</c:v>
                </c:pt>
                <c:pt idx="1961">
                  <c:v>1996.4351562499996</c:v>
                </c:pt>
                <c:pt idx="1962">
                  <c:v>1996.6156250000004</c:v>
                </c:pt>
                <c:pt idx="1963">
                  <c:v>1996.7914062500004</c:v>
                </c:pt>
                <c:pt idx="1964">
                  <c:v>1996.9624999999996</c:v>
                </c:pt>
                <c:pt idx="1965">
                  <c:v>1997.12890625</c:v>
                </c:pt>
                <c:pt idx="1966">
                  <c:v>1997.2906249999996</c:v>
                </c:pt>
                <c:pt idx="1967">
                  <c:v>1997.4476562500004</c:v>
                </c:pt>
                <c:pt idx="1968">
                  <c:v>1997.6000000000004</c:v>
                </c:pt>
                <c:pt idx="1969">
                  <c:v>1997.7476562499996</c:v>
                </c:pt>
                <c:pt idx="1970">
                  <c:v>1997.890625</c:v>
                </c:pt>
                <c:pt idx="1971">
                  <c:v>1998.0289062499996</c:v>
                </c:pt>
                <c:pt idx="1972">
                  <c:v>1998.1625000000004</c:v>
                </c:pt>
                <c:pt idx="1973">
                  <c:v>1998.2914062500004</c:v>
                </c:pt>
                <c:pt idx="1974">
                  <c:v>1998.4156249999996</c:v>
                </c:pt>
                <c:pt idx="1975">
                  <c:v>1998.53515625</c:v>
                </c:pt>
                <c:pt idx="1976">
                  <c:v>1998.6499999999996</c:v>
                </c:pt>
                <c:pt idx="1977">
                  <c:v>1998.7601562500004</c:v>
                </c:pt>
                <c:pt idx="1978">
                  <c:v>1998.8656250000004</c:v>
                </c:pt>
                <c:pt idx="1979">
                  <c:v>1998.9664062499996</c:v>
                </c:pt>
                <c:pt idx="1980">
                  <c:v>1999.0625</c:v>
                </c:pt>
                <c:pt idx="1981">
                  <c:v>1999.1539062499996</c:v>
                </c:pt>
                <c:pt idx="1982">
                  <c:v>1999.2406250000004</c:v>
                </c:pt>
                <c:pt idx="1983">
                  <c:v>1999.3226562500004</c:v>
                </c:pt>
                <c:pt idx="1984">
                  <c:v>1999.3999999999996</c:v>
                </c:pt>
                <c:pt idx="1985">
                  <c:v>1999.47265625</c:v>
                </c:pt>
                <c:pt idx="1986">
                  <c:v>1999.5406249999996</c:v>
                </c:pt>
                <c:pt idx="1987">
                  <c:v>1999.6039062500004</c:v>
                </c:pt>
                <c:pt idx="1988">
                  <c:v>1999.6625000000004</c:v>
                </c:pt>
                <c:pt idx="1989">
                  <c:v>1999.7164062499996</c:v>
                </c:pt>
                <c:pt idx="1990">
                  <c:v>1999.765625</c:v>
                </c:pt>
                <c:pt idx="1991">
                  <c:v>1999.8101562499996</c:v>
                </c:pt>
                <c:pt idx="1992">
                  <c:v>1999.8500000000004</c:v>
                </c:pt>
                <c:pt idx="1993">
                  <c:v>1999.8851562500004</c:v>
                </c:pt>
                <c:pt idx="1994">
                  <c:v>1999.9156249999996</c:v>
                </c:pt>
                <c:pt idx="1995">
                  <c:v>1999.94140625</c:v>
                </c:pt>
                <c:pt idx="1996">
                  <c:v>1999.9624999999996</c:v>
                </c:pt>
                <c:pt idx="1997">
                  <c:v>1999.9789062500004</c:v>
                </c:pt>
                <c:pt idx="1998">
                  <c:v>1999.9906250000004</c:v>
                </c:pt>
                <c:pt idx="1999">
                  <c:v>1999.9976562499996</c:v>
                </c:pt>
                <c:pt idx="2000">
                  <c:v>2000.0046874999989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3949488"/>
        <c:axId val="194064224"/>
      </c:scatterChart>
      <c:scatterChart>
        <c:scatterStyle val="lineMarker"/>
        <c:varyColors val="0"/>
        <c:ser>
          <c:idx val="1"/>
          <c:order val="1"/>
          <c:tx>
            <c:v>cam cycle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CalculationsCam!$L$2:$L$2006</c:f>
              <c:numCache>
                <c:formatCode>General</c:formatCode>
                <c:ptCount val="2005"/>
                <c:pt idx="0">
                  <c:v>0</c:v>
                </c:pt>
                <c:pt idx="1">
                  <c:v>7.5</c:v>
                </c:pt>
                <c:pt idx="2">
                  <c:v>15</c:v>
                </c:pt>
                <c:pt idx="3">
                  <c:v>22.5</c:v>
                </c:pt>
                <c:pt idx="4">
                  <c:v>30</c:v>
                </c:pt>
                <c:pt idx="5">
                  <c:v>37.5</c:v>
                </c:pt>
                <c:pt idx="6">
                  <c:v>45</c:v>
                </c:pt>
                <c:pt idx="7">
                  <c:v>52.5</c:v>
                </c:pt>
                <c:pt idx="8">
                  <c:v>60</c:v>
                </c:pt>
                <c:pt idx="9">
                  <c:v>67.5</c:v>
                </c:pt>
                <c:pt idx="10">
                  <c:v>75</c:v>
                </c:pt>
                <c:pt idx="11">
                  <c:v>82.5</c:v>
                </c:pt>
                <c:pt idx="12">
                  <c:v>90</c:v>
                </c:pt>
                <c:pt idx="13">
                  <c:v>97.5</c:v>
                </c:pt>
                <c:pt idx="14">
                  <c:v>105</c:v>
                </c:pt>
                <c:pt idx="15">
                  <c:v>112.5</c:v>
                </c:pt>
                <c:pt idx="16">
                  <c:v>120</c:v>
                </c:pt>
                <c:pt idx="17">
                  <c:v>127.5</c:v>
                </c:pt>
                <c:pt idx="18">
                  <c:v>135</c:v>
                </c:pt>
                <c:pt idx="19">
                  <c:v>142.5</c:v>
                </c:pt>
                <c:pt idx="20">
                  <c:v>150</c:v>
                </c:pt>
                <c:pt idx="21">
                  <c:v>157.5</c:v>
                </c:pt>
                <c:pt idx="22">
                  <c:v>165</c:v>
                </c:pt>
                <c:pt idx="23">
                  <c:v>172.5</c:v>
                </c:pt>
                <c:pt idx="24">
                  <c:v>180</c:v>
                </c:pt>
                <c:pt idx="25">
                  <c:v>187.5</c:v>
                </c:pt>
                <c:pt idx="26">
                  <c:v>195</c:v>
                </c:pt>
                <c:pt idx="27">
                  <c:v>202.5</c:v>
                </c:pt>
                <c:pt idx="28">
                  <c:v>210</c:v>
                </c:pt>
                <c:pt idx="29">
                  <c:v>217.5</c:v>
                </c:pt>
                <c:pt idx="30">
                  <c:v>225</c:v>
                </c:pt>
                <c:pt idx="31">
                  <c:v>232.5</c:v>
                </c:pt>
                <c:pt idx="32">
                  <c:v>240</c:v>
                </c:pt>
                <c:pt idx="33">
                  <c:v>247.5</c:v>
                </c:pt>
                <c:pt idx="34">
                  <c:v>255</c:v>
                </c:pt>
                <c:pt idx="35">
                  <c:v>262.5</c:v>
                </c:pt>
                <c:pt idx="36">
                  <c:v>270</c:v>
                </c:pt>
                <c:pt idx="37">
                  <c:v>277.5</c:v>
                </c:pt>
                <c:pt idx="38">
                  <c:v>285</c:v>
                </c:pt>
                <c:pt idx="39">
                  <c:v>292.5</c:v>
                </c:pt>
                <c:pt idx="40">
                  <c:v>300</c:v>
                </c:pt>
                <c:pt idx="41">
                  <c:v>307.5</c:v>
                </c:pt>
                <c:pt idx="42">
                  <c:v>315</c:v>
                </c:pt>
                <c:pt idx="43">
                  <c:v>322.5</c:v>
                </c:pt>
                <c:pt idx="44">
                  <c:v>330</c:v>
                </c:pt>
                <c:pt idx="45">
                  <c:v>337.5</c:v>
                </c:pt>
                <c:pt idx="46">
                  <c:v>345</c:v>
                </c:pt>
                <c:pt idx="47">
                  <c:v>352.5</c:v>
                </c:pt>
                <c:pt idx="48">
                  <c:v>360</c:v>
                </c:pt>
                <c:pt idx="49">
                  <c:v>367.5</c:v>
                </c:pt>
                <c:pt idx="50">
                  <c:v>375</c:v>
                </c:pt>
                <c:pt idx="51">
                  <c:v>382.5</c:v>
                </c:pt>
                <c:pt idx="52">
                  <c:v>390</c:v>
                </c:pt>
                <c:pt idx="53">
                  <c:v>397.5</c:v>
                </c:pt>
                <c:pt idx="54">
                  <c:v>405</c:v>
                </c:pt>
                <c:pt idx="55">
                  <c:v>412.5</c:v>
                </c:pt>
                <c:pt idx="56">
                  <c:v>420</c:v>
                </c:pt>
                <c:pt idx="57">
                  <c:v>427.5</c:v>
                </c:pt>
                <c:pt idx="58">
                  <c:v>435</c:v>
                </c:pt>
                <c:pt idx="59">
                  <c:v>442.5</c:v>
                </c:pt>
                <c:pt idx="60">
                  <c:v>450</c:v>
                </c:pt>
                <c:pt idx="61">
                  <c:v>457.5</c:v>
                </c:pt>
                <c:pt idx="62">
                  <c:v>465</c:v>
                </c:pt>
                <c:pt idx="63">
                  <c:v>472.5</c:v>
                </c:pt>
                <c:pt idx="64">
                  <c:v>480</c:v>
                </c:pt>
                <c:pt idx="65">
                  <c:v>487.5</c:v>
                </c:pt>
                <c:pt idx="66">
                  <c:v>495</c:v>
                </c:pt>
                <c:pt idx="67">
                  <c:v>502.5</c:v>
                </c:pt>
                <c:pt idx="68">
                  <c:v>510</c:v>
                </c:pt>
                <c:pt idx="69">
                  <c:v>517.5</c:v>
                </c:pt>
                <c:pt idx="70">
                  <c:v>525</c:v>
                </c:pt>
                <c:pt idx="71">
                  <c:v>532.5</c:v>
                </c:pt>
                <c:pt idx="72">
                  <c:v>540</c:v>
                </c:pt>
                <c:pt idx="73">
                  <c:v>547.5</c:v>
                </c:pt>
                <c:pt idx="74">
                  <c:v>555</c:v>
                </c:pt>
                <c:pt idx="75">
                  <c:v>562.5</c:v>
                </c:pt>
                <c:pt idx="76">
                  <c:v>570</c:v>
                </c:pt>
                <c:pt idx="77">
                  <c:v>577.5</c:v>
                </c:pt>
                <c:pt idx="78">
                  <c:v>585</c:v>
                </c:pt>
                <c:pt idx="79">
                  <c:v>592.5</c:v>
                </c:pt>
                <c:pt idx="80">
                  <c:v>600</c:v>
                </c:pt>
                <c:pt idx="81">
                  <c:v>607.5</c:v>
                </c:pt>
                <c:pt idx="82">
                  <c:v>615</c:v>
                </c:pt>
                <c:pt idx="83">
                  <c:v>622.5</c:v>
                </c:pt>
                <c:pt idx="84">
                  <c:v>630</c:v>
                </c:pt>
                <c:pt idx="85">
                  <c:v>637.5</c:v>
                </c:pt>
                <c:pt idx="86">
                  <c:v>645</c:v>
                </c:pt>
                <c:pt idx="87">
                  <c:v>652.5</c:v>
                </c:pt>
                <c:pt idx="88">
                  <c:v>660</c:v>
                </c:pt>
                <c:pt idx="89">
                  <c:v>667.5</c:v>
                </c:pt>
                <c:pt idx="90">
                  <c:v>675</c:v>
                </c:pt>
                <c:pt idx="91">
                  <c:v>682.5</c:v>
                </c:pt>
                <c:pt idx="92">
                  <c:v>690</c:v>
                </c:pt>
                <c:pt idx="93">
                  <c:v>697.5</c:v>
                </c:pt>
                <c:pt idx="94">
                  <c:v>705</c:v>
                </c:pt>
                <c:pt idx="95">
                  <c:v>712.5</c:v>
                </c:pt>
                <c:pt idx="96">
                  <c:v>720</c:v>
                </c:pt>
                <c:pt idx="97">
                  <c:v>727.5</c:v>
                </c:pt>
                <c:pt idx="98">
                  <c:v>735</c:v>
                </c:pt>
                <c:pt idx="99">
                  <c:v>742.5</c:v>
                </c:pt>
                <c:pt idx="100">
                  <c:v>750</c:v>
                </c:pt>
                <c:pt idx="101">
                  <c:v>757.5</c:v>
                </c:pt>
                <c:pt idx="102">
                  <c:v>765</c:v>
                </c:pt>
                <c:pt idx="103">
                  <c:v>772.5</c:v>
                </c:pt>
                <c:pt idx="104">
                  <c:v>780</c:v>
                </c:pt>
                <c:pt idx="105">
                  <c:v>787.5</c:v>
                </c:pt>
                <c:pt idx="106">
                  <c:v>795</c:v>
                </c:pt>
                <c:pt idx="107">
                  <c:v>802.5</c:v>
                </c:pt>
                <c:pt idx="108">
                  <c:v>810</c:v>
                </c:pt>
                <c:pt idx="109">
                  <c:v>817.5</c:v>
                </c:pt>
                <c:pt idx="110">
                  <c:v>825</c:v>
                </c:pt>
                <c:pt idx="111">
                  <c:v>832.5</c:v>
                </c:pt>
                <c:pt idx="112">
                  <c:v>840</c:v>
                </c:pt>
                <c:pt idx="113">
                  <c:v>847.5</c:v>
                </c:pt>
                <c:pt idx="114">
                  <c:v>855</c:v>
                </c:pt>
                <c:pt idx="115">
                  <c:v>862.5</c:v>
                </c:pt>
                <c:pt idx="116">
                  <c:v>870</c:v>
                </c:pt>
                <c:pt idx="117">
                  <c:v>877.5</c:v>
                </c:pt>
                <c:pt idx="118">
                  <c:v>885</c:v>
                </c:pt>
                <c:pt idx="119">
                  <c:v>892.5</c:v>
                </c:pt>
                <c:pt idx="120">
                  <c:v>900</c:v>
                </c:pt>
                <c:pt idx="121">
                  <c:v>907.5</c:v>
                </c:pt>
                <c:pt idx="122">
                  <c:v>915</c:v>
                </c:pt>
                <c:pt idx="123">
                  <c:v>922.5</c:v>
                </c:pt>
                <c:pt idx="124">
                  <c:v>930</c:v>
                </c:pt>
                <c:pt idx="125">
                  <c:v>937.5</c:v>
                </c:pt>
                <c:pt idx="126">
                  <c:v>945</c:v>
                </c:pt>
                <c:pt idx="127">
                  <c:v>952.5</c:v>
                </c:pt>
                <c:pt idx="128">
                  <c:v>960</c:v>
                </c:pt>
                <c:pt idx="129">
                  <c:v>967.5</c:v>
                </c:pt>
                <c:pt idx="130">
                  <c:v>975</c:v>
                </c:pt>
                <c:pt idx="131">
                  <c:v>982.5</c:v>
                </c:pt>
                <c:pt idx="132">
                  <c:v>990</c:v>
                </c:pt>
                <c:pt idx="133">
                  <c:v>997.5</c:v>
                </c:pt>
                <c:pt idx="134">
                  <c:v>1005</c:v>
                </c:pt>
                <c:pt idx="135">
                  <c:v>1012.5</c:v>
                </c:pt>
                <c:pt idx="136">
                  <c:v>1020</c:v>
                </c:pt>
                <c:pt idx="137">
                  <c:v>1027.5</c:v>
                </c:pt>
                <c:pt idx="138">
                  <c:v>1035</c:v>
                </c:pt>
                <c:pt idx="139">
                  <c:v>1042.5</c:v>
                </c:pt>
                <c:pt idx="140">
                  <c:v>1050</c:v>
                </c:pt>
                <c:pt idx="141">
                  <c:v>1057.5</c:v>
                </c:pt>
                <c:pt idx="142">
                  <c:v>1065</c:v>
                </c:pt>
                <c:pt idx="143">
                  <c:v>1072.5</c:v>
                </c:pt>
                <c:pt idx="144">
                  <c:v>1080</c:v>
                </c:pt>
                <c:pt idx="145">
                  <c:v>1087.5</c:v>
                </c:pt>
                <c:pt idx="146">
                  <c:v>1095</c:v>
                </c:pt>
                <c:pt idx="147">
                  <c:v>1102.5</c:v>
                </c:pt>
                <c:pt idx="148">
                  <c:v>1110</c:v>
                </c:pt>
                <c:pt idx="149">
                  <c:v>1117.5</c:v>
                </c:pt>
                <c:pt idx="150">
                  <c:v>1125</c:v>
                </c:pt>
                <c:pt idx="151">
                  <c:v>1132.5</c:v>
                </c:pt>
                <c:pt idx="152">
                  <c:v>1140</c:v>
                </c:pt>
                <c:pt idx="153">
                  <c:v>1147.5</c:v>
                </c:pt>
                <c:pt idx="154">
                  <c:v>1155</c:v>
                </c:pt>
                <c:pt idx="155">
                  <c:v>1162.5</c:v>
                </c:pt>
                <c:pt idx="156">
                  <c:v>1170</c:v>
                </c:pt>
                <c:pt idx="157">
                  <c:v>1177.5</c:v>
                </c:pt>
                <c:pt idx="158">
                  <c:v>1185</c:v>
                </c:pt>
                <c:pt idx="159">
                  <c:v>1192.5</c:v>
                </c:pt>
                <c:pt idx="160">
                  <c:v>1200</c:v>
                </c:pt>
                <c:pt idx="161">
                  <c:v>1207.5</c:v>
                </c:pt>
                <c:pt idx="162">
                  <c:v>1215</c:v>
                </c:pt>
                <c:pt idx="163">
                  <c:v>1222.5</c:v>
                </c:pt>
                <c:pt idx="164">
                  <c:v>1230</c:v>
                </c:pt>
                <c:pt idx="165">
                  <c:v>1237.5</c:v>
                </c:pt>
                <c:pt idx="166">
                  <c:v>1245</c:v>
                </c:pt>
                <c:pt idx="167">
                  <c:v>1252.5</c:v>
                </c:pt>
                <c:pt idx="168">
                  <c:v>1260</c:v>
                </c:pt>
                <c:pt idx="169">
                  <c:v>1267.5</c:v>
                </c:pt>
                <c:pt idx="170">
                  <c:v>1275</c:v>
                </c:pt>
                <c:pt idx="171">
                  <c:v>1282.5</c:v>
                </c:pt>
                <c:pt idx="172">
                  <c:v>1290</c:v>
                </c:pt>
                <c:pt idx="173">
                  <c:v>1297.5</c:v>
                </c:pt>
                <c:pt idx="174">
                  <c:v>1305</c:v>
                </c:pt>
                <c:pt idx="175">
                  <c:v>1312.5</c:v>
                </c:pt>
                <c:pt idx="176">
                  <c:v>1320</c:v>
                </c:pt>
                <c:pt idx="177">
                  <c:v>1327.5</c:v>
                </c:pt>
                <c:pt idx="178">
                  <c:v>1335</c:v>
                </c:pt>
                <c:pt idx="179">
                  <c:v>1342.5</c:v>
                </c:pt>
                <c:pt idx="180">
                  <c:v>1350</c:v>
                </c:pt>
                <c:pt idx="181">
                  <c:v>1357.5</c:v>
                </c:pt>
                <c:pt idx="182">
                  <c:v>1365</c:v>
                </c:pt>
                <c:pt idx="183">
                  <c:v>1372.5</c:v>
                </c:pt>
                <c:pt idx="184">
                  <c:v>1380</c:v>
                </c:pt>
                <c:pt idx="185">
                  <c:v>1387.5</c:v>
                </c:pt>
                <c:pt idx="186">
                  <c:v>1395</c:v>
                </c:pt>
                <c:pt idx="187">
                  <c:v>1402.5</c:v>
                </c:pt>
                <c:pt idx="188">
                  <c:v>1410</c:v>
                </c:pt>
                <c:pt idx="189">
                  <c:v>1417.5</c:v>
                </c:pt>
                <c:pt idx="190">
                  <c:v>1425</c:v>
                </c:pt>
                <c:pt idx="191">
                  <c:v>1432.5</c:v>
                </c:pt>
                <c:pt idx="192">
                  <c:v>1440</c:v>
                </c:pt>
                <c:pt idx="193">
                  <c:v>1447.5</c:v>
                </c:pt>
                <c:pt idx="194">
                  <c:v>1455</c:v>
                </c:pt>
                <c:pt idx="195">
                  <c:v>1462.5</c:v>
                </c:pt>
                <c:pt idx="196">
                  <c:v>1470</c:v>
                </c:pt>
                <c:pt idx="197">
                  <c:v>1477.5</c:v>
                </c:pt>
                <c:pt idx="198">
                  <c:v>1485</c:v>
                </c:pt>
                <c:pt idx="199">
                  <c:v>1492.5</c:v>
                </c:pt>
                <c:pt idx="200">
                  <c:v>1500</c:v>
                </c:pt>
                <c:pt idx="201">
                  <c:v>1507.5</c:v>
                </c:pt>
                <c:pt idx="202">
                  <c:v>1515</c:v>
                </c:pt>
                <c:pt idx="203">
                  <c:v>1522.5</c:v>
                </c:pt>
                <c:pt idx="204">
                  <c:v>1530</c:v>
                </c:pt>
                <c:pt idx="205">
                  <c:v>1537.5</c:v>
                </c:pt>
                <c:pt idx="206">
                  <c:v>1545</c:v>
                </c:pt>
                <c:pt idx="207">
                  <c:v>1552.5</c:v>
                </c:pt>
                <c:pt idx="208">
                  <c:v>1560</c:v>
                </c:pt>
                <c:pt idx="209">
                  <c:v>1567.5</c:v>
                </c:pt>
                <c:pt idx="210">
                  <c:v>1575</c:v>
                </c:pt>
                <c:pt idx="211">
                  <c:v>1582.5</c:v>
                </c:pt>
                <c:pt idx="212">
                  <c:v>1590</c:v>
                </c:pt>
                <c:pt idx="213">
                  <c:v>1597.5</c:v>
                </c:pt>
                <c:pt idx="214">
                  <c:v>1605</c:v>
                </c:pt>
                <c:pt idx="215">
                  <c:v>1612.5</c:v>
                </c:pt>
                <c:pt idx="216">
                  <c:v>1620</c:v>
                </c:pt>
                <c:pt idx="217">
                  <c:v>1627.5</c:v>
                </c:pt>
                <c:pt idx="218">
                  <c:v>1635</c:v>
                </c:pt>
                <c:pt idx="219">
                  <c:v>1642.5</c:v>
                </c:pt>
                <c:pt idx="220">
                  <c:v>1650</c:v>
                </c:pt>
                <c:pt idx="221">
                  <c:v>1657.5</c:v>
                </c:pt>
                <c:pt idx="222">
                  <c:v>1665</c:v>
                </c:pt>
                <c:pt idx="223">
                  <c:v>1672.5</c:v>
                </c:pt>
                <c:pt idx="224">
                  <c:v>1680</c:v>
                </c:pt>
                <c:pt idx="225">
                  <c:v>1687.5</c:v>
                </c:pt>
                <c:pt idx="226">
                  <c:v>1695</c:v>
                </c:pt>
                <c:pt idx="227">
                  <c:v>1702.5</c:v>
                </c:pt>
                <c:pt idx="228">
                  <c:v>1710</c:v>
                </c:pt>
                <c:pt idx="229">
                  <c:v>1717.5</c:v>
                </c:pt>
                <c:pt idx="230">
                  <c:v>1725</c:v>
                </c:pt>
                <c:pt idx="231">
                  <c:v>1732.5</c:v>
                </c:pt>
                <c:pt idx="232">
                  <c:v>1740</c:v>
                </c:pt>
                <c:pt idx="233">
                  <c:v>1747.5</c:v>
                </c:pt>
                <c:pt idx="234">
                  <c:v>1755</c:v>
                </c:pt>
                <c:pt idx="235">
                  <c:v>1762.5</c:v>
                </c:pt>
                <c:pt idx="236">
                  <c:v>1770</c:v>
                </c:pt>
                <c:pt idx="237">
                  <c:v>1777.5</c:v>
                </c:pt>
                <c:pt idx="238">
                  <c:v>1785</c:v>
                </c:pt>
                <c:pt idx="239">
                  <c:v>1792.5</c:v>
                </c:pt>
                <c:pt idx="240">
                  <c:v>1800</c:v>
                </c:pt>
                <c:pt idx="241">
                  <c:v>1807.5</c:v>
                </c:pt>
                <c:pt idx="242">
                  <c:v>1815</c:v>
                </c:pt>
                <c:pt idx="243">
                  <c:v>1822.5</c:v>
                </c:pt>
                <c:pt idx="244">
                  <c:v>1830</c:v>
                </c:pt>
                <c:pt idx="245">
                  <c:v>1837.5</c:v>
                </c:pt>
                <c:pt idx="246">
                  <c:v>1845</c:v>
                </c:pt>
                <c:pt idx="247">
                  <c:v>1852.5</c:v>
                </c:pt>
                <c:pt idx="248">
                  <c:v>1860</c:v>
                </c:pt>
                <c:pt idx="249">
                  <c:v>1867.5</c:v>
                </c:pt>
                <c:pt idx="250">
                  <c:v>1875</c:v>
                </c:pt>
                <c:pt idx="251">
                  <c:v>1882.5</c:v>
                </c:pt>
                <c:pt idx="252">
                  <c:v>1890</c:v>
                </c:pt>
                <c:pt idx="253">
                  <c:v>1897.5</c:v>
                </c:pt>
                <c:pt idx="254">
                  <c:v>1905</c:v>
                </c:pt>
                <c:pt idx="255">
                  <c:v>1912.5</c:v>
                </c:pt>
                <c:pt idx="256">
                  <c:v>1920</c:v>
                </c:pt>
                <c:pt idx="257">
                  <c:v>1927.5</c:v>
                </c:pt>
                <c:pt idx="258">
                  <c:v>1935</c:v>
                </c:pt>
                <c:pt idx="259">
                  <c:v>1942.5</c:v>
                </c:pt>
                <c:pt idx="260">
                  <c:v>1950</c:v>
                </c:pt>
                <c:pt idx="261">
                  <c:v>1957.5</c:v>
                </c:pt>
                <c:pt idx="262">
                  <c:v>1965</c:v>
                </c:pt>
                <c:pt idx="263">
                  <c:v>1972.5</c:v>
                </c:pt>
                <c:pt idx="264">
                  <c:v>1980</c:v>
                </c:pt>
                <c:pt idx="265">
                  <c:v>1987.5</c:v>
                </c:pt>
                <c:pt idx="266">
                  <c:v>1995</c:v>
                </c:pt>
                <c:pt idx="267">
                  <c:v>2002.5</c:v>
                </c:pt>
                <c:pt idx="268">
                  <c:v>2010</c:v>
                </c:pt>
                <c:pt idx="269">
                  <c:v>2017.5</c:v>
                </c:pt>
                <c:pt idx="270">
                  <c:v>2025</c:v>
                </c:pt>
                <c:pt idx="271">
                  <c:v>2032.5</c:v>
                </c:pt>
                <c:pt idx="272">
                  <c:v>2040</c:v>
                </c:pt>
                <c:pt idx="273">
                  <c:v>2047.5</c:v>
                </c:pt>
                <c:pt idx="274">
                  <c:v>2055</c:v>
                </c:pt>
                <c:pt idx="275">
                  <c:v>2062.5</c:v>
                </c:pt>
                <c:pt idx="276">
                  <c:v>2070</c:v>
                </c:pt>
                <c:pt idx="277">
                  <c:v>2077.5</c:v>
                </c:pt>
                <c:pt idx="278">
                  <c:v>2085</c:v>
                </c:pt>
                <c:pt idx="279">
                  <c:v>2092.5</c:v>
                </c:pt>
                <c:pt idx="280">
                  <c:v>2100</c:v>
                </c:pt>
                <c:pt idx="281">
                  <c:v>2107.5</c:v>
                </c:pt>
                <c:pt idx="282">
                  <c:v>2115</c:v>
                </c:pt>
                <c:pt idx="283">
                  <c:v>2122.5</c:v>
                </c:pt>
                <c:pt idx="284">
                  <c:v>2130</c:v>
                </c:pt>
                <c:pt idx="285">
                  <c:v>2137.5</c:v>
                </c:pt>
                <c:pt idx="286">
                  <c:v>2145</c:v>
                </c:pt>
                <c:pt idx="287">
                  <c:v>2152.5</c:v>
                </c:pt>
                <c:pt idx="288">
                  <c:v>2160</c:v>
                </c:pt>
                <c:pt idx="289">
                  <c:v>2167.5</c:v>
                </c:pt>
                <c:pt idx="290">
                  <c:v>2175</c:v>
                </c:pt>
                <c:pt idx="291">
                  <c:v>2182.5</c:v>
                </c:pt>
                <c:pt idx="292">
                  <c:v>2190</c:v>
                </c:pt>
                <c:pt idx="293">
                  <c:v>2197.5</c:v>
                </c:pt>
                <c:pt idx="294">
                  <c:v>2205</c:v>
                </c:pt>
                <c:pt idx="295">
                  <c:v>2212.5</c:v>
                </c:pt>
                <c:pt idx="296">
                  <c:v>2220</c:v>
                </c:pt>
                <c:pt idx="297">
                  <c:v>2227.5</c:v>
                </c:pt>
                <c:pt idx="298">
                  <c:v>2235</c:v>
                </c:pt>
                <c:pt idx="299">
                  <c:v>2242.5</c:v>
                </c:pt>
                <c:pt idx="300">
                  <c:v>2250</c:v>
                </c:pt>
                <c:pt idx="301">
                  <c:v>2257.5</c:v>
                </c:pt>
                <c:pt idx="302">
                  <c:v>2265</c:v>
                </c:pt>
                <c:pt idx="303">
                  <c:v>2272.5</c:v>
                </c:pt>
                <c:pt idx="304">
                  <c:v>2280</c:v>
                </c:pt>
                <c:pt idx="305">
                  <c:v>2287.5</c:v>
                </c:pt>
                <c:pt idx="306">
                  <c:v>2295</c:v>
                </c:pt>
                <c:pt idx="307">
                  <c:v>2302.5</c:v>
                </c:pt>
                <c:pt idx="308">
                  <c:v>2310</c:v>
                </c:pt>
                <c:pt idx="309">
                  <c:v>2317.5</c:v>
                </c:pt>
                <c:pt idx="310">
                  <c:v>2325</c:v>
                </c:pt>
                <c:pt idx="311">
                  <c:v>2332.5</c:v>
                </c:pt>
                <c:pt idx="312">
                  <c:v>2340</c:v>
                </c:pt>
                <c:pt idx="313">
                  <c:v>2347.5</c:v>
                </c:pt>
                <c:pt idx="314">
                  <c:v>2355</c:v>
                </c:pt>
                <c:pt idx="315">
                  <c:v>2362.5</c:v>
                </c:pt>
                <c:pt idx="316">
                  <c:v>2370</c:v>
                </c:pt>
                <c:pt idx="317">
                  <c:v>2377.5</c:v>
                </c:pt>
                <c:pt idx="318">
                  <c:v>2385</c:v>
                </c:pt>
                <c:pt idx="319">
                  <c:v>2392.5</c:v>
                </c:pt>
                <c:pt idx="320">
                  <c:v>2400</c:v>
                </c:pt>
                <c:pt idx="321">
                  <c:v>2407.5</c:v>
                </c:pt>
                <c:pt idx="322">
                  <c:v>2415</c:v>
                </c:pt>
                <c:pt idx="323">
                  <c:v>2422.5</c:v>
                </c:pt>
                <c:pt idx="324">
                  <c:v>2430</c:v>
                </c:pt>
                <c:pt idx="325">
                  <c:v>2437.5</c:v>
                </c:pt>
                <c:pt idx="326">
                  <c:v>2445</c:v>
                </c:pt>
                <c:pt idx="327">
                  <c:v>2452.5</c:v>
                </c:pt>
                <c:pt idx="328">
                  <c:v>2460</c:v>
                </c:pt>
                <c:pt idx="329">
                  <c:v>2467.5</c:v>
                </c:pt>
                <c:pt idx="330">
                  <c:v>2475</c:v>
                </c:pt>
                <c:pt idx="331">
                  <c:v>2482.5</c:v>
                </c:pt>
                <c:pt idx="332">
                  <c:v>2490</c:v>
                </c:pt>
                <c:pt idx="333">
                  <c:v>2497.5</c:v>
                </c:pt>
                <c:pt idx="334">
                  <c:v>2505</c:v>
                </c:pt>
                <c:pt idx="335">
                  <c:v>2512.5</c:v>
                </c:pt>
                <c:pt idx="336">
                  <c:v>2520</c:v>
                </c:pt>
                <c:pt idx="337">
                  <c:v>2527.5</c:v>
                </c:pt>
                <c:pt idx="338">
                  <c:v>2535</c:v>
                </c:pt>
                <c:pt idx="339">
                  <c:v>2542.5</c:v>
                </c:pt>
                <c:pt idx="340">
                  <c:v>2550</c:v>
                </c:pt>
                <c:pt idx="341">
                  <c:v>2557.5</c:v>
                </c:pt>
                <c:pt idx="342">
                  <c:v>2565</c:v>
                </c:pt>
                <c:pt idx="343">
                  <c:v>2572.5</c:v>
                </c:pt>
                <c:pt idx="344">
                  <c:v>2580</c:v>
                </c:pt>
                <c:pt idx="345">
                  <c:v>2587.5</c:v>
                </c:pt>
                <c:pt idx="346">
                  <c:v>2595</c:v>
                </c:pt>
                <c:pt idx="347">
                  <c:v>2602.5</c:v>
                </c:pt>
                <c:pt idx="348">
                  <c:v>2610</c:v>
                </c:pt>
                <c:pt idx="349">
                  <c:v>2617.5</c:v>
                </c:pt>
                <c:pt idx="350">
                  <c:v>2625</c:v>
                </c:pt>
                <c:pt idx="351">
                  <c:v>2632.5</c:v>
                </c:pt>
                <c:pt idx="352">
                  <c:v>2640</c:v>
                </c:pt>
                <c:pt idx="353">
                  <c:v>2647.5</c:v>
                </c:pt>
                <c:pt idx="354">
                  <c:v>2655</c:v>
                </c:pt>
                <c:pt idx="355">
                  <c:v>2662.5</c:v>
                </c:pt>
                <c:pt idx="356">
                  <c:v>2670</c:v>
                </c:pt>
                <c:pt idx="357">
                  <c:v>2677.5</c:v>
                </c:pt>
                <c:pt idx="358">
                  <c:v>2685</c:v>
                </c:pt>
                <c:pt idx="359">
                  <c:v>2692.5</c:v>
                </c:pt>
                <c:pt idx="360">
                  <c:v>2700</c:v>
                </c:pt>
                <c:pt idx="361">
                  <c:v>2707.5</c:v>
                </c:pt>
                <c:pt idx="362">
                  <c:v>2715</c:v>
                </c:pt>
                <c:pt idx="363">
                  <c:v>2722.5</c:v>
                </c:pt>
                <c:pt idx="364">
                  <c:v>2730</c:v>
                </c:pt>
                <c:pt idx="365">
                  <c:v>2737.5</c:v>
                </c:pt>
                <c:pt idx="366">
                  <c:v>2745</c:v>
                </c:pt>
                <c:pt idx="367">
                  <c:v>2752.5</c:v>
                </c:pt>
                <c:pt idx="368">
                  <c:v>2760</c:v>
                </c:pt>
                <c:pt idx="369">
                  <c:v>2767.5</c:v>
                </c:pt>
                <c:pt idx="370">
                  <c:v>2775</c:v>
                </c:pt>
                <c:pt idx="371">
                  <c:v>2782.5</c:v>
                </c:pt>
                <c:pt idx="372">
                  <c:v>2790</c:v>
                </c:pt>
                <c:pt idx="373">
                  <c:v>2797.5</c:v>
                </c:pt>
                <c:pt idx="374">
                  <c:v>2805</c:v>
                </c:pt>
                <c:pt idx="375">
                  <c:v>2812.5</c:v>
                </c:pt>
                <c:pt idx="376">
                  <c:v>2820</c:v>
                </c:pt>
                <c:pt idx="377">
                  <c:v>2827.5</c:v>
                </c:pt>
                <c:pt idx="378">
                  <c:v>2835</c:v>
                </c:pt>
                <c:pt idx="379">
                  <c:v>2842.5</c:v>
                </c:pt>
                <c:pt idx="380">
                  <c:v>2850</c:v>
                </c:pt>
                <c:pt idx="381">
                  <c:v>2857.5</c:v>
                </c:pt>
                <c:pt idx="382">
                  <c:v>2865</c:v>
                </c:pt>
                <c:pt idx="383">
                  <c:v>2872.5</c:v>
                </c:pt>
                <c:pt idx="384">
                  <c:v>2880</c:v>
                </c:pt>
                <c:pt idx="385">
                  <c:v>2887.5</c:v>
                </c:pt>
                <c:pt idx="386">
                  <c:v>2895</c:v>
                </c:pt>
                <c:pt idx="387">
                  <c:v>2902.5</c:v>
                </c:pt>
                <c:pt idx="388">
                  <c:v>2910</c:v>
                </c:pt>
                <c:pt idx="389">
                  <c:v>2917.5</c:v>
                </c:pt>
                <c:pt idx="390">
                  <c:v>2925</c:v>
                </c:pt>
                <c:pt idx="391">
                  <c:v>2932.5</c:v>
                </c:pt>
                <c:pt idx="392">
                  <c:v>2940</c:v>
                </c:pt>
                <c:pt idx="393">
                  <c:v>2947.5</c:v>
                </c:pt>
                <c:pt idx="394">
                  <c:v>2955</c:v>
                </c:pt>
                <c:pt idx="395">
                  <c:v>2962.5</c:v>
                </c:pt>
                <c:pt idx="396">
                  <c:v>2970</c:v>
                </c:pt>
                <c:pt idx="397">
                  <c:v>2977.5</c:v>
                </c:pt>
                <c:pt idx="398">
                  <c:v>2985</c:v>
                </c:pt>
                <c:pt idx="399">
                  <c:v>2992.5</c:v>
                </c:pt>
                <c:pt idx="400">
                  <c:v>3000</c:v>
                </c:pt>
                <c:pt idx="401">
                  <c:v>3007.5</c:v>
                </c:pt>
                <c:pt idx="402">
                  <c:v>3015</c:v>
                </c:pt>
                <c:pt idx="403">
                  <c:v>3022.5</c:v>
                </c:pt>
                <c:pt idx="404">
                  <c:v>3030</c:v>
                </c:pt>
                <c:pt idx="405">
                  <c:v>3037.5</c:v>
                </c:pt>
                <c:pt idx="406">
                  <c:v>3045</c:v>
                </c:pt>
                <c:pt idx="407">
                  <c:v>3052.5</c:v>
                </c:pt>
                <c:pt idx="408">
                  <c:v>3060</c:v>
                </c:pt>
                <c:pt idx="409">
                  <c:v>3067.5</c:v>
                </c:pt>
                <c:pt idx="410">
                  <c:v>3075</c:v>
                </c:pt>
                <c:pt idx="411">
                  <c:v>3082.5</c:v>
                </c:pt>
                <c:pt idx="412">
                  <c:v>3090</c:v>
                </c:pt>
                <c:pt idx="413">
                  <c:v>3097.5</c:v>
                </c:pt>
                <c:pt idx="414">
                  <c:v>3105</c:v>
                </c:pt>
                <c:pt idx="415">
                  <c:v>3112.5</c:v>
                </c:pt>
                <c:pt idx="416">
                  <c:v>3120</c:v>
                </c:pt>
                <c:pt idx="417">
                  <c:v>3127.5</c:v>
                </c:pt>
                <c:pt idx="418">
                  <c:v>3135</c:v>
                </c:pt>
                <c:pt idx="419">
                  <c:v>3142.5</c:v>
                </c:pt>
                <c:pt idx="420">
                  <c:v>3150</c:v>
                </c:pt>
                <c:pt idx="421">
                  <c:v>3157.5</c:v>
                </c:pt>
                <c:pt idx="422">
                  <c:v>3165</c:v>
                </c:pt>
                <c:pt idx="423">
                  <c:v>3172.5</c:v>
                </c:pt>
                <c:pt idx="424">
                  <c:v>3180</c:v>
                </c:pt>
                <c:pt idx="425">
                  <c:v>3187.5</c:v>
                </c:pt>
                <c:pt idx="426">
                  <c:v>3195</c:v>
                </c:pt>
                <c:pt idx="427">
                  <c:v>3202.5</c:v>
                </c:pt>
                <c:pt idx="428">
                  <c:v>3210</c:v>
                </c:pt>
                <c:pt idx="429">
                  <c:v>3217.5</c:v>
                </c:pt>
                <c:pt idx="430">
                  <c:v>3225</c:v>
                </c:pt>
                <c:pt idx="431">
                  <c:v>3232.5</c:v>
                </c:pt>
                <c:pt idx="432">
                  <c:v>3240</c:v>
                </c:pt>
                <c:pt idx="433">
                  <c:v>3247.5</c:v>
                </c:pt>
                <c:pt idx="434">
                  <c:v>3255</c:v>
                </c:pt>
                <c:pt idx="435">
                  <c:v>3262.5</c:v>
                </c:pt>
                <c:pt idx="436">
                  <c:v>3270</c:v>
                </c:pt>
                <c:pt idx="437">
                  <c:v>3277.5</c:v>
                </c:pt>
                <c:pt idx="438">
                  <c:v>3285</c:v>
                </c:pt>
                <c:pt idx="439">
                  <c:v>3292.5</c:v>
                </c:pt>
                <c:pt idx="440">
                  <c:v>3300</c:v>
                </c:pt>
                <c:pt idx="441">
                  <c:v>3307.5</c:v>
                </c:pt>
                <c:pt idx="442">
                  <c:v>3315</c:v>
                </c:pt>
                <c:pt idx="443">
                  <c:v>3322.5</c:v>
                </c:pt>
                <c:pt idx="444">
                  <c:v>3330</c:v>
                </c:pt>
                <c:pt idx="445">
                  <c:v>3337.5</c:v>
                </c:pt>
                <c:pt idx="446">
                  <c:v>3345</c:v>
                </c:pt>
                <c:pt idx="447">
                  <c:v>3352.5</c:v>
                </c:pt>
                <c:pt idx="448">
                  <c:v>3360</c:v>
                </c:pt>
                <c:pt idx="449">
                  <c:v>3367.5</c:v>
                </c:pt>
                <c:pt idx="450">
                  <c:v>3375</c:v>
                </c:pt>
                <c:pt idx="451">
                  <c:v>3382.5</c:v>
                </c:pt>
                <c:pt idx="452">
                  <c:v>3390</c:v>
                </c:pt>
                <c:pt idx="453">
                  <c:v>3397.5</c:v>
                </c:pt>
                <c:pt idx="454">
                  <c:v>3405</c:v>
                </c:pt>
                <c:pt idx="455">
                  <c:v>3412.5</c:v>
                </c:pt>
                <c:pt idx="456">
                  <c:v>3420</c:v>
                </c:pt>
                <c:pt idx="457">
                  <c:v>3427.5</c:v>
                </c:pt>
                <c:pt idx="458">
                  <c:v>3435</c:v>
                </c:pt>
                <c:pt idx="459">
                  <c:v>3442.5</c:v>
                </c:pt>
                <c:pt idx="460">
                  <c:v>3450</c:v>
                </c:pt>
                <c:pt idx="461">
                  <c:v>3457.5</c:v>
                </c:pt>
                <c:pt idx="462">
                  <c:v>3465</c:v>
                </c:pt>
                <c:pt idx="463">
                  <c:v>3472.5</c:v>
                </c:pt>
                <c:pt idx="464">
                  <c:v>3480</c:v>
                </c:pt>
                <c:pt idx="465">
                  <c:v>3487.5</c:v>
                </c:pt>
                <c:pt idx="466">
                  <c:v>3495</c:v>
                </c:pt>
                <c:pt idx="467">
                  <c:v>3502.5</c:v>
                </c:pt>
                <c:pt idx="468">
                  <c:v>3510</c:v>
                </c:pt>
                <c:pt idx="469">
                  <c:v>3517.5</c:v>
                </c:pt>
                <c:pt idx="470">
                  <c:v>3525</c:v>
                </c:pt>
                <c:pt idx="471">
                  <c:v>3532.5</c:v>
                </c:pt>
                <c:pt idx="472">
                  <c:v>3540</c:v>
                </c:pt>
                <c:pt idx="473">
                  <c:v>3547.5</c:v>
                </c:pt>
                <c:pt idx="474">
                  <c:v>3555</c:v>
                </c:pt>
                <c:pt idx="475">
                  <c:v>3562.5</c:v>
                </c:pt>
                <c:pt idx="476">
                  <c:v>3570</c:v>
                </c:pt>
                <c:pt idx="477">
                  <c:v>3577.5</c:v>
                </c:pt>
                <c:pt idx="478">
                  <c:v>3585</c:v>
                </c:pt>
                <c:pt idx="479">
                  <c:v>3592.5</c:v>
                </c:pt>
                <c:pt idx="480">
                  <c:v>3600</c:v>
                </c:pt>
                <c:pt idx="481">
                  <c:v>3607.5</c:v>
                </c:pt>
                <c:pt idx="482">
                  <c:v>3615</c:v>
                </c:pt>
                <c:pt idx="483">
                  <c:v>3622.5</c:v>
                </c:pt>
                <c:pt idx="484">
                  <c:v>3630</c:v>
                </c:pt>
                <c:pt idx="485">
                  <c:v>3637.5</c:v>
                </c:pt>
                <c:pt idx="486">
                  <c:v>3645</c:v>
                </c:pt>
                <c:pt idx="487">
                  <c:v>3652.5</c:v>
                </c:pt>
                <c:pt idx="488">
                  <c:v>3660</c:v>
                </c:pt>
                <c:pt idx="489">
                  <c:v>3667.5</c:v>
                </c:pt>
                <c:pt idx="490">
                  <c:v>3675</c:v>
                </c:pt>
                <c:pt idx="491">
                  <c:v>3682.5</c:v>
                </c:pt>
                <c:pt idx="492">
                  <c:v>3690</c:v>
                </c:pt>
                <c:pt idx="493">
                  <c:v>3697.5</c:v>
                </c:pt>
                <c:pt idx="494">
                  <c:v>3705</c:v>
                </c:pt>
                <c:pt idx="495">
                  <c:v>3712.5</c:v>
                </c:pt>
                <c:pt idx="496">
                  <c:v>3720</c:v>
                </c:pt>
                <c:pt idx="497">
                  <c:v>3727.5</c:v>
                </c:pt>
                <c:pt idx="498">
                  <c:v>3735</c:v>
                </c:pt>
                <c:pt idx="499">
                  <c:v>3742.5</c:v>
                </c:pt>
                <c:pt idx="500">
                  <c:v>3750</c:v>
                </c:pt>
                <c:pt idx="501">
                  <c:v>3757.5</c:v>
                </c:pt>
                <c:pt idx="502">
                  <c:v>3765</c:v>
                </c:pt>
                <c:pt idx="503">
                  <c:v>3772.5</c:v>
                </c:pt>
                <c:pt idx="504">
                  <c:v>3780</c:v>
                </c:pt>
                <c:pt idx="505">
                  <c:v>3787.5</c:v>
                </c:pt>
                <c:pt idx="506">
                  <c:v>3795</c:v>
                </c:pt>
                <c:pt idx="507">
                  <c:v>3802.5</c:v>
                </c:pt>
                <c:pt idx="508">
                  <c:v>3810</c:v>
                </c:pt>
                <c:pt idx="509">
                  <c:v>3817.5</c:v>
                </c:pt>
                <c:pt idx="510">
                  <c:v>3825</c:v>
                </c:pt>
                <c:pt idx="511">
                  <c:v>3832.5</c:v>
                </c:pt>
                <c:pt idx="512">
                  <c:v>3840</c:v>
                </c:pt>
                <c:pt idx="513">
                  <c:v>3847.5</c:v>
                </c:pt>
                <c:pt idx="514">
                  <c:v>3855</c:v>
                </c:pt>
                <c:pt idx="515">
                  <c:v>3862.5</c:v>
                </c:pt>
                <c:pt idx="516">
                  <c:v>3870</c:v>
                </c:pt>
                <c:pt idx="517">
                  <c:v>3877.5</c:v>
                </c:pt>
                <c:pt idx="518">
                  <c:v>3885</c:v>
                </c:pt>
                <c:pt idx="519">
                  <c:v>3892.5</c:v>
                </c:pt>
                <c:pt idx="520">
                  <c:v>3900</c:v>
                </c:pt>
                <c:pt idx="521">
                  <c:v>3907.5</c:v>
                </c:pt>
                <c:pt idx="522">
                  <c:v>3915</c:v>
                </c:pt>
                <c:pt idx="523">
                  <c:v>3922.5</c:v>
                </c:pt>
                <c:pt idx="524">
                  <c:v>3930</c:v>
                </c:pt>
                <c:pt idx="525">
                  <c:v>3937.5</c:v>
                </c:pt>
                <c:pt idx="526">
                  <c:v>3945</c:v>
                </c:pt>
                <c:pt idx="527">
                  <c:v>3952.5</c:v>
                </c:pt>
                <c:pt idx="528">
                  <c:v>3960</c:v>
                </c:pt>
                <c:pt idx="529">
                  <c:v>3967.5</c:v>
                </c:pt>
                <c:pt idx="530">
                  <c:v>3975</c:v>
                </c:pt>
                <c:pt idx="531">
                  <c:v>3982.5</c:v>
                </c:pt>
                <c:pt idx="532">
                  <c:v>3990</c:v>
                </c:pt>
                <c:pt idx="533">
                  <c:v>3997.5</c:v>
                </c:pt>
                <c:pt idx="534">
                  <c:v>4005</c:v>
                </c:pt>
                <c:pt idx="535">
                  <c:v>4012.5</c:v>
                </c:pt>
                <c:pt idx="536">
                  <c:v>4020</c:v>
                </c:pt>
                <c:pt idx="537">
                  <c:v>4027.5</c:v>
                </c:pt>
                <c:pt idx="538">
                  <c:v>4035</c:v>
                </c:pt>
                <c:pt idx="539">
                  <c:v>4042.5</c:v>
                </c:pt>
                <c:pt idx="540">
                  <c:v>4050</c:v>
                </c:pt>
                <c:pt idx="541">
                  <c:v>4057.5</c:v>
                </c:pt>
                <c:pt idx="542">
                  <c:v>4065</c:v>
                </c:pt>
                <c:pt idx="543">
                  <c:v>4072.5</c:v>
                </c:pt>
                <c:pt idx="544">
                  <c:v>4080</c:v>
                </c:pt>
                <c:pt idx="545">
                  <c:v>4087.5</c:v>
                </c:pt>
                <c:pt idx="546">
                  <c:v>4095</c:v>
                </c:pt>
                <c:pt idx="547">
                  <c:v>4102.5</c:v>
                </c:pt>
                <c:pt idx="548">
                  <c:v>4110</c:v>
                </c:pt>
                <c:pt idx="549">
                  <c:v>4117.5</c:v>
                </c:pt>
                <c:pt idx="550">
                  <c:v>4125</c:v>
                </c:pt>
                <c:pt idx="551">
                  <c:v>4132.5</c:v>
                </c:pt>
                <c:pt idx="552">
                  <c:v>4140</c:v>
                </c:pt>
                <c:pt idx="553">
                  <c:v>4147.5</c:v>
                </c:pt>
                <c:pt idx="554">
                  <c:v>4155</c:v>
                </c:pt>
                <c:pt idx="555">
                  <c:v>4162.5</c:v>
                </c:pt>
                <c:pt idx="556">
                  <c:v>4170</c:v>
                </c:pt>
                <c:pt idx="557">
                  <c:v>4177.5</c:v>
                </c:pt>
                <c:pt idx="558">
                  <c:v>4185</c:v>
                </c:pt>
                <c:pt idx="559">
                  <c:v>4192.5</c:v>
                </c:pt>
                <c:pt idx="560">
                  <c:v>4200</c:v>
                </c:pt>
                <c:pt idx="561">
                  <c:v>4207.5</c:v>
                </c:pt>
                <c:pt idx="562">
                  <c:v>4215</c:v>
                </c:pt>
                <c:pt idx="563">
                  <c:v>4222.5</c:v>
                </c:pt>
                <c:pt idx="564">
                  <c:v>4230</c:v>
                </c:pt>
                <c:pt idx="565">
                  <c:v>4237.5</c:v>
                </c:pt>
                <c:pt idx="566">
                  <c:v>4245</c:v>
                </c:pt>
                <c:pt idx="567">
                  <c:v>4252.5</c:v>
                </c:pt>
                <c:pt idx="568">
                  <c:v>4260</c:v>
                </c:pt>
                <c:pt idx="569">
                  <c:v>4267.5</c:v>
                </c:pt>
                <c:pt idx="570">
                  <c:v>4275</c:v>
                </c:pt>
                <c:pt idx="571">
                  <c:v>4282.5</c:v>
                </c:pt>
                <c:pt idx="572">
                  <c:v>4290</c:v>
                </c:pt>
                <c:pt idx="573">
                  <c:v>4297.5</c:v>
                </c:pt>
                <c:pt idx="574">
                  <c:v>4305</c:v>
                </c:pt>
                <c:pt idx="575">
                  <c:v>4312.5</c:v>
                </c:pt>
                <c:pt idx="576">
                  <c:v>4320</c:v>
                </c:pt>
                <c:pt idx="577">
                  <c:v>4327.5</c:v>
                </c:pt>
                <c:pt idx="578">
                  <c:v>4335</c:v>
                </c:pt>
                <c:pt idx="579">
                  <c:v>4342.5</c:v>
                </c:pt>
                <c:pt idx="580">
                  <c:v>4350</c:v>
                </c:pt>
                <c:pt idx="581">
                  <c:v>4357.5</c:v>
                </c:pt>
                <c:pt idx="582">
                  <c:v>4365</c:v>
                </c:pt>
                <c:pt idx="583">
                  <c:v>4372.5</c:v>
                </c:pt>
                <c:pt idx="584">
                  <c:v>4380</c:v>
                </c:pt>
                <c:pt idx="585">
                  <c:v>4387.5</c:v>
                </c:pt>
                <c:pt idx="586">
                  <c:v>4395</c:v>
                </c:pt>
                <c:pt idx="587">
                  <c:v>4402.5</c:v>
                </c:pt>
                <c:pt idx="588">
                  <c:v>4410</c:v>
                </c:pt>
                <c:pt idx="589">
                  <c:v>4417.5</c:v>
                </c:pt>
                <c:pt idx="590">
                  <c:v>4425</c:v>
                </c:pt>
                <c:pt idx="591">
                  <c:v>4432.5</c:v>
                </c:pt>
                <c:pt idx="592">
                  <c:v>4440</c:v>
                </c:pt>
                <c:pt idx="593">
                  <c:v>4447.5</c:v>
                </c:pt>
                <c:pt idx="594">
                  <c:v>4455</c:v>
                </c:pt>
                <c:pt idx="595">
                  <c:v>4462.5</c:v>
                </c:pt>
                <c:pt idx="596">
                  <c:v>4470</c:v>
                </c:pt>
                <c:pt idx="597">
                  <c:v>4477.5</c:v>
                </c:pt>
                <c:pt idx="598">
                  <c:v>4485</c:v>
                </c:pt>
                <c:pt idx="599">
                  <c:v>4492.5</c:v>
                </c:pt>
                <c:pt idx="600">
                  <c:v>4500</c:v>
                </c:pt>
                <c:pt idx="601">
                  <c:v>4507.5</c:v>
                </c:pt>
                <c:pt idx="602">
                  <c:v>4515</c:v>
                </c:pt>
                <c:pt idx="603">
                  <c:v>4522.5</c:v>
                </c:pt>
                <c:pt idx="604">
                  <c:v>4530</c:v>
                </c:pt>
                <c:pt idx="605">
                  <c:v>4537.5</c:v>
                </c:pt>
                <c:pt idx="606">
                  <c:v>4545</c:v>
                </c:pt>
                <c:pt idx="607">
                  <c:v>4552.5</c:v>
                </c:pt>
                <c:pt idx="608">
                  <c:v>4560</c:v>
                </c:pt>
                <c:pt idx="609">
                  <c:v>4567.5</c:v>
                </c:pt>
                <c:pt idx="610">
                  <c:v>4575</c:v>
                </c:pt>
                <c:pt idx="611">
                  <c:v>4582.5</c:v>
                </c:pt>
                <c:pt idx="612">
                  <c:v>4590</c:v>
                </c:pt>
                <c:pt idx="613">
                  <c:v>4597.5</c:v>
                </c:pt>
                <c:pt idx="614">
                  <c:v>4605</c:v>
                </c:pt>
                <c:pt idx="615">
                  <c:v>4612.5</c:v>
                </c:pt>
                <c:pt idx="616">
                  <c:v>4620</c:v>
                </c:pt>
                <c:pt idx="617">
                  <c:v>4627.5</c:v>
                </c:pt>
                <c:pt idx="618">
                  <c:v>4635</c:v>
                </c:pt>
                <c:pt idx="619">
                  <c:v>4642.5</c:v>
                </c:pt>
                <c:pt idx="620">
                  <c:v>4650</c:v>
                </c:pt>
                <c:pt idx="621">
                  <c:v>4657.5</c:v>
                </c:pt>
                <c:pt idx="622">
                  <c:v>4665</c:v>
                </c:pt>
                <c:pt idx="623">
                  <c:v>4672.5</c:v>
                </c:pt>
                <c:pt idx="624">
                  <c:v>4680</c:v>
                </c:pt>
                <c:pt idx="625">
                  <c:v>4687.5</c:v>
                </c:pt>
                <c:pt idx="626">
                  <c:v>4695</c:v>
                </c:pt>
                <c:pt idx="627">
                  <c:v>4702.5</c:v>
                </c:pt>
                <c:pt idx="628">
                  <c:v>4710</c:v>
                </c:pt>
                <c:pt idx="629">
                  <c:v>4717.5</c:v>
                </c:pt>
                <c:pt idx="630">
                  <c:v>4725</c:v>
                </c:pt>
                <c:pt idx="631">
                  <c:v>4732.5</c:v>
                </c:pt>
                <c:pt idx="632">
                  <c:v>4740</c:v>
                </c:pt>
                <c:pt idx="633">
                  <c:v>4747.5</c:v>
                </c:pt>
                <c:pt idx="634">
                  <c:v>4755</c:v>
                </c:pt>
                <c:pt idx="635">
                  <c:v>4762.5</c:v>
                </c:pt>
                <c:pt idx="636">
                  <c:v>4770</c:v>
                </c:pt>
                <c:pt idx="637">
                  <c:v>4777.5</c:v>
                </c:pt>
                <c:pt idx="638">
                  <c:v>4785</c:v>
                </c:pt>
                <c:pt idx="639">
                  <c:v>4792.5</c:v>
                </c:pt>
                <c:pt idx="640">
                  <c:v>4800</c:v>
                </c:pt>
                <c:pt idx="641">
                  <c:v>4807.5</c:v>
                </c:pt>
                <c:pt idx="642">
                  <c:v>4815</c:v>
                </c:pt>
                <c:pt idx="643">
                  <c:v>4822.5</c:v>
                </c:pt>
                <c:pt idx="644">
                  <c:v>4830</c:v>
                </c:pt>
                <c:pt idx="645">
                  <c:v>4837.5</c:v>
                </c:pt>
                <c:pt idx="646">
                  <c:v>4845</c:v>
                </c:pt>
                <c:pt idx="647">
                  <c:v>4852.5</c:v>
                </c:pt>
                <c:pt idx="648">
                  <c:v>4860</c:v>
                </c:pt>
                <c:pt idx="649">
                  <c:v>4867.5</c:v>
                </c:pt>
                <c:pt idx="650">
                  <c:v>4875</c:v>
                </c:pt>
                <c:pt idx="651">
                  <c:v>4882.5</c:v>
                </c:pt>
                <c:pt idx="652">
                  <c:v>4890</c:v>
                </c:pt>
                <c:pt idx="653">
                  <c:v>4897.5</c:v>
                </c:pt>
                <c:pt idx="654">
                  <c:v>4905</c:v>
                </c:pt>
                <c:pt idx="655">
                  <c:v>4912.5</c:v>
                </c:pt>
                <c:pt idx="656">
                  <c:v>4920</c:v>
                </c:pt>
                <c:pt idx="657">
                  <c:v>4927.5</c:v>
                </c:pt>
                <c:pt idx="658">
                  <c:v>4935</c:v>
                </c:pt>
                <c:pt idx="659">
                  <c:v>4942.5</c:v>
                </c:pt>
                <c:pt idx="660">
                  <c:v>4950</c:v>
                </c:pt>
                <c:pt idx="661">
                  <c:v>4957.5</c:v>
                </c:pt>
                <c:pt idx="662">
                  <c:v>4965</c:v>
                </c:pt>
                <c:pt idx="663">
                  <c:v>4972.5</c:v>
                </c:pt>
                <c:pt idx="664">
                  <c:v>4980</c:v>
                </c:pt>
                <c:pt idx="665">
                  <c:v>4987.5</c:v>
                </c:pt>
                <c:pt idx="666">
                  <c:v>4995</c:v>
                </c:pt>
                <c:pt idx="667">
                  <c:v>5002.5</c:v>
                </c:pt>
                <c:pt idx="668">
                  <c:v>5010</c:v>
                </c:pt>
                <c:pt idx="669">
                  <c:v>5017.5</c:v>
                </c:pt>
                <c:pt idx="670">
                  <c:v>5025</c:v>
                </c:pt>
                <c:pt idx="671">
                  <c:v>5032.5</c:v>
                </c:pt>
                <c:pt idx="672">
                  <c:v>5040</c:v>
                </c:pt>
                <c:pt idx="673">
                  <c:v>5047.5</c:v>
                </c:pt>
                <c:pt idx="674">
                  <c:v>5055</c:v>
                </c:pt>
                <c:pt idx="675">
                  <c:v>5062.5</c:v>
                </c:pt>
                <c:pt idx="676">
                  <c:v>5070</c:v>
                </c:pt>
                <c:pt idx="677">
                  <c:v>5077.5</c:v>
                </c:pt>
                <c:pt idx="678">
                  <c:v>5085</c:v>
                </c:pt>
                <c:pt idx="679">
                  <c:v>5092.5</c:v>
                </c:pt>
                <c:pt idx="680">
                  <c:v>5100</c:v>
                </c:pt>
                <c:pt idx="681">
                  <c:v>5107.5</c:v>
                </c:pt>
                <c:pt idx="682">
                  <c:v>5115</c:v>
                </c:pt>
                <c:pt idx="683">
                  <c:v>5122.5</c:v>
                </c:pt>
                <c:pt idx="684">
                  <c:v>5130</c:v>
                </c:pt>
                <c:pt idx="685">
                  <c:v>5137.5</c:v>
                </c:pt>
                <c:pt idx="686">
                  <c:v>5145</c:v>
                </c:pt>
                <c:pt idx="687">
                  <c:v>5152.5</c:v>
                </c:pt>
                <c:pt idx="688">
                  <c:v>5160</c:v>
                </c:pt>
                <c:pt idx="689">
                  <c:v>5167.5</c:v>
                </c:pt>
                <c:pt idx="690">
                  <c:v>5175</c:v>
                </c:pt>
                <c:pt idx="691">
                  <c:v>5182.5</c:v>
                </c:pt>
                <c:pt idx="692">
                  <c:v>5190</c:v>
                </c:pt>
                <c:pt idx="693">
                  <c:v>5197.5</c:v>
                </c:pt>
                <c:pt idx="694">
                  <c:v>5205</c:v>
                </c:pt>
                <c:pt idx="695">
                  <c:v>5212.5</c:v>
                </c:pt>
                <c:pt idx="696">
                  <c:v>5220</c:v>
                </c:pt>
                <c:pt idx="697">
                  <c:v>5227.5</c:v>
                </c:pt>
                <c:pt idx="698">
                  <c:v>5235</c:v>
                </c:pt>
                <c:pt idx="699">
                  <c:v>5242.5</c:v>
                </c:pt>
                <c:pt idx="700">
                  <c:v>5250</c:v>
                </c:pt>
                <c:pt idx="701">
                  <c:v>5257.5</c:v>
                </c:pt>
                <c:pt idx="702">
                  <c:v>5265</c:v>
                </c:pt>
                <c:pt idx="703">
                  <c:v>5272.5</c:v>
                </c:pt>
                <c:pt idx="704">
                  <c:v>5280</c:v>
                </c:pt>
                <c:pt idx="705">
                  <c:v>5287.5</c:v>
                </c:pt>
                <c:pt idx="706">
                  <c:v>5295</c:v>
                </c:pt>
                <c:pt idx="707">
                  <c:v>5302.5</c:v>
                </c:pt>
                <c:pt idx="708">
                  <c:v>5310</c:v>
                </c:pt>
                <c:pt idx="709">
                  <c:v>5317.5</c:v>
                </c:pt>
                <c:pt idx="710">
                  <c:v>5325</c:v>
                </c:pt>
                <c:pt idx="711">
                  <c:v>5332.5</c:v>
                </c:pt>
                <c:pt idx="712">
                  <c:v>5340</c:v>
                </c:pt>
                <c:pt idx="713">
                  <c:v>5347.5</c:v>
                </c:pt>
                <c:pt idx="714">
                  <c:v>5355</c:v>
                </c:pt>
                <c:pt idx="715">
                  <c:v>5362.5</c:v>
                </c:pt>
                <c:pt idx="716">
                  <c:v>5370</c:v>
                </c:pt>
                <c:pt idx="717">
                  <c:v>5377.5</c:v>
                </c:pt>
                <c:pt idx="718">
                  <c:v>5385</c:v>
                </c:pt>
                <c:pt idx="719">
                  <c:v>5392.5</c:v>
                </c:pt>
                <c:pt idx="720">
                  <c:v>5400</c:v>
                </c:pt>
                <c:pt idx="721">
                  <c:v>5407.5</c:v>
                </c:pt>
                <c:pt idx="722">
                  <c:v>5415</c:v>
                </c:pt>
                <c:pt idx="723">
                  <c:v>5422.5</c:v>
                </c:pt>
                <c:pt idx="724">
                  <c:v>5430</c:v>
                </c:pt>
                <c:pt idx="725">
                  <c:v>5437.5</c:v>
                </c:pt>
                <c:pt idx="726">
                  <c:v>5445</c:v>
                </c:pt>
                <c:pt idx="727">
                  <c:v>5452.5</c:v>
                </c:pt>
                <c:pt idx="728">
                  <c:v>5460</c:v>
                </c:pt>
                <c:pt idx="729">
                  <c:v>5467.5</c:v>
                </c:pt>
                <c:pt idx="730">
                  <c:v>5475</c:v>
                </c:pt>
                <c:pt idx="731">
                  <c:v>5482.5</c:v>
                </c:pt>
                <c:pt idx="732">
                  <c:v>5490</c:v>
                </c:pt>
                <c:pt idx="733">
                  <c:v>5497.5</c:v>
                </c:pt>
                <c:pt idx="734">
                  <c:v>5505</c:v>
                </c:pt>
                <c:pt idx="735">
                  <c:v>5512.5</c:v>
                </c:pt>
                <c:pt idx="736">
                  <c:v>5520</c:v>
                </c:pt>
                <c:pt idx="737">
                  <c:v>5527.5</c:v>
                </c:pt>
                <c:pt idx="738">
                  <c:v>5535</c:v>
                </c:pt>
                <c:pt idx="739">
                  <c:v>5542.5</c:v>
                </c:pt>
                <c:pt idx="740">
                  <c:v>5550</c:v>
                </c:pt>
                <c:pt idx="741">
                  <c:v>5557.5</c:v>
                </c:pt>
                <c:pt idx="742">
                  <c:v>5565</c:v>
                </c:pt>
                <c:pt idx="743">
                  <c:v>5572.5</c:v>
                </c:pt>
                <c:pt idx="744">
                  <c:v>5580</c:v>
                </c:pt>
                <c:pt idx="745">
                  <c:v>5587.5</c:v>
                </c:pt>
                <c:pt idx="746">
                  <c:v>5595</c:v>
                </c:pt>
                <c:pt idx="747">
                  <c:v>5602.5</c:v>
                </c:pt>
                <c:pt idx="748">
                  <c:v>5610</c:v>
                </c:pt>
                <c:pt idx="749">
                  <c:v>5617.5</c:v>
                </c:pt>
                <c:pt idx="750">
                  <c:v>5625</c:v>
                </c:pt>
                <c:pt idx="751">
                  <c:v>5632.5</c:v>
                </c:pt>
                <c:pt idx="752">
                  <c:v>5640</c:v>
                </c:pt>
                <c:pt idx="753">
                  <c:v>5647.5</c:v>
                </c:pt>
                <c:pt idx="754">
                  <c:v>5655</c:v>
                </c:pt>
                <c:pt idx="755">
                  <c:v>5662.5</c:v>
                </c:pt>
                <c:pt idx="756">
                  <c:v>5670</c:v>
                </c:pt>
                <c:pt idx="757">
                  <c:v>5677.5</c:v>
                </c:pt>
                <c:pt idx="758">
                  <c:v>5685</c:v>
                </c:pt>
                <c:pt idx="759">
                  <c:v>5692.5</c:v>
                </c:pt>
                <c:pt idx="760">
                  <c:v>5700</c:v>
                </c:pt>
                <c:pt idx="761">
                  <c:v>5707.5</c:v>
                </c:pt>
                <c:pt idx="762">
                  <c:v>5715</c:v>
                </c:pt>
                <c:pt idx="763">
                  <c:v>5722.5</c:v>
                </c:pt>
                <c:pt idx="764">
                  <c:v>5730</c:v>
                </c:pt>
                <c:pt idx="765">
                  <c:v>5737.5</c:v>
                </c:pt>
                <c:pt idx="766">
                  <c:v>5745</c:v>
                </c:pt>
                <c:pt idx="767">
                  <c:v>5752.5</c:v>
                </c:pt>
                <c:pt idx="768">
                  <c:v>5760</c:v>
                </c:pt>
                <c:pt idx="769">
                  <c:v>5767.5</c:v>
                </c:pt>
                <c:pt idx="770">
                  <c:v>5775</c:v>
                </c:pt>
                <c:pt idx="771">
                  <c:v>5782.5</c:v>
                </c:pt>
                <c:pt idx="772">
                  <c:v>5790</c:v>
                </c:pt>
                <c:pt idx="773">
                  <c:v>5797.5</c:v>
                </c:pt>
                <c:pt idx="774">
                  <c:v>5805</c:v>
                </c:pt>
                <c:pt idx="775">
                  <c:v>5812.5</c:v>
                </c:pt>
                <c:pt idx="776">
                  <c:v>5820</c:v>
                </c:pt>
                <c:pt idx="777">
                  <c:v>5827.5</c:v>
                </c:pt>
                <c:pt idx="778">
                  <c:v>5835</c:v>
                </c:pt>
                <c:pt idx="779">
                  <c:v>5842.5</c:v>
                </c:pt>
                <c:pt idx="780">
                  <c:v>5850</c:v>
                </c:pt>
                <c:pt idx="781">
                  <c:v>5857.5</c:v>
                </c:pt>
                <c:pt idx="782">
                  <c:v>5865</c:v>
                </c:pt>
                <c:pt idx="783">
                  <c:v>5872.5</c:v>
                </c:pt>
                <c:pt idx="784">
                  <c:v>5880</c:v>
                </c:pt>
                <c:pt idx="785">
                  <c:v>5887.5</c:v>
                </c:pt>
                <c:pt idx="786">
                  <c:v>5895</c:v>
                </c:pt>
                <c:pt idx="787">
                  <c:v>5902.5</c:v>
                </c:pt>
                <c:pt idx="788">
                  <c:v>5910</c:v>
                </c:pt>
                <c:pt idx="789">
                  <c:v>5917.5</c:v>
                </c:pt>
                <c:pt idx="790">
                  <c:v>5925</c:v>
                </c:pt>
                <c:pt idx="791">
                  <c:v>5932.5</c:v>
                </c:pt>
                <c:pt idx="792">
                  <c:v>5940</c:v>
                </c:pt>
                <c:pt idx="793">
                  <c:v>5947.5</c:v>
                </c:pt>
                <c:pt idx="794">
                  <c:v>5955</c:v>
                </c:pt>
                <c:pt idx="795">
                  <c:v>5962.5</c:v>
                </c:pt>
                <c:pt idx="796">
                  <c:v>5970</c:v>
                </c:pt>
                <c:pt idx="797">
                  <c:v>5977.5</c:v>
                </c:pt>
                <c:pt idx="798">
                  <c:v>5985</c:v>
                </c:pt>
                <c:pt idx="799">
                  <c:v>5992.5</c:v>
                </c:pt>
                <c:pt idx="800">
                  <c:v>6000</c:v>
                </c:pt>
                <c:pt idx="801">
                  <c:v>6007.5</c:v>
                </c:pt>
                <c:pt idx="802">
                  <c:v>6015</c:v>
                </c:pt>
                <c:pt idx="803">
                  <c:v>6022.5</c:v>
                </c:pt>
                <c:pt idx="804">
                  <c:v>6030</c:v>
                </c:pt>
                <c:pt idx="805">
                  <c:v>6037.5</c:v>
                </c:pt>
                <c:pt idx="806">
                  <c:v>6045</c:v>
                </c:pt>
                <c:pt idx="807">
                  <c:v>6052.5</c:v>
                </c:pt>
                <c:pt idx="808">
                  <c:v>6060</c:v>
                </c:pt>
                <c:pt idx="809">
                  <c:v>6067.5</c:v>
                </c:pt>
                <c:pt idx="810">
                  <c:v>6075</c:v>
                </c:pt>
                <c:pt idx="811">
                  <c:v>6082.5</c:v>
                </c:pt>
                <c:pt idx="812">
                  <c:v>6090</c:v>
                </c:pt>
                <c:pt idx="813">
                  <c:v>6097.5</c:v>
                </c:pt>
                <c:pt idx="814">
                  <c:v>6105</c:v>
                </c:pt>
                <c:pt idx="815">
                  <c:v>6112.5</c:v>
                </c:pt>
                <c:pt idx="816">
                  <c:v>6120</c:v>
                </c:pt>
                <c:pt idx="817">
                  <c:v>6127.5</c:v>
                </c:pt>
                <c:pt idx="818">
                  <c:v>6135</c:v>
                </c:pt>
                <c:pt idx="819">
                  <c:v>6142.5</c:v>
                </c:pt>
                <c:pt idx="820">
                  <c:v>6150</c:v>
                </c:pt>
                <c:pt idx="821">
                  <c:v>6157.5</c:v>
                </c:pt>
                <c:pt idx="822">
                  <c:v>6165</c:v>
                </c:pt>
                <c:pt idx="823">
                  <c:v>6172.5</c:v>
                </c:pt>
                <c:pt idx="824">
                  <c:v>6180</c:v>
                </c:pt>
                <c:pt idx="825">
                  <c:v>6187.5</c:v>
                </c:pt>
                <c:pt idx="826">
                  <c:v>6195</c:v>
                </c:pt>
                <c:pt idx="827">
                  <c:v>6202.5</c:v>
                </c:pt>
                <c:pt idx="828">
                  <c:v>6210</c:v>
                </c:pt>
                <c:pt idx="829">
                  <c:v>6217.5</c:v>
                </c:pt>
                <c:pt idx="830">
                  <c:v>6225</c:v>
                </c:pt>
                <c:pt idx="831">
                  <c:v>6232.5</c:v>
                </c:pt>
                <c:pt idx="832">
                  <c:v>6240</c:v>
                </c:pt>
                <c:pt idx="833">
                  <c:v>6247.5</c:v>
                </c:pt>
                <c:pt idx="834">
                  <c:v>6255</c:v>
                </c:pt>
                <c:pt idx="835">
                  <c:v>6262.5</c:v>
                </c:pt>
                <c:pt idx="836">
                  <c:v>6270</c:v>
                </c:pt>
                <c:pt idx="837">
                  <c:v>6277.5</c:v>
                </c:pt>
                <c:pt idx="838">
                  <c:v>6285</c:v>
                </c:pt>
                <c:pt idx="839">
                  <c:v>6292.5</c:v>
                </c:pt>
                <c:pt idx="840">
                  <c:v>6300</c:v>
                </c:pt>
                <c:pt idx="841">
                  <c:v>6307.5</c:v>
                </c:pt>
                <c:pt idx="842">
                  <c:v>6315</c:v>
                </c:pt>
                <c:pt idx="843">
                  <c:v>6322.5</c:v>
                </c:pt>
                <c:pt idx="844">
                  <c:v>6330</c:v>
                </c:pt>
                <c:pt idx="845">
                  <c:v>6337.5</c:v>
                </c:pt>
                <c:pt idx="846">
                  <c:v>6345</c:v>
                </c:pt>
                <c:pt idx="847">
                  <c:v>6352.5</c:v>
                </c:pt>
                <c:pt idx="848">
                  <c:v>6360</c:v>
                </c:pt>
                <c:pt idx="849">
                  <c:v>6367.5</c:v>
                </c:pt>
                <c:pt idx="850">
                  <c:v>6375</c:v>
                </c:pt>
                <c:pt idx="851">
                  <c:v>6382.5</c:v>
                </c:pt>
                <c:pt idx="852">
                  <c:v>6390</c:v>
                </c:pt>
                <c:pt idx="853">
                  <c:v>6397.5</c:v>
                </c:pt>
                <c:pt idx="854">
                  <c:v>6405</c:v>
                </c:pt>
                <c:pt idx="855">
                  <c:v>6412.5</c:v>
                </c:pt>
                <c:pt idx="856">
                  <c:v>6420</c:v>
                </c:pt>
                <c:pt idx="857">
                  <c:v>6427.5</c:v>
                </c:pt>
                <c:pt idx="858">
                  <c:v>6435</c:v>
                </c:pt>
                <c:pt idx="859">
                  <c:v>6442.5</c:v>
                </c:pt>
                <c:pt idx="860">
                  <c:v>6450</c:v>
                </c:pt>
                <c:pt idx="861">
                  <c:v>6457.5</c:v>
                </c:pt>
                <c:pt idx="862">
                  <c:v>6465</c:v>
                </c:pt>
                <c:pt idx="863">
                  <c:v>6472.5</c:v>
                </c:pt>
                <c:pt idx="864">
                  <c:v>6480</c:v>
                </c:pt>
                <c:pt idx="865">
                  <c:v>6487.5</c:v>
                </c:pt>
                <c:pt idx="866">
                  <c:v>6495</c:v>
                </c:pt>
                <c:pt idx="867">
                  <c:v>6502.5</c:v>
                </c:pt>
                <c:pt idx="868">
                  <c:v>6510</c:v>
                </c:pt>
                <c:pt idx="869">
                  <c:v>6517.5</c:v>
                </c:pt>
                <c:pt idx="870">
                  <c:v>6525</c:v>
                </c:pt>
                <c:pt idx="871">
                  <c:v>6532.5</c:v>
                </c:pt>
                <c:pt idx="872">
                  <c:v>6540</c:v>
                </c:pt>
                <c:pt idx="873">
                  <c:v>6547.5</c:v>
                </c:pt>
                <c:pt idx="874">
                  <c:v>6555</c:v>
                </c:pt>
                <c:pt idx="875">
                  <c:v>6562.5</c:v>
                </c:pt>
                <c:pt idx="876">
                  <c:v>6570</c:v>
                </c:pt>
                <c:pt idx="877">
                  <c:v>6577.5</c:v>
                </c:pt>
                <c:pt idx="878">
                  <c:v>6585</c:v>
                </c:pt>
                <c:pt idx="879">
                  <c:v>6592.5</c:v>
                </c:pt>
                <c:pt idx="880">
                  <c:v>6600</c:v>
                </c:pt>
                <c:pt idx="881">
                  <c:v>6607.5</c:v>
                </c:pt>
                <c:pt idx="882">
                  <c:v>6615</c:v>
                </c:pt>
                <c:pt idx="883">
                  <c:v>6622.5</c:v>
                </c:pt>
                <c:pt idx="884">
                  <c:v>6630</c:v>
                </c:pt>
                <c:pt idx="885">
                  <c:v>6637.5</c:v>
                </c:pt>
                <c:pt idx="886">
                  <c:v>6645</c:v>
                </c:pt>
                <c:pt idx="887">
                  <c:v>6652.5</c:v>
                </c:pt>
                <c:pt idx="888">
                  <c:v>6660</c:v>
                </c:pt>
                <c:pt idx="889">
                  <c:v>6667.5</c:v>
                </c:pt>
                <c:pt idx="890">
                  <c:v>6675</c:v>
                </c:pt>
                <c:pt idx="891">
                  <c:v>6682.5</c:v>
                </c:pt>
                <c:pt idx="892">
                  <c:v>6690</c:v>
                </c:pt>
                <c:pt idx="893">
                  <c:v>6697.5</c:v>
                </c:pt>
                <c:pt idx="894">
                  <c:v>6705</c:v>
                </c:pt>
                <c:pt idx="895">
                  <c:v>6712.5</c:v>
                </c:pt>
                <c:pt idx="896">
                  <c:v>6720</c:v>
                </c:pt>
                <c:pt idx="897">
                  <c:v>6727.5</c:v>
                </c:pt>
                <c:pt idx="898">
                  <c:v>6735</c:v>
                </c:pt>
                <c:pt idx="899">
                  <c:v>6742.5</c:v>
                </c:pt>
                <c:pt idx="900">
                  <c:v>6750</c:v>
                </c:pt>
                <c:pt idx="901">
                  <c:v>6757.5</c:v>
                </c:pt>
                <c:pt idx="902">
                  <c:v>6765</c:v>
                </c:pt>
                <c:pt idx="903">
                  <c:v>6772.5</c:v>
                </c:pt>
                <c:pt idx="904">
                  <c:v>6780</c:v>
                </c:pt>
                <c:pt idx="905">
                  <c:v>6787.5</c:v>
                </c:pt>
                <c:pt idx="906">
                  <c:v>6795</c:v>
                </c:pt>
                <c:pt idx="907">
                  <c:v>6802.5</c:v>
                </c:pt>
                <c:pt idx="908">
                  <c:v>6810</c:v>
                </c:pt>
                <c:pt idx="909">
                  <c:v>6817.5</c:v>
                </c:pt>
                <c:pt idx="910">
                  <c:v>6825</c:v>
                </c:pt>
                <c:pt idx="911">
                  <c:v>6832.5</c:v>
                </c:pt>
                <c:pt idx="912">
                  <c:v>6840</c:v>
                </c:pt>
                <c:pt idx="913">
                  <c:v>6847.5</c:v>
                </c:pt>
                <c:pt idx="914">
                  <c:v>6855</c:v>
                </c:pt>
                <c:pt idx="915">
                  <c:v>6862.5</c:v>
                </c:pt>
                <c:pt idx="916">
                  <c:v>6870</c:v>
                </c:pt>
                <c:pt idx="917">
                  <c:v>6877.5</c:v>
                </c:pt>
                <c:pt idx="918">
                  <c:v>6885</c:v>
                </c:pt>
                <c:pt idx="919">
                  <c:v>6892.5</c:v>
                </c:pt>
                <c:pt idx="920">
                  <c:v>6900</c:v>
                </c:pt>
                <c:pt idx="921">
                  <c:v>6907.5</c:v>
                </c:pt>
                <c:pt idx="922">
                  <c:v>6915</c:v>
                </c:pt>
                <c:pt idx="923">
                  <c:v>6922.5</c:v>
                </c:pt>
                <c:pt idx="924">
                  <c:v>6930</c:v>
                </c:pt>
                <c:pt idx="925">
                  <c:v>6937.5</c:v>
                </c:pt>
                <c:pt idx="926">
                  <c:v>6945</c:v>
                </c:pt>
                <c:pt idx="927">
                  <c:v>6952.5</c:v>
                </c:pt>
                <c:pt idx="928">
                  <c:v>6960</c:v>
                </c:pt>
                <c:pt idx="929">
                  <c:v>6967.5</c:v>
                </c:pt>
                <c:pt idx="930">
                  <c:v>6975</c:v>
                </c:pt>
                <c:pt idx="931">
                  <c:v>6982.5</c:v>
                </c:pt>
                <c:pt idx="932">
                  <c:v>6990</c:v>
                </c:pt>
                <c:pt idx="933">
                  <c:v>6997.5</c:v>
                </c:pt>
                <c:pt idx="934">
                  <c:v>7005</c:v>
                </c:pt>
                <c:pt idx="935">
                  <c:v>7012.5</c:v>
                </c:pt>
                <c:pt idx="936">
                  <c:v>7020</c:v>
                </c:pt>
                <c:pt idx="937">
                  <c:v>7027.5</c:v>
                </c:pt>
                <c:pt idx="938">
                  <c:v>7035</c:v>
                </c:pt>
                <c:pt idx="939">
                  <c:v>7042.5</c:v>
                </c:pt>
                <c:pt idx="940">
                  <c:v>7050</c:v>
                </c:pt>
                <c:pt idx="941">
                  <c:v>7057.5</c:v>
                </c:pt>
                <c:pt idx="942">
                  <c:v>7065</c:v>
                </c:pt>
                <c:pt idx="943">
                  <c:v>7072.5</c:v>
                </c:pt>
                <c:pt idx="944">
                  <c:v>7080</c:v>
                </c:pt>
                <c:pt idx="945">
                  <c:v>7087.5</c:v>
                </c:pt>
                <c:pt idx="946">
                  <c:v>7095</c:v>
                </c:pt>
                <c:pt idx="947">
                  <c:v>7102.5</c:v>
                </c:pt>
                <c:pt idx="948">
                  <c:v>7110</c:v>
                </c:pt>
                <c:pt idx="949">
                  <c:v>7117.5</c:v>
                </c:pt>
                <c:pt idx="950">
                  <c:v>7125</c:v>
                </c:pt>
                <c:pt idx="951">
                  <c:v>7132.5</c:v>
                </c:pt>
                <c:pt idx="952">
                  <c:v>7140</c:v>
                </c:pt>
                <c:pt idx="953">
                  <c:v>7147.5</c:v>
                </c:pt>
                <c:pt idx="954">
                  <c:v>7155</c:v>
                </c:pt>
                <c:pt idx="955">
                  <c:v>7162.5</c:v>
                </c:pt>
                <c:pt idx="956">
                  <c:v>7170</c:v>
                </c:pt>
                <c:pt idx="957">
                  <c:v>7177.5</c:v>
                </c:pt>
                <c:pt idx="958">
                  <c:v>7185</c:v>
                </c:pt>
                <c:pt idx="959">
                  <c:v>7192.5</c:v>
                </c:pt>
                <c:pt idx="960">
                  <c:v>7200</c:v>
                </c:pt>
                <c:pt idx="961">
                  <c:v>7207.5</c:v>
                </c:pt>
                <c:pt idx="962">
                  <c:v>7215</c:v>
                </c:pt>
                <c:pt idx="963">
                  <c:v>7222.5</c:v>
                </c:pt>
                <c:pt idx="964">
                  <c:v>7230</c:v>
                </c:pt>
                <c:pt idx="965">
                  <c:v>7237.5</c:v>
                </c:pt>
                <c:pt idx="966">
                  <c:v>7245</c:v>
                </c:pt>
                <c:pt idx="967">
                  <c:v>7252.5</c:v>
                </c:pt>
                <c:pt idx="968">
                  <c:v>7260</c:v>
                </c:pt>
                <c:pt idx="969">
                  <c:v>7267.5</c:v>
                </c:pt>
                <c:pt idx="970">
                  <c:v>7275</c:v>
                </c:pt>
                <c:pt idx="971">
                  <c:v>7282.5</c:v>
                </c:pt>
                <c:pt idx="972">
                  <c:v>7290</c:v>
                </c:pt>
                <c:pt idx="973">
                  <c:v>7297.5</c:v>
                </c:pt>
                <c:pt idx="974">
                  <c:v>7305</c:v>
                </c:pt>
                <c:pt idx="975">
                  <c:v>7312.5</c:v>
                </c:pt>
                <c:pt idx="976">
                  <c:v>7320</c:v>
                </c:pt>
                <c:pt idx="977">
                  <c:v>7327.5</c:v>
                </c:pt>
                <c:pt idx="978">
                  <c:v>7335</c:v>
                </c:pt>
                <c:pt idx="979">
                  <c:v>7342.5</c:v>
                </c:pt>
                <c:pt idx="980">
                  <c:v>7350</c:v>
                </c:pt>
                <c:pt idx="981">
                  <c:v>7357.5</c:v>
                </c:pt>
                <c:pt idx="982">
                  <c:v>7365</c:v>
                </c:pt>
                <c:pt idx="983">
                  <c:v>7372.5</c:v>
                </c:pt>
                <c:pt idx="984">
                  <c:v>7380</c:v>
                </c:pt>
                <c:pt idx="985">
                  <c:v>7387.5</c:v>
                </c:pt>
                <c:pt idx="986">
                  <c:v>7395</c:v>
                </c:pt>
                <c:pt idx="987">
                  <c:v>7402.5</c:v>
                </c:pt>
                <c:pt idx="988">
                  <c:v>7410</c:v>
                </c:pt>
                <c:pt idx="989">
                  <c:v>7417.5</c:v>
                </c:pt>
                <c:pt idx="990">
                  <c:v>7425</c:v>
                </c:pt>
                <c:pt idx="991">
                  <c:v>7432.5</c:v>
                </c:pt>
                <c:pt idx="992">
                  <c:v>7440</c:v>
                </c:pt>
                <c:pt idx="993">
                  <c:v>7447.5</c:v>
                </c:pt>
                <c:pt idx="994">
                  <c:v>7455</c:v>
                </c:pt>
                <c:pt idx="995">
                  <c:v>7462.5</c:v>
                </c:pt>
                <c:pt idx="996">
                  <c:v>7470</c:v>
                </c:pt>
                <c:pt idx="997">
                  <c:v>7477.5</c:v>
                </c:pt>
                <c:pt idx="998">
                  <c:v>7485</c:v>
                </c:pt>
                <c:pt idx="999">
                  <c:v>7492.5</c:v>
                </c:pt>
                <c:pt idx="1000">
                  <c:v>7500</c:v>
                </c:pt>
                <c:pt idx="1001">
                  <c:v>7507.5</c:v>
                </c:pt>
                <c:pt idx="1002">
                  <c:v>7515</c:v>
                </c:pt>
                <c:pt idx="1003">
                  <c:v>7522.5</c:v>
                </c:pt>
                <c:pt idx="1004">
                  <c:v>7530</c:v>
                </c:pt>
                <c:pt idx="1005">
                  <c:v>7537.5</c:v>
                </c:pt>
                <c:pt idx="1006">
                  <c:v>7545</c:v>
                </c:pt>
                <c:pt idx="1007">
                  <c:v>7552.5</c:v>
                </c:pt>
                <c:pt idx="1008">
                  <c:v>7560</c:v>
                </c:pt>
                <c:pt idx="1009">
                  <c:v>7567.5</c:v>
                </c:pt>
                <c:pt idx="1010">
                  <c:v>7575</c:v>
                </c:pt>
                <c:pt idx="1011">
                  <c:v>7582.5</c:v>
                </c:pt>
                <c:pt idx="1012">
                  <c:v>7590</c:v>
                </c:pt>
                <c:pt idx="1013">
                  <c:v>7597.5</c:v>
                </c:pt>
                <c:pt idx="1014">
                  <c:v>7605</c:v>
                </c:pt>
                <c:pt idx="1015">
                  <c:v>7612.5</c:v>
                </c:pt>
                <c:pt idx="1016">
                  <c:v>7620</c:v>
                </c:pt>
                <c:pt idx="1017">
                  <c:v>7627.5</c:v>
                </c:pt>
                <c:pt idx="1018">
                  <c:v>7635</c:v>
                </c:pt>
                <c:pt idx="1019">
                  <c:v>7642.5</c:v>
                </c:pt>
                <c:pt idx="1020">
                  <c:v>7650</c:v>
                </c:pt>
                <c:pt idx="1021">
                  <c:v>7657.5</c:v>
                </c:pt>
                <c:pt idx="1022">
                  <c:v>7665</c:v>
                </c:pt>
                <c:pt idx="1023">
                  <c:v>7672.5</c:v>
                </c:pt>
                <c:pt idx="1024">
                  <c:v>7680</c:v>
                </c:pt>
                <c:pt idx="1025">
                  <c:v>7687.5</c:v>
                </c:pt>
                <c:pt idx="1026">
                  <c:v>7695</c:v>
                </c:pt>
                <c:pt idx="1027">
                  <c:v>7702.5</c:v>
                </c:pt>
                <c:pt idx="1028">
                  <c:v>7710</c:v>
                </c:pt>
                <c:pt idx="1029">
                  <c:v>7717.5</c:v>
                </c:pt>
                <c:pt idx="1030">
                  <c:v>7725</c:v>
                </c:pt>
                <c:pt idx="1031">
                  <c:v>7732.5</c:v>
                </c:pt>
                <c:pt idx="1032">
                  <c:v>7740</c:v>
                </c:pt>
                <c:pt idx="1033">
                  <c:v>7747.5</c:v>
                </c:pt>
                <c:pt idx="1034">
                  <c:v>7755</c:v>
                </c:pt>
                <c:pt idx="1035">
                  <c:v>7762.5</c:v>
                </c:pt>
                <c:pt idx="1036">
                  <c:v>7770</c:v>
                </c:pt>
                <c:pt idx="1037">
                  <c:v>7777.5</c:v>
                </c:pt>
                <c:pt idx="1038">
                  <c:v>7785</c:v>
                </c:pt>
                <c:pt idx="1039">
                  <c:v>7792.5</c:v>
                </c:pt>
                <c:pt idx="1040">
                  <c:v>7800</c:v>
                </c:pt>
                <c:pt idx="1041">
                  <c:v>7807.5</c:v>
                </c:pt>
                <c:pt idx="1042">
                  <c:v>7815</c:v>
                </c:pt>
                <c:pt idx="1043">
                  <c:v>7822.5</c:v>
                </c:pt>
                <c:pt idx="1044">
                  <c:v>7830</c:v>
                </c:pt>
                <c:pt idx="1045">
                  <c:v>7837.5</c:v>
                </c:pt>
                <c:pt idx="1046">
                  <c:v>7845</c:v>
                </c:pt>
                <c:pt idx="1047">
                  <c:v>7852.5</c:v>
                </c:pt>
                <c:pt idx="1048">
                  <c:v>7860</c:v>
                </c:pt>
                <c:pt idx="1049">
                  <c:v>7867.5</c:v>
                </c:pt>
                <c:pt idx="1050">
                  <c:v>7875</c:v>
                </c:pt>
                <c:pt idx="1051">
                  <c:v>7882.5</c:v>
                </c:pt>
                <c:pt idx="1052">
                  <c:v>7890</c:v>
                </c:pt>
                <c:pt idx="1053">
                  <c:v>7897.5</c:v>
                </c:pt>
                <c:pt idx="1054">
                  <c:v>7905</c:v>
                </c:pt>
                <c:pt idx="1055">
                  <c:v>7912.5</c:v>
                </c:pt>
                <c:pt idx="1056">
                  <c:v>7920</c:v>
                </c:pt>
                <c:pt idx="1057">
                  <c:v>7927.5</c:v>
                </c:pt>
                <c:pt idx="1058">
                  <c:v>7935</c:v>
                </c:pt>
                <c:pt idx="1059">
                  <c:v>7942.5</c:v>
                </c:pt>
                <c:pt idx="1060">
                  <c:v>7950</c:v>
                </c:pt>
                <c:pt idx="1061">
                  <c:v>7957.5</c:v>
                </c:pt>
                <c:pt idx="1062">
                  <c:v>7965</c:v>
                </c:pt>
                <c:pt idx="1063">
                  <c:v>7972.5</c:v>
                </c:pt>
                <c:pt idx="1064">
                  <c:v>7980</c:v>
                </c:pt>
                <c:pt idx="1065">
                  <c:v>7987.5</c:v>
                </c:pt>
                <c:pt idx="1066">
                  <c:v>7995</c:v>
                </c:pt>
                <c:pt idx="1067">
                  <c:v>8002.5</c:v>
                </c:pt>
                <c:pt idx="1068">
                  <c:v>8010</c:v>
                </c:pt>
                <c:pt idx="1069">
                  <c:v>8017.5</c:v>
                </c:pt>
                <c:pt idx="1070">
                  <c:v>8025</c:v>
                </c:pt>
                <c:pt idx="1071">
                  <c:v>8032.5</c:v>
                </c:pt>
                <c:pt idx="1072">
                  <c:v>8040</c:v>
                </c:pt>
                <c:pt idx="1073">
                  <c:v>8047.5</c:v>
                </c:pt>
                <c:pt idx="1074">
                  <c:v>8055</c:v>
                </c:pt>
                <c:pt idx="1075">
                  <c:v>8062.5</c:v>
                </c:pt>
                <c:pt idx="1076">
                  <c:v>8070</c:v>
                </c:pt>
                <c:pt idx="1077">
                  <c:v>8077.5</c:v>
                </c:pt>
                <c:pt idx="1078">
                  <c:v>8085</c:v>
                </c:pt>
                <c:pt idx="1079">
                  <c:v>8092.5</c:v>
                </c:pt>
                <c:pt idx="1080">
                  <c:v>8100</c:v>
                </c:pt>
                <c:pt idx="1081">
                  <c:v>8107.5</c:v>
                </c:pt>
                <c:pt idx="1082">
                  <c:v>8115</c:v>
                </c:pt>
                <c:pt idx="1083">
                  <c:v>8122.5</c:v>
                </c:pt>
                <c:pt idx="1084">
                  <c:v>8130</c:v>
                </c:pt>
                <c:pt idx="1085">
                  <c:v>8137.5</c:v>
                </c:pt>
                <c:pt idx="1086">
                  <c:v>8145</c:v>
                </c:pt>
                <c:pt idx="1087">
                  <c:v>8152.5</c:v>
                </c:pt>
                <c:pt idx="1088">
                  <c:v>8160</c:v>
                </c:pt>
                <c:pt idx="1089">
                  <c:v>8167.5</c:v>
                </c:pt>
                <c:pt idx="1090">
                  <c:v>8175</c:v>
                </c:pt>
                <c:pt idx="1091">
                  <c:v>8182.5</c:v>
                </c:pt>
                <c:pt idx="1092">
                  <c:v>8190</c:v>
                </c:pt>
                <c:pt idx="1093">
                  <c:v>8197.5</c:v>
                </c:pt>
                <c:pt idx="1094">
                  <c:v>8205</c:v>
                </c:pt>
                <c:pt idx="1095">
                  <c:v>8212.5</c:v>
                </c:pt>
                <c:pt idx="1096">
                  <c:v>8220</c:v>
                </c:pt>
                <c:pt idx="1097">
                  <c:v>8227.5</c:v>
                </c:pt>
                <c:pt idx="1098">
                  <c:v>8235</c:v>
                </c:pt>
                <c:pt idx="1099">
                  <c:v>8242.5</c:v>
                </c:pt>
                <c:pt idx="1100">
                  <c:v>8250</c:v>
                </c:pt>
                <c:pt idx="1101">
                  <c:v>8257.5</c:v>
                </c:pt>
                <c:pt idx="1102">
                  <c:v>8265</c:v>
                </c:pt>
                <c:pt idx="1103">
                  <c:v>8272.5</c:v>
                </c:pt>
                <c:pt idx="1104">
                  <c:v>8280</c:v>
                </c:pt>
                <c:pt idx="1105">
                  <c:v>8287.5</c:v>
                </c:pt>
                <c:pt idx="1106">
                  <c:v>8295</c:v>
                </c:pt>
                <c:pt idx="1107">
                  <c:v>8302.5</c:v>
                </c:pt>
                <c:pt idx="1108">
                  <c:v>8310</c:v>
                </c:pt>
                <c:pt idx="1109">
                  <c:v>8317.5</c:v>
                </c:pt>
                <c:pt idx="1110">
                  <c:v>8325</c:v>
                </c:pt>
                <c:pt idx="1111">
                  <c:v>8332.5</c:v>
                </c:pt>
                <c:pt idx="1112">
                  <c:v>8340</c:v>
                </c:pt>
                <c:pt idx="1113">
                  <c:v>8347.5</c:v>
                </c:pt>
                <c:pt idx="1114">
                  <c:v>8355</c:v>
                </c:pt>
                <c:pt idx="1115">
                  <c:v>8362.5</c:v>
                </c:pt>
                <c:pt idx="1116">
                  <c:v>8370</c:v>
                </c:pt>
                <c:pt idx="1117">
                  <c:v>8377.5</c:v>
                </c:pt>
                <c:pt idx="1118">
                  <c:v>8385</c:v>
                </c:pt>
                <c:pt idx="1119">
                  <c:v>8392.5</c:v>
                </c:pt>
                <c:pt idx="1120">
                  <c:v>8400</c:v>
                </c:pt>
                <c:pt idx="1121">
                  <c:v>8407.5</c:v>
                </c:pt>
                <c:pt idx="1122">
                  <c:v>8415</c:v>
                </c:pt>
                <c:pt idx="1123">
                  <c:v>8422.5</c:v>
                </c:pt>
                <c:pt idx="1124">
                  <c:v>8430</c:v>
                </c:pt>
                <c:pt idx="1125">
                  <c:v>8437.5</c:v>
                </c:pt>
                <c:pt idx="1126">
                  <c:v>8445</c:v>
                </c:pt>
                <c:pt idx="1127">
                  <c:v>8452.5</c:v>
                </c:pt>
                <c:pt idx="1128">
                  <c:v>8460</c:v>
                </c:pt>
                <c:pt idx="1129">
                  <c:v>8467.5</c:v>
                </c:pt>
                <c:pt idx="1130">
                  <c:v>8475</c:v>
                </c:pt>
                <c:pt idx="1131">
                  <c:v>8482.5</c:v>
                </c:pt>
                <c:pt idx="1132">
                  <c:v>8490</c:v>
                </c:pt>
                <c:pt idx="1133">
                  <c:v>8497.5</c:v>
                </c:pt>
                <c:pt idx="1134">
                  <c:v>8505</c:v>
                </c:pt>
                <c:pt idx="1135">
                  <c:v>8512.5</c:v>
                </c:pt>
                <c:pt idx="1136">
                  <c:v>8520</c:v>
                </c:pt>
                <c:pt idx="1137">
                  <c:v>8527.5</c:v>
                </c:pt>
                <c:pt idx="1138">
                  <c:v>8535</c:v>
                </c:pt>
                <c:pt idx="1139">
                  <c:v>8542.5</c:v>
                </c:pt>
                <c:pt idx="1140">
                  <c:v>8550</c:v>
                </c:pt>
                <c:pt idx="1141">
                  <c:v>8557.5</c:v>
                </c:pt>
                <c:pt idx="1142">
                  <c:v>8565</c:v>
                </c:pt>
                <c:pt idx="1143">
                  <c:v>8572.5</c:v>
                </c:pt>
                <c:pt idx="1144">
                  <c:v>8580</c:v>
                </c:pt>
                <c:pt idx="1145">
                  <c:v>8587.5</c:v>
                </c:pt>
                <c:pt idx="1146">
                  <c:v>8595</c:v>
                </c:pt>
                <c:pt idx="1147">
                  <c:v>8602.5</c:v>
                </c:pt>
                <c:pt idx="1148">
                  <c:v>8610</c:v>
                </c:pt>
                <c:pt idx="1149">
                  <c:v>8617.5</c:v>
                </c:pt>
                <c:pt idx="1150">
                  <c:v>8625</c:v>
                </c:pt>
                <c:pt idx="1151">
                  <c:v>8632.5</c:v>
                </c:pt>
                <c:pt idx="1152">
                  <c:v>8640</c:v>
                </c:pt>
                <c:pt idx="1153">
                  <c:v>8647.5</c:v>
                </c:pt>
                <c:pt idx="1154">
                  <c:v>8655</c:v>
                </c:pt>
                <c:pt idx="1155">
                  <c:v>8662.5</c:v>
                </c:pt>
                <c:pt idx="1156">
                  <c:v>8670</c:v>
                </c:pt>
                <c:pt idx="1157">
                  <c:v>8677.5</c:v>
                </c:pt>
                <c:pt idx="1158">
                  <c:v>8685</c:v>
                </c:pt>
                <c:pt idx="1159">
                  <c:v>8692.5</c:v>
                </c:pt>
                <c:pt idx="1160">
                  <c:v>8700</c:v>
                </c:pt>
                <c:pt idx="1161">
                  <c:v>8707.5</c:v>
                </c:pt>
                <c:pt idx="1162">
                  <c:v>8715</c:v>
                </c:pt>
                <c:pt idx="1163">
                  <c:v>8722.5</c:v>
                </c:pt>
                <c:pt idx="1164">
                  <c:v>8730</c:v>
                </c:pt>
                <c:pt idx="1165">
                  <c:v>8737.5</c:v>
                </c:pt>
                <c:pt idx="1166">
                  <c:v>8745</c:v>
                </c:pt>
                <c:pt idx="1167">
                  <c:v>8752.5</c:v>
                </c:pt>
                <c:pt idx="1168">
                  <c:v>8760</c:v>
                </c:pt>
                <c:pt idx="1169">
                  <c:v>8767.5</c:v>
                </c:pt>
                <c:pt idx="1170">
                  <c:v>8775</c:v>
                </c:pt>
                <c:pt idx="1171">
                  <c:v>8782.5</c:v>
                </c:pt>
                <c:pt idx="1172">
                  <c:v>8790</c:v>
                </c:pt>
                <c:pt idx="1173">
                  <c:v>8797.5</c:v>
                </c:pt>
                <c:pt idx="1174">
                  <c:v>8805</c:v>
                </c:pt>
                <c:pt idx="1175">
                  <c:v>8812.5</c:v>
                </c:pt>
                <c:pt idx="1176">
                  <c:v>8820</c:v>
                </c:pt>
                <c:pt idx="1177">
                  <c:v>8827.5</c:v>
                </c:pt>
                <c:pt idx="1178">
                  <c:v>8835</c:v>
                </c:pt>
                <c:pt idx="1179">
                  <c:v>8842.5</c:v>
                </c:pt>
                <c:pt idx="1180">
                  <c:v>8850</c:v>
                </c:pt>
                <c:pt idx="1181">
                  <c:v>8857.5</c:v>
                </c:pt>
                <c:pt idx="1182">
                  <c:v>8865</c:v>
                </c:pt>
                <c:pt idx="1183">
                  <c:v>8872.5</c:v>
                </c:pt>
                <c:pt idx="1184">
                  <c:v>8880</c:v>
                </c:pt>
                <c:pt idx="1185">
                  <c:v>8887.5</c:v>
                </c:pt>
                <c:pt idx="1186">
                  <c:v>8895</c:v>
                </c:pt>
                <c:pt idx="1187">
                  <c:v>8902.5</c:v>
                </c:pt>
                <c:pt idx="1188">
                  <c:v>8910</c:v>
                </c:pt>
                <c:pt idx="1189">
                  <c:v>8917.5</c:v>
                </c:pt>
                <c:pt idx="1190">
                  <c:v>8925</c:v>
                </c:pt>
                <c:pt idx="1191">
                  <c:v>8932.5</c:v>
                </c:pt>
                <c:pt idx="1192">
                  <c:v>8940</c:v>
                </c:pt>
                <c:pt idx="1193">
                  <c:v>8947.5</c:v>
                </c:pt>
                <c:pt idx="1194">
                  <c:v>8955</c:v>
                </c:pt>
                <c:pt idx="1195">
                  <c:v>8962.5</c:v>
                </c:pt>
                <c:pt idx="1196">
                  <c:v>8970</c:v>
                </c:pt>
                <c:pt idx="1197">
                  <c:v>8977.5</c:v>
                </c:pt>
                <c:pt idx="1198">
                  <c:v>8985</c:v>
                </c:pt>
                <c:pt idx="1199">
                  <c:v>8992.5</c:v>
                </c:pt>
                <c:pt idx="1200">
                  <c:v>9000</c:v>
                </c:pt>
                <c:pt idx="1201">
                  <c:v>9007.5</c:v>
                </c:pt>
                <c:pt idx="1202">
                  <c:v>9015</c:v>
                </c:pt>
                <c:pt idx="1203">
                  <c:v>9022.5</c:v>
                </c:pt>
                <c:pt idx="1204">
                  <c:v>9030</c:v>
                </c:pt>
                <c:pt idx="1205">
                  <c:v>9037.5</c:v>
                </c:pt>
                <c:pt idx="1206">
                  <c:v>9045</c:v>
                </c:pt>
                <c:pt idx="1207">
                  <c:v>9052.5</c:v>
                </c:pt>
                <c:pt idx="1208">
                  <c:v>9060</c:v>
                </c:pt>
                <c:pt idx="1209">
                  <c:v>9067.5</c:v>
                </c:pt>
                <c:pt idx="1210">
                  <c:v>9075</c:v>
                </c:pt>
                <c:pt idx="1211">
                  <c:v>9082.5</c:v>
                </c:pt>
                <c:pt idx="1212">
                  <c:v>9090</c:v>
                </c:pt>
                <c:pt idx="1213">
                  <c:v>9097.5</c:v>
                </c:pt>
                <c:pt idx="1214">
                  <c:v>9105</c:v>
                </c:pt>
                <c:pt idx="1215">
                  <c:v>9112.5</c:v>
                </c:pt>
                <c:pt idx="1216">
                  <c:v>9120</c:v>
                </c:pt>
                <c:pt idx="1217">
                  <c:v>9127.5</c:v>
                </c:pt>
                <c:pt idx="1218">
                  <c:v>9135</c:v>
                </c:pt>
                <c:pt idx="1219">
                  <c:v>9142.5</c:v>
                </c:pt>
                <c:pt idx="1220">
                  <c:v>9150</c:v>
                </c:pt>
                <c:pt idx="1221">
                  <c:v>9157.5</c:v>
                </c:pt>
                <c:pt idx="1222">
                  <c:v>9165</c:v>
                </c:pt>
                <c:pt idx="1223">
                  <c:v>9172.5</c:v>
                </c:pt>
                <c:pt idx="1224">
                  <c:v>9180</c:v>
                </c:pt>
                <c:pt idx="1225">
                  <c:v>9187.5</c:v>
                </c:pt>
                <c:pt idx="1226">
                  <c:v>9195</c:v>
                </c:pt>
                <c:pt idx="1227">
                  <c:v>9202.5</c:v>
                </c:pt>
                <c:pt idx="1228">
                  <c:v>9210</c:v>
                </c:pt>
                <c:pt idx="1229">
                  <c:v>9217.5</c:v>
                </c:pt>
                <c:pt idx="1230">
                  <c:v>9225</c:v>
                </c:pt>
                <c:pt idx="1231">
                  <c:v>9232.5</c:v>
                </c:pt>
                <c:pt idx="1232">
                  <c:v>9240</c:v>
                </c:pt>
                <c:pt idx="1233">
                  <c:v>9247.5</c:v>
                </c:pt>
                <c:pt idx="1234">
                  <c:v>9255</c:v>
                </c:pt>
                <c:pt idx="1235">
                  <c:v>9262.5</c:v>
                </c:pt>
                <c:pt idx="1236">
                  <c:v>9270</c:v>
                </c:pt>
                <c:pt idx="1237">
                  <c:v>9277.5</c:v>
                </c:pt>
                <c:pt idx="1238">
                  <c:v>9285</c:v>
                </c:pt>
                <c:pt idx="1239">
                  <c:v>9292.5</c:v>
                </c:pt>
                <c:pt idx="1240">
                  <c:v>9300</c:v>
                </c:pt>
                <c:pt idx="1241">
                  <c:v>9307.5</c:v>
                </c:pt>
                <c:pt idx="1242">
                  <c:v>9315</c:v>
                </c:pt>
                <c:pt idx="1243">
                  <c:v>9322.5</c:v>
                </c:pt>
                <c:pt idx="1244">
                  <c:v>9330</c:v>
                </c:pt>
                <c:pt idx="1245">
                  <c:v>9337.5</c:v>
                </c:pt>
                <c:pt idx="1246">
                  <c:v>9345</c:v>
                </c:pt>
                <c:pt idx="1247">
                  <c:v>9352.5</c:v>
                </c:pt>
                <c:pt idx="1248">
                  <c:v>9360</c:v>
                </c:pt>
                <c:pt idx="1249">
                  <c:v>9367.5</c:v>
                </c:pt>
                <c:pt idx="1250">
                  <c:v>9375</c:v>
                </c:pt>
                <c:pt idx="1251">
                  <c:v>9382.5</c:v>
                </c:pt>
                <c:pt idx="1252">
                  <c:v>9390</c:v>
                </c:pt>
                <c:pt idx="1253">
                  <c:v>9397.5</c:v>
                </c:pt>
                <c:pt idx="1254">
                  <c:v>9405</c:v>
                </c:pt>
                <c:pt idx="1255">
                  <c:v>9412.5</c:v>
                </c:pt>
                <c:pt idx="1256">
                  <c:v>9420</c:v>
                </c:pt>
                <c:pt idx="1257">
                  <c:v>9427.5</c:v>
                </c:pt>
                <c:pt idx="1258">
                  <c:v>9435</c:v>
                </c:pt>
                <c:pt idx="1259">
                  <c:v>9442.5</c:v>
                </c:pt>
                <c:pt idx="1260">
                  <c:v>9450</c:v>
                </c:pt>
                <c:pt idx="1261">
                  <c:v>9457.5</c:v>
                </c:pt>
                <c:pt idx="1262">
                  <c:v>9465</c:v>
                </c:pt>
                <c:pt idx="1263">
                  <c:v>9472.5</c:v>
                </c:pt>
                <c:pt idx="1264">
                  <c:v>9480</c:v>
                </c:pt>
                <c:pt idx="1265">
                  <c:v>9487.5</c:v>
                </c:pt>
                <c:pt idx="1266">
                  <c:v>9495</c:v>
                </c:pt>
                <c:pt idx="1267">
                  <c:v>9502.5</c:v>
                </c:pt>
                <c:pt idx="1268">
                  <c:v>9510</c:v>
                </c:pt>
                <c:pt idx="1269">
                  <c:v>9517.5</c:v>
                </c:pt>
                <c:pt idx="1270">
                  <c:v>9525</c:v>
                </c:pt>
                <c:pt idx="1271">
                  <c:v>9532.5</c:v>
                </c:pt>
                <c:pt idx="1272">
                  <c:v>9540</c:v>
                </c:pt>
                <c:pt idx="1273">
                  <c:v>9547.5</c:v>
                </c:pt>
                <c:pt idx="1274">
                  <c:v>9555</c:v>
                </c:pt>
                <c:pt idx="1275">
                  <c:v>9562.5</c:v>
                </c:pt>
                <c:pt idx="1276">
                  <c:v>9570</c:v>
                </c:pt>
                <c:pt idx="1277">
                  <c:v>9577.5</c:v>
                </c:pt>
                <c:pt idx="1278">
                  <c:v>9585</c:v>
                </c:pt>
                <c:pt idx="1279">
                  <c:v>9592.5</c:v>
                </c:pt>
                <c:pt idx="1280">
                  <c:v>9600</c:v>
                </c:pt>
                <c:pt idx="1281">
                  <c:v>9607.5</c:v>
                </c:pt>
                <c:pt idx="1282">
                  <c:v>9615</c:v>
                </c:pt>
                <c:pt idx="1283">
                  <c:v>9622.5</c:v>
                </c:pt>
                <c:pt idx="1284">
                  <c:v>9630</c:v>
                </c:pt>
                <c:pt idx="1285">
                  <c:v>9637.5</c:v>
                </c:pt>
                <c:pt idx="1286">
                  <c:v>9645</c:v>
                </c:pt>
                <c:pt idx="1287">
                  <c:v>9652.5</c:v>
                </c:pt>
                <c:pt idx="1288">
                  <c:v>9660</c:v>
                </c:pt>
                <c:pt idx="1289">
                  <c:v>9667.5</c:v>
                </c:pt>
                <c:pt idx="1290">
                  <c:v>9675</c:v>
                </c:pt>
                <c:pt idx="1291">
                  <c:v>9682.5</c:v>
                </c:pt>
                <c:pt idx="1292">
                  <c:v>9690</c:v>
                </c:pt>
                <c:pt idx="1293">
                  <c:v>9697.5</c:v>
                </c:pt>
                <c:pt idx="1294">
                  <c:v>9705</c:v>
                </c:pt>
                <c:pt idx="1295">
                  <c:v>9712.5</c:v>
                </c:pt>
                <c:pt idx="1296">
                  <c:v>9720</c:v>
                </c:pt>
                <c:pt idx="1297">
                  <c:v>9727.5</c:v>
                </c:pt>
                <c:pt idx="1298">
                  <c:v>9735</c:v>
                </c:pt>
                <c:pt idx="1299">
                  <c:v>9742.5</c:v>
                </c:pt>
                <c:pt idx="1300">
                  <c:v>9750</c:v>
                </c:pt>
                <c:pt idx="1301">
                  <c:v>9757.5</c:v>
                </c:pt>
                <c:pt idx="1302">
                  <c:v>9765</c:v>
                </c:pt>
                <c:pt idx="1303">
                  <c:v>9772.5</c:v>
                </c:pt>
                <c:pt idx="1304">
                  <c:v>9780</c:v>
                </c:pt>
                <c:pt idx="1305">
                  <c:v>9787.5</c:v>
                </c:pt>
                <c:pt idx="1306">
                  <c:v>9795</c:v>
                </c:pt>
                <c:pt idx="1307">
                  <c:v>9802.5</c:v>
                </c:pt>
                <c:pt idx="1308">
                  <c:v>9810</c:v>
                </c:pt>
                <c:pt idx="1309">
                  <c:v>9817.5</c:v>
                </c:pt>
                <c:pt idx="1310">
                  <c:v>9825</c:v>
                </c:pt>
                <c:pt idx="1311">
                  <c:v>9832.5</c:v>
                </c:pt>
                <c:pt idx="1312">
                  <c:v>9840</c:v>
                </c:pt>
                <c:pt idx="1313">
                  <c:v>9847.5</c:v>
                </c:pt>
                <c:pt idx="1314">
                  <c:v>9855</c:v>
                </c:pt>
                <c:pt idx="1315">
                  <c:v>9862.5</c:v>
                </c:pt>
                <c:pt idx="1316">
                  <c:v>9870</c:v>
                </c:pt>
                <c:pt idx="1317">
                  <c:v>9877.5</c:v>
                </c:pt>
                <c:pt idx="1318">
                  <c:v>9885</c:v>
                </c:pt>
                <c:pt idx="1319">
                  <c:v>9892.5</c:v>
                </c:pt>
                <c:pt idx="1320">
                  <c:v>9900</c:v>
                </c:pt>
                <c:pt idx="1321">
                  <c:v>9907.5</c:v>
                </c:pt>
                <c:pt idx="1322">
                  <c:v>9915</c:v>
                </c:pt>
                <c:pt idx="1323">
                  <c:v>9922.5</c:v>
                </c:pt>
                <c:pt idx="1324">
                  <c:v>9930</c:v>
                </c:pt>
                <c:pt idx="1325">
                  <c:v>9937.5</c:v>
                </c:pt>
                <c:pt idx="1326">
                  <c:v>9945</c:v>
                </c:pt>
                <c:pt idx="1327">
                  <c:v>9952.5</c:v>
                </c:pt>
                <c:pt idx="1328">
                  <c:v>9960</c:v>
                </c:pt>
                <c:pt idx="1329">
                  <c:v>9967.5</c:v>
                </c:pt>
                <c:pt idx="1330">
                  <c:v>9975</c:v>
                </c:pt>
                <c:pt idx="1331">
                  <c:v>9982.5</c:v>
                </c:pt>
                <c:pt idx="1332">
                  <c:v>9990</c:v>
                </c:pt>
                <c:pt idx="1333">
                  <c:v>9997.5</c:v>
                </c:pt>
                <c:pt idx="1334">
                  <c:v>10005</c:v>
                </c:pt>
                <c:pt idx="1335">
                  <c:v>10012.5</c:v>
                </c:pt>
                <c:pt idx="1336">
                  <c:v>10020</c:v>
                </c:pt>
                <c:pt idx="1337">
                  <c:v>10027.5</c:v>
                </c:pt>
                <c:pt idx="1338">
                  <c:v>10035</c:v>
                </c:pt>
                <c:pt idx="1339">
                  <c:v>10042.5</c:v>
                </c:pt>
                <c:pt idx="1340">
                  <c:v>10050</c:v>
                </c:pt>
                <c:pt idx="1341">
                  <c:v>10057.5</c:v>
                </c:pt>
                <c:pt idx="1342">
                  <c:v>10065</c:v>
                </c:pt>
                <c:pt idx="1343">
                  <c:v>10072.5</c:v>
                </c:pt>
                <c:pt idx="1344">
                  <c:v>10080</c:v>
                </c:pt>
                <c:pt idx="1345">
                  <c:v>10087.5</c:v>
                </c:pt>
                <c:pt idx="1346">
                  <c:v>10095</c:v>
                </c:pt>
                <c:pt idx="1347">
                  <c:v>10102.5</c:v>
                </c:pt>
                <c:pt idx="1348">
                  <c:v>10110</c:v>
                </c:pt>
                <c:pt idx="1349">
                  <c:v>10117.5</c:v>
                </c:pt>
                <c:pt idx="1350">
                  <c:v>10125</c:v>
                </c:pt>
                <c:pt idx="1351">
                  <c:v>10132.5</c:v>
                </c:pt>
                <c:pt idx="1352">
                  <c:v>10140</c:v>
                </c:pt>
                <c:pt idx="1353">
                  <c:v>10147.5</c:v>
                </c:pt>
                <c:pt idx="1354">
                  <c:v>10155</c:v>
                </c:pt>
                <c:pt idx="1355">
                  <c:v>10162.5</c:v>
                </c:pt>
                <c:pt idx="1356">
                  <c:v>10170</c:v>
                </c:pt>
                <c:pt idx="1357">
                  <c:v>10177.5</c:v>
                </c:pt>
                <c:pt idx="1358">
                  <c:v>10185</c:v>
                </c:pt>
                <c:pt idx="1359">
                  <c:v>10192.5</c:v>
                </c:pt>
                <c:pt idx="1360">
                  <c:v>10200</c:v>
                </c:pt>
                <c:pt idx="1361">
                  <c:v>10207.5</c:v>
                </c:pt>
                <c:pt idx="1362">
                  <c:v>10215</c:v>
                </c:pt>
                <c:pt idx="1363">
                  <c:v>10222.5</c:v>
                </c:pt>
                <c:pt idx="1364">
                  <c:v>10230</c:v>
                </c:pt>
                <c:pt idx="1365">
                  <c:v>10237.5</c:v>
                </c:pt>
                <c:pt idx="1366">
                  <c:v>10245</c:v>
                </c:pt>
                <c:pt idx="1367">
                  <c:v>10252.5</c:v>
                </c:pt>
                <c:pt idx="1368">
                  <c:v>10260</c:v>
                </c:pt>
                <c:pt idx="1369">
                  <c:v>10267.5</c:v>
                </c:pt>
                <c:pt idx="1370">
                  <c:v>10275</c:v>
                </c:pt>
                <c:pt idx="1371">
                  <c:v>10282.5</c:v>
                </c:pt>
                <c:pt idx="1372">
                  <c:v>10290</c:v>
                </c:pt>
                <c:pt idx="1373">
                  <c:v>10297.5</c:v>
                </c:pt>
                <c:pt idx="1374">
                  <c:v>10305</c:v>
                </c:pt>
                <c:pt idx="1375">
                  <c:v>10312.5</c:v>
                </c:pt>
                <c:pt idx="1376">
                  <c:v>10320</c:v>
                </c:pt>
                <c:pt idx="1377">
                  <c:v>10327.5</c:v>
                </c:pt>
                <c:pt idx="1378">
                  <c:v>10335</c:v>
                </c:pt>
                <c:pt idx="1379">
                  <c:v>10342.5</c:v>
                </c:pt>
                <c:pt idx="1380">
                  <c:v>10350</c:v>
                </c:pt>
                <c:pt idx="1381">
                  <c:v>10357.5</c:v>
                </c:pt>
                <c:pt idx="1382">
                  <c:v>10365</c:v>
                </c:pt>
                <c:pt idx="1383">
                  <c:v>10372.5</c:v>
                </c:pt>
                <c:pt idx="1384">
                  <c:v>10380</c:v>
                </c:pt>
                <c:pt idx="1385">
                  <c:v>10387.5</c:v>
                </c:pt>
                <c:pt idx="1386">
                  <c:v>10395</c:v>
                </c:pt>
                <c:pt idx="1387">
                  <c:v>10402.5</c:v>
                </c:pt>
                <c:pt idx="1388">
                  <c:v>10410</c:v>
                </c:pt>
                <c:pt idx="1389">
                  <c:v>10417.5</c:v>
                </c:pt>
                <c:pt idx="1390">
                  <c:v>10425</c:v>
                </c:pt>
                <c:pt idx="1391">
                  <c:v>10432.5</c:v>
                </c:pt>
                <c:pt idx="1392">
                  <c:v>10440</c:v>
                </c:pt>
                <c:pt idx="1393">
                  <c:v>10447.5</c:v>
                </c:pt>
                <c:pt idx="1394">
                  <c:v>10455</c:v>
                </c:pt>
                <c:pt idx="1395">
                  <c:v>10462.5</c:v>
                </c:pt>
                <c:pt idx="1396">
                  <c:v>10470</c:v>
                </c:pt>
                <c:pt idx="1397">
                  <c:v>10477.5</c:v>
                </c:pt>
                <c:pt idx="1398">
                  <c:v>10485</c:v>
                </c:pt>
                <c:pt idx="1399">
                  <c:v>10492.5</c:v>
                </c:pt>
                <c:pt idx="1400">
                  <c:v>10500</c:v>
                </c:pt>
                <c:pt idx="1401">
                  <c:v>10507.5</c:v>
                </c:pt>
                <c:pt idx="1402">
                  <c:v>10515</c:v>
                </c:pt>
                <c:pt idx="1403">
                  <c:v>10522.5</c:v>
                </c:pt>
                <c:pt idx="1404">
                  <c:v>10530</c:v>
                </c:pt>
                <c:pt idx="1405">
                  <c:v>10537.5</c:v>
                </c:pt>
                <c:pt idx="1406">
                  <c:v>10545</c:v>
                </c:pt>
                <c:pt idx="1407">
                  <c:v>10552.5</c:v>
                </c:pt>
                <c:pt idx="1408">
                  <c:v>10560</c:v>
                </c:pt>
                <c:pt idx="1409">
                  <c:v>10567.5</c:v>
                </c:pt>
                <c:pt idx="1410">
                  <c:v>10575</c:v>
                </c:pt>
                <c:pt idx="1411">
                  <c:v>10582.5</c:v>
                </c:pt>
                <c:pt idx="1412">
                  <c:v>10590</c:v>
                </c:pt>
                <c:pt idx="1413">
                  <c:v>10597.5</c:v>
                </c:pt>
                <c:pt idx="1414">
                  <c:v>10605</c:v>
                </c:pt>
                <c:pt idx="1415">
                  <c:v>10612.5</c:v>
                </c:pt>
                <c:pt idx="1416">
                  <c:v>10620</c:v>
                </c:pt>
                <c:pt idx="1417">
                  <c:v>10627.5</c:v>
                </c:pt>
                <c:pt idx="1418">
                  <c:v>10635</c:v>
                </c:pt>
                <c:pt idx="1419">
                  <c:v>10642.5</c:v>
                </c:pt>
                <c:pt idx="1420">
                  <c:v>10650</c:v>
                </c:pt>
                <c:pt idx="1421">
                  <c:v>10657.5</c:v>
                </c:pt>
                <c:pt idx="1422">
                  <c:v>10665</c:v>
                </c:pt>
                <c:pt idx="1423">
                  <c:v>10672.5</c:v>
                </c:pt>
                <c:pt idx="1424">
                  <c:v>10680</c:v>
                </c:pt>
                <c:pt idx="1425">
                  <c:v>10687.5</c:v>
                </c:pt>
                <c:pt idx="1426">
                  <c:v>10695</c:v>
                </c:pt>
                <c:pt idx="1427">
                  <c:v>10702.5</c:v>
                </c:pt>
                <c:pt idx="1428">
                  <c:v>10710</c:v>
                </c:pt>
                <c:pt idx="1429">
                  <c:v>10717.5</c:v>
                </c:pt>
                <c:pt idx="1430">
                  <c:v>10725</c:v>
                </c:pt>
                <c:pt idx="1431">
                  <c:v>10732.5</c:v>
                </c:pt>
                <c:pt idx="1432">
                  <c:v>10740</c:v>
                </c:pt>
                <c:pt idx="1433">
                  <c:v>10747.5</c:v>
                </c:pt>
                <c:pt idx="1434">
                  <c:v>10755</c:v>
                </c:pt>
                <c:pt idx="1435">
                  <c:v>10762.5</c:v>
                </c:pt>
                <c:pt idx="1436">
                  <c:v>10770</c:v>
                </c:pt>
                <c:pt idx="1437">
                  <c:v>10777.5</c:v>
                </c:pt>
                <c:pt idx="1438">
                  <c:v>10785</c:v>
                </c:pt>
                <c:pt idx="1439">
                  <c:v>10792.5</c:v>
                </c:pt>
                <c:pt idx="1440">
                  <c:v>10800</c:v>
                </c:pt>
                <c:pt idx="1441">
                  <c:v>10807.5</c:v>
                </c:pt>
                <c:pt idx="1442">
                  <c:v>10815</c:v>
                </c:pt>
                <c:pt idx="1443">
                  <c:v>10822.5</c:v>
                </c:pt>
                <c:pt idx="1444">
                  <c:v>10830</c:v>
                </c:pt>
                <c:pt idx="1445">
                  <c:v>10837.5</c:v>
                </c:pt>
                <c:pt idx="1446">
                  <c:v>10845</c:v>
                </c:pt>
                <c:pt idx="1447">
                  <c:v>10852.5</c:v>
                </c:pt>
                <c:pt idx="1448">
                  <c:v>10860</c:v>
                </c:pt>
                <c:pt idx="1449">
                  <c:v>10867.5</c:v>
                </c:pt>
                <c:pt idx="1450">
                  <c:v>10875</c:v>
                </c:pt>
                <c:pt idx="1451">
                  <c:v>10882.5</c:v>
                </c:pt>
                <c:pt idx="1452">
                  <c:v>10890</c:v>
                </c:pt>
                <c:pt idx="1453">
                  <c:v>10897.5</c:v>
                </c:pt>
                <c:pt idx="1454">
                  <c:v>10905</c:v>
                </c:pt>
                <c:pt idx="1455">
                  <c:v>10912.5</c:v>
                </c:pt>
                <c:pt idx="1456">
                  <c:v>10920</c:v>
                </c:pt>
                <c:pt idx="1457">
                  <c:v>10927.5</c:v>
                </c:pt>
                <c:pt idx="1458">
                  <c:v>10935</c:v>
                </c:pt>
                <c:pt idx="1459">
                  <c:v>10942.5</c:v>
                </c:pt>
                <c:pt idx="1460">
                  <c:v>10950</c:v>
                </c:pt>
                <c:pt idx="1461">
                  <c:v>10957.5</c:v>
                </c:pt>
                <c:pt idx="1462">
                  <c:v>10965</c:v>
                </c:pt>
                <c:pt idx="1463">
                  <c:v>10972.5</c:v>
                </c:pt>
                <c:pt idx="1464">
                  <c:v>10980</c:v>
                </c:pt>
                <c:pt idx="1465">
                  <c:v>10987.5</c:v>
                </c:pt>
                <c:pt idx="1466">
                  <c:v>10995</c:v>
                </c:pt>
                <c:pt idx="1467">
                  <c:v>11002.5</c:v>
                </c:pt>
                <c:pt idx="1468">
                  <c:v>11010</c:v>
                </c:pt>
                <c:pt idx="1469">
                  <c:v>11017.5</c:v>
                </c:pt>
                <c:pt idx="1470">
                  <c:v>11025</c:v>
                </c:pt>
                <c:pt idx="1471">
                  <c:v>11032.5</c:v>
                </c:pt>
                <c:pt idx="1472">
                  <c:v>11040</c:v>
                </c:pt>
                <c:pt idx="1473">
                  <c:v>11047.5</c:v>
                </c:pt>
                <c:pt idx="1474">
                  <c:v>11055</c:v>
                </c:pt>
                <c:pt idx="1475">
                  <c:v>11062.5</c:v>
                </c:pt>
                <c:pt idx="1476">
                  <c:v>11070</c:v>
                </c:pt>
                <c:pt idx="1477">
                  <c:v>11077.5</c:v>
                </c:pt>
                <c:pt idx="1478">
                  <c:v>11085</c:v>
                </c:pt>
                <c:pt idx="1479">
                  <c:v>11092.5</c:v>
                </c:pt>
                <c:pt idx="1480">
                  <c:v>11100</c:v>
                </c:pt>
                <c:pt idx="1481">
                  <c:v>11107.5</c:v>
                </c:pt>
                <c:pt idx="1482">
                  <c:v>11115</c:v>
                </c:pt>
                <c:pt idx="1483">
                  <c:v>11122.5</c:v>
                </c:pt>
                <c:pt idx="1484">
                  <c:v>11130</c:v>
                </c:pt>
                <c:pt idx="1485">
                  <c:v>11137.5</c:v>
                </c:pt>
                <c:pt idx="1486">
                  <c:v>11145</c:v>
                </c:pt>
                <c:pt idx="1487">
                  <c:v>11152.5</c:v>
                </c:pt>
                <c:pt idx="1488">
                  <c:v>11160</c:v>
                </c:pt>
                <c:pt idx="1489">
                  <c:v>11167.5</c:v>
                </c:pt>
                <c:pt idx="1490">
                  <c:v>11175</c:v>
                </c:pt>
                <c:pt idx="1491">
                  <c:v>11182.5</c:v>
                </c:pt>
                <c:pt idx="1492">
                  <c:v>11190</c:v>
                </c:pt>
                <c:pt idx="1493">
                  <c:v>11197.5</c:v>
                </c:pt>
                <c:pt idx="1494">
                  <c:v>11205</c:v>
                </c:pt>
                <c:pt idx="1495">
                  <c:v>11212.5</c:v>
                </c:pt>
                <c:pt idx="1496">
                  <c:v>11220</c:v>
                </c:pt>
                <c:pt idx="1497">
                  <c:v>11227.5</c:v>
                </c:pt>
                <c:pt idx="1498">
                  <c:v>11235</c:v>
                </c:pt>
                <c:pt idx="1499">
                  <c:v>11242.5</c:v>
                </c:pt>
                <c:pt idx="1500">
                  <c:v>11250</c:v>
                </c:pt>
                <c:pt idx="1501">
                  <c:v>11257.5</c:v>
                </c:pt>
                <c:pt idx="1502">
                  <c:v>11265</c:v>
                </c:pt>
                <c:pt idx="1503">
                  <c:v>11272.5</c:v>
                </c:pt>
                <c:pt idx="1504">
                  <c:v>11280</c:v>
                </c:pt>
                <c:pt idx="1505">
                  <c:v>11287.5</c:v>
                </c:pt>
                <c:pt idx="1506">
                  <c:v>11295</c:v>
                </c:pt>
                <c:pt idx="1507">
                  <c:v>11302.5</c:v>
                </c:pt>
                <c:pt idx="1508">
                  <c:v>11310</c:v>
                </c:pt>
                <c:pt idx="1509">
                  <c:v>11317.5</c:v>
                </c:pt>
                <c:pt idx="1510">
                  <c:v>11325</c:v>
                </c:pt>
                <c:pt idx="1511">
                  <c:v>11332.5</c:v>
                </c:pt>
                <c:pt idx="1512">
                  <c:v>11340</c:v>
                </c:pt>
                <c:pt idx="1513">
                  <c:v>11347.5</c:v>
                </c:pt>
                <c:pt idx="1514">
                  <c:v>11355</c:v>
                </c:pt>
                <c:pt idx="1515">
                  <c:v>11362.5</c:v>
                </c:pt>
                <c:pt idx="1516">
                  <c:v>11370</c:v>
                </c:pt>
                <c:pt idx="1517">
                  <c:v>11377.5</c:v>
                </c:pt>
                <c:pt idx="1518">
                  <c:v>11385</c:v>
                </c:pt>
                <c:pt idx="1519">
                  <c:v>11392.5</c:v>
                </c:pt>
                <c:pt idx="1520">
                  <c:v>11400</c:v>
                </c:pt>
                <c:pt idx="1521">
                  <c:v>11407.5</c:v>
                </c:pt>
                <c:pt idx="1522">
                  <c:v>11415</c:v>
                </c:pt>
                <c:pt idx="1523">
                  <c:v>11422.5</c:v>
                </c:pt>
                <c:pt idx="1524">
                  <c:v>11430</c:v>
                </c:pt>
                <c:pt idx="1525">
                  <c:v>11437.5</c:v>
                </c:pt>
                <c:pt idx="1526">
                  <c:v>11445</c:v>
                </c:pt>
                <c:pt idx="1527">
                  <c:v>11452.5</c:v>
                </c:pt>
                <c:pt idx="1528">
                  <c:v>11460</c:v>
                </c:pt>
                <c:pt idx="1529">
                  <c:v>11467.5</c:v>
                </c:pt>
                <c:pt idx="1530">
                  <c:v>11475</c:v>
                </c:pt>
                <c:pt idx="1531">
                  <c:v>11482.5</c:v>
                </c:pt>
                <c:pt idx="1532">
                  <c:v>11490</c:v>
                </c:pt>
                <c:pt idx="1533">
                  <c:v>11497.5</c:v>
                </c:pt>
                <c:pt idx="1534">
                  <c:v>11505</c:v>
                </c:pt>
                <c:pt idx="1535">
                  <c:v>11512.5</c:v>
                </c:pt>
                <c:pt idx="1536">
                  <c:v>11520</c:v>
                </c:pt>
                <c:pt idx="1537">
                  <c:v>11527.5</c:v>
                </c:pt>
                <c:pt idx="1538">
                  <c:v>11535</c:v>
                </c:pt>
                <c:pt idx="1539">
                  <c:v>11542.5</c:v>
                </c:pt>
                <c:pt idx="1540">
                  <c:v>11550</c:v>
                </c:pt>
                <c:pt idx="1541">
                  <c:v>11557.5</c:v>
                </c:pt>
                <c:pt idx="1542">
                  <c:v>11565</c:v>
                </c:pt>
                <c:pt idx="1543">
                  <c:v>11572.5</c:v>
                </c:pt>
                <c:pt idx="1544">
                  <c:v>11580</c:v>
                </c:pt>
                <c:pt idx="1545">
                  <c:v>11587.5</c:v>
                </c:pt>
                <c:pt idx="1546">
                  <c:v>11595</c:v>
                </c:pt>
                <c:pt idx="1547">
                  <c:v>11602.5</c:v>
                </c:pt>
                <c:pt idx="1548">
                  <c:v>11610</c:v>
                </c:pt>
                <c:pt idx="1549">
                  <c:v>11617.5</c:v>
                </c:pt>
                <c:pt idx="1550">
                  <c:v>11625</c:v>
                </c:pt>
                <c:pt idx="1551">
                  <c:v>11632.5</c:v>
                </c:pt>
                <c:pt idx="1552">
                  <c:v>11640</c:v>
                </c:pt>
                <c:pt idx="1553">
                  <c:v>11647.5</c:v>
                </c:pt>
                <c:pt idx="1554">
                  <c:v>11655</c:v>
                </c:pt>
                <c:pt idx="1555">
                  <c:v>11662.5</c:v>
                </c:pt>
                <c:pt idx="1556">
                  <c:v>11670</c:v>
                </c:pt>
                <c:pt idx="1557">
                  <c:v>11677.5</c:v>
                </c:pt>
                <c:pt idx="1558">
                  <c:v>11685</c:v>
                </c:pt>
                <c:pt idx="1559">
                  <c:v>11692.5</c:v>
                </c:pt>
                <c:pt idx="1560">
                  <c:v>11700</c:v>
                </c:pt>
                <c:pt idx="1561">
                  <c:v>11707.5</c:v>
                </c:pt>
                <c:pt idx="1562">
                  <c:v>11715</c:v>
                </c:pt>
                <c:pt idx="1563">
                  <c:v>11722.5</c:v>
                </c:pt>
                <c:pt idx="1564">
                  <c:v>11730</c:v>
                </c:pt>
                <c:pt idx="1565">
                  <c:v>11737.5</c:v>
                </c:pt>
                <c:pt idx="1566">
                  <c:v>11745</c:v>
                </c:pt>
                <c:pt idx="1567">
                  <c:v>11752.5</c:v>
                </c:pt>
                <c:pt idx="1568">
                  <c:v>11760</c:v>
                </c:pt>
                <c:pt idx="1569">
                  <c:v>11767.5</c:v>
                </c:pt>
                <c:pt idx="1570">
                  <c:v>11775</c:v>
                </c:pt>
                <c:pt idx="1571">
                  <c:v>11782.5</c:v>
                </c:pt>
                <c:pt idx="1572">
                  <c:v>11790</c:v>
                </c:pt>
                <c:pt idx="1573">
                  <c:v>11797.5</c:v>
                </c:pt>
                <c:pt idx="1574">
                  <c:v>11805</c:v>
                </c:pt>
                <c:pt idx="1575">
                  <c:v>11812.5</c:v>
                </c:pt>
                <c:pt idx="1576">
                  <c:v>11820</c:v>
                </c:pt>
                <c:pt idx="1577">
                  <c:v>11827.5</c:v>
                </c:pt>
                <c:pt idx="1578">
                  <c:v>11835</c:v>
                </c:pt>
                <c:pt idx="1579">
                  <c:v>11842.5</c:v>
                </c:pt>
                <c:pt idx="1580">
                  <c:v>11850</c:v>
                </c:pt>
                <c:pt idx="1581">
                  <c:v>11857.5</c:v>
                </c:pt>
                <c:pt idx="1582">
                  <c:v>11865</c:v>
                </c:pt>
                <c:pt idx="1583">
                  <c:v>11872.5</c:v>
                </c:pt>
                <c:pt idx="1584">
                  <c:v>11880</c:v>
                </c:pt>
                <c:pt idx="1585">
                  <c:v>11887.5</c:v>
                </c:pt>
                <c:pt idx="1586">
                  <c:v>11895</c:v>
                </c:pt>
                <c:pt idx="1587">
                  <c:v>11902.5</c:v>
                </c:pt>
                <c:pt idx="1588">
                  <c:v>11910</c:v>
                </c:pt>
                <c:pt idx="1589">
                  <c:v>11917.5</c:v>
                </c:pt>
                <c:pt idx="1590">
                  <c:v>11925</c:v>
                </c:pt>
                <c:pt idx="1591">
                  <c:v>11932.5</c:v>
                </c:pt>
                <c:pt idx="1592">
                  <c:v>11940</c:v>
                </c:pt>
                <c:pt idx="1593">
                  <c:v>11947.5</c:v>
                </c:pt>
                <c:pt idx="1594">
                  <c:v>11955</c:v>
                </c:pt>
                <c:pt idx="1595">
                  <c:v>11962.5</c:v>
                </c:pt>
                <c:pt idx="1596">
                  <c:v>11970</c:v>
                </c:pt>
                <c:pt idx="1597">
                  <c:v>11977.5</c:v>
                </c:pt>
                <c:pt idx="1598">
                  <c:v>11985</c:v>
                </c:pt>
                <c:pt idx="1599">
                  <c:v>11992.5</c:v>
                </c:pt>
                <c:pt idx="1600">
                  <c:v>12000</c:v>
                </c:pt>
                <c:pt idx="1601">
                  <c:v>12007.5</c:v>
                </c:pt>
                <c:pt idx="1602">
                  <c:v>12015</c:v>
                </c:pt>
                <c:pt idx="1603">
                  <c:v>12022.5</c:v>
                </c:pt>
                <c:pt idx="1604">
                  <c:v>12030</c:v>
                </c:pt>
                <c:pt idx="1605">
                  <c:v>12037.5</c:v>
                </c:pt>
                <c:pt idx="1606">
                  <c:v>12045</c:v>
                </c:pt>
                <c:pt idx="1607">
                  <c:v>12052.5</c:v>
                </c:pt>
                <c:pt idx="1608">
                  <c:v>12060</c:v>
                </c:pt>
                <c:pt idx="1609">
                  <c:v>12067.5</c:v>
                </c:pt>
                <c:pt idx="1610">
                  <c:v>12075</c:v>
                </c:pt>
                <c:pt idx="1611">
                  <c:v>12082.5</c:v>
                </c:pt>
                <c:pt idx="1612">
                  <c:v>12090</c:v>
                </c:pt>
                <c:pt idx="1613">
                  <c:v>12097.5</c:v>
                </c:pt>
                <c:pt idx="1614">
                  <c:v>12105</c:v>
                </c:pt>
                <c:pt idx="1615">
                  <c:v>12112.5</c:v>
                </c:pt>
                <c:pt idx="1616">
                  <c:v>12120</c:v>
                </c:pt>
                <c:pt idx="1617">
                  <c:v>12127.5</c:v>
                </c:pt>
                <c:pt idx="1618">
                  <c:v>12135</c:v>
                </c:pt>
                <c:pt idx="1619">
                  <c:v>12142.5</c:v>
                </c:pt>
                <c:pt idx="1620">
                  <c:v>12150</c:v>
                </c:pt>
                <c:pt idx="1621">
                  <c:v>12157.5</c:v>
                </c:pt>
                <c:pt idx="1622">
                  <c:v>12165</c:v>
                </c:pt>
                <c:pt idx="1623">
                  <c:v>12172.5</c:v>
                </c:pt>
                <c:pt idx="1624">
                  <c:v>12180</c:v>
                </c:pt>
                <c:pt idx="1625">
                  <c:v>12187.5</c:v>
                </c:pt>
                <c:pt idx="1626">
                  <c:v>12195</c:v>
                </c:pt>
                <c:pt idx="1627">
                  <c:v>12202.5</c:v>
                </c:pt>
                <c:pt idx="1628">
                  <c:v>12210</c:v>
                </c:pt>
                <c:pt idx="1629">
                  <c:v>12217.5</c:v>
                </c:pt>
                <c:pt idx="1630">
                  <c:v>12225</c:v>
                </c:pt>
                <c:pt idx="1631">
                  <c:v>12232.5</c:v>
                </c:pt>
                <c:pt idx="1632">
                  <c:v>12240</c:v>
                </c:pt>
                <c:pt idx="1633">
                  <c:v>12247.5</c:v>
                </c:pt>
                <c:pt idx="1634">
                  <c:v>12255</c:v>
                </c:pt>
                <c:pt idx="1635">
                  <c:v>12262.5</c:v>
                </c:pt>
                <c:pt idx="1636">
                  <c:v>12270</c:v>
                </c:pt>
                <c:pt idx="1637">
                  <c:v>12277.5</c:v>
                </c:pt>
                <c:pt idx="1638">
                  <c:v>12285</c:v>
                </c:pt>
                <c:pt idx="1639">
                  <c:v>12292.5</c:v>
                </c:pt>
                <c:pt idx="1640">
                  <c:v>12300</c:v>
                </c:pt>
                <c:pt idx="1641">
                  <c:v>12307.5</c:v>
                </c:pt>
                <c:pt idx="1642">
                  <c:v>12315</c:v>
                </c:pt>
                <c:pt idx="1643">
                  <c:v>12322.5</c:v>
                </c:pt>
                <c:pt idx="1644">
                  <c:v>12330</c:v>
                </c:pt>
                <c:pt idx="1645">
                  <c:v>12337.5</c:v>
                </c:pt>
                <c:pt idx="1646">
                  <c:v>12345</c:v>
                </c:pt>
                <c:pt idx="1647">
                  <c:v>12352.5</c:v>
                </c:pt>
                <c:pt idx="1648">
                  <c:v>12360</c:v>
                </c:pt>
                <c:pt idx="1649">
                  <c:v>12367.5</c:v>
                </c:pt>
                <c:pt idx="1650">
                  <c:v>12375</c:v>
                </c:pt>
                <c:pt idx="1651">
                  <c:v>12382.5</c:v>
                </c:pt>
                <c:pt idx="1652">
                  <c:v>12390</c:v>
                </c:pt>
                <c:pt idx="1653">
                  <c:v>12397.5</c:v>
                </c:pt>
                <c:pt idx="1654">
                  <c:v>12405</c:v>
                </c:pt>
                <c:pt idx="1655">
                  <c:v>12412.5</c:v>
                </c:pt>
                <c:pt idx="1656">
                  <c:v>12420</c:v>
                </c:pt>
                <c:pt idx="1657">
                  <c:v>12427.5</c:v>
                </c:pt>
                <c:pt idx="1658">
                  <c:v>12435</c:v>
                </c:pt>
                <c:pt idx="1659">
                  <c:v>12442.5</c:v>
                </c:pt>
                <c:pt idx="1660">
                  <c:v>12450</c:v>
                </c:pt>
                <c:pt idx="1661">
                  <c:v>12457.5</c:v>
                </c:pt>
                <c:pt idx="1662">
                  <c:v>12465</c:v>
                </c:pt>
                <c:pt idx="1663">
                  <c:v>12472.5</c:v>
                </c:pt>
                <c:pt idx="1664">
                  <c:v>12480</c:v>
                </c:pt>
                <c:pt idx="1665">
                  <c:v>12487.5</c:v>
                </c:pt>
                <c:pt idx="1666">
                  <c:v>12495</c:v>
                </c:pt>
                <c:pt idx="1667">
                  <c:v>12502.5</c:v>
                </c:pt>
                <c:pt idx="1668">
                  <c:v>12510</c:v>
                </c:pt>
                <c:pt idx="1669">
                  <c:v>12517.5</c:v>
                </c:pt>
                <c:pt idx="1670">
                  <c:v>12525</c:v>
                </c:pt>
                <c:pt idx="1671">
                  <c:v>12532.5</c:v>
                </c:pt>
                <c:pt idx="1672">
                  <c:v>12540</c:v>
                </c:pt>
                <c:pt idx="1673">
                  <c:v>12547.5</c:v>
                </c:pt>
                <c:pt idx="1674">
                  <c:v>12555</c:v>
                </c:pt>
                <c:pt idx="1675">
                  <c:v>12562.5</c:v>
                </c:pt>
                <c:pt idx="1676">
                  <c:v>12570</c:v>
                </c:pt>
                <c:pt idx="1677">
                  <c:v>12577.5</c:v>
                </c:pt>
                <c:pt idx="1678">
                  <c:v>12585</c:v>
                </c:pt>
                <c:pt idx="1679">
                  <c:v>12592.5</c:v>
                </c:pt>
                <c:pt idx="1680">
                  <c:v>12600</c:v>
                </c:pt>
                <c:pt idx="1681">
                  <c:v>12607.5</c:v>
                </c:pt>
                <c:pt idx="1682">
                  <c:v>12615</c:v>
                </c:pt>
                <c:pt idx="1683">
                  <c:v>12622.5</c:v>
                </c:pt>
                <c:pt idx="1684">
                  <c:v>12630</c:v>
                </c:pt>
                <c:pt idx="1685">
                  <c:v>12637.5</c:v>
                </c:pt>
                <c:pt idx="1686">
                  <c:v>12645</c:v>
                </c:pt>
                <c:pt idx="1687">
                  <c:v>12652.5</c:v>
                </c:pt>
                <c:pt idx="1688">
                  <c:v>12660</c:v>
                </c:pt>
                <c:pt idx="1689">
                  <c:v>12667.5</c:v>
                </c:pt>
                <c:pt idx="1690">
                  <c:v>12675</c:v>
                </c:pt>
                <c:pt idx="1691">
                  <c:v>12682.5</c:v>
                </c:pt>
                <c:pt idx="1692">
                  <c:v>12690</c:v>
                </c:pt>
                <c:pt idx="1693">
                  <c:v>12697.5</c:v>
                </c:pt>
                <c:pt idx="1694">
                  <c:v>12705</c:v>
                </c:pt>
                <c:pt idx="1695">
                  <c:v>12712.5</c:v>
                </c:pt>
                <c:pt idx="1696">
                  <c:v>12720</c:v>
                </c:pt>
                <c:pt idx="1697">
                  <c:v>12727.5</c:v>
                </c:pt>
                <c:pt idx="1698">
                  <c:v>12735</c:v>
                </c:pt>
                <c:pt idx="1699">
                  <c:v>12742.5</c:v>
                </c:pt>
                <c:pt idx="1700">
                  <c:v>12750</c:v>
                </c:pt>
                <c:pt idx="1701">
                  <c:v>12757.5</c:v>
                </c:pt>
                <c:pt idx="1702">
                  <c:v>12765</c:v>
                </c:pt>
                <c:pt idx="1703">
                  <c:v>12772.5</c:v>
                </c:pt>
                <c:pt idx="1704">
                  <c:v>12780</c:v>
                </c:pt>
                <c:pt idx="1705">
                  <c:v>12787.5</c:v>
                </c:pt>
                <c:pt idx="1706">
                  <c:v>12795</c:v>
                </c:pt>
                <c:pt idx="1707">
                  <c:v>12802.5</c:v>
                </c:pt>
                <c:pt idx="1708">
                  <c:v>12810</c:v>
                </c:pt>
                <c:pt idx="1709">
                  <c:v>12817.5</c:v>
                </c:pt>
                <c:pt idx="1710">
                  <c:v>12825</c:v>
                </c:pt>
                <c:pt idx="1711">
                  <c:v>12832.5</c:v>
                </c:pt>
                <c:pt idx="1712">
                  <c:v>12840</c:v>
                </c:pt>
                <c:pt idx="1713">
                  <c:v>12847.5</c:v>
                </c:pt>
                <c:pt idx="1714">
                  <c:v>12855</c:v>
                </c:pt>
                <c:pt idx="1715">
                  <c:v>12862.5</c:v>
                </c:pt>
                <c:pt idx="1716">
                  <c:v>12870</c:v>
                </c:pt>
                <c:pt idx="1717">
                  <c:v>12877.5</c:v>
                </c:pt>
                <c:pt idx="1718">
                  <c:v>12885</c:v>
                </c:pt>
                <c:pt idx="1719">
                  <c:v>12892.5</c:v>
                </c:pt>
                <c:pt idx="1720">
                  <c:v>12900</c:v>
                </c:pt>
                <c:pt idx="1721">
                  <c:v>12907.5</c:v>
                </c:pt>
                <c:pt idx="1722">
                  <c:v>12915</c:v>
                </c:pt>
                <c:pt idx="1723">
                  <c:v>12922.5</c:v>
                </c:pt>
                <c:pt idx="1724">
                  <c:v>12930</c:v>
                </c:pt>
                <c:pt idx="1725">
                  <c:v>12937.5</c:v>
                </c:pt>
                <c:pt idx="1726">
                  <c:v>12945</c:v>
                </c:pt>
                <c:pt idx="1727">
                  <c:v>12952.5</c:v>
                </c:pt>
                <c:pt idx="1728">
                  <c:v>12960</c:v>
                </c:pt>
                <c:pt idx="1729">
                  <c:v>12967.5</c:v>
                </c:pt>
                <c:pt idx="1730">
                  <c:v>12975</c:v>
                </c:pt>
                <c:pt idx="1731">
                  <c:v>12982.5</c:v>
                </c:pt>
                <c:pt idx="1732">
                  <c:v>12990</c:v>
                </c:pt>
                <c:pt idx="1733">
                  <c:v>12997.5</c:v>
                </c:pt>
                <c:pt idx="1734">
                  <c:v>13005</c:v>
                </c:pt>
                <c:pt idx="1735">
                  <c:v>13012.5</c:v>
                </c:pt>
                <c:pt idx="1736">
                  <c:v>13020</c:v>
                </c:pt>
                <c:pt idx="1737">
                  <c:v>13027.5</c:v>
                </c:pt>
                <c:pt idx="1738">
                  <c:v>13035</c:v>
                </c:pt>
                <c:pt idx="1739">
                  <c:v>13042.5</c:v>
                </c:pt>
                <c:pt idx="1740">
                  <c:v>13050</c:v>
                </c:pt>
                <c:pt idx="1741">
                  <c:v>13057.5</c:v>
                </c:pt>
                <c:pt idx="1742">
                  <c:v>13065</c:v>
                </c:pt>
                <c:pt idx="1743">
                  <c:v>13072.5</c:v>
                </c:pt>
                <c:pt idx="1744">
                  <c:v>13080</c:v>
                </c:pt>
                <c:pt idx="1745">
                  <c:v>13087.5</c:v>
                </c:pt>
                <c:pt idx="1746">
                  <c:v>13095</c:v>
                </c:pt>
                <c:pt idx="1747">
                  <c:v>13102.5</c:v>
                </c:pt>
                <c:pt idx="1748">
                  <c:v>13110</c:v>
                </c:pt>
                <c:pt idx="1749">
                  <c:v>13117.5</c:v>
                </c:pt>
                <c:pt idx="1750">
                  <c:v>13125</c:v>
                </c:pt>
                <c:pt idx="1751">
                  <c:v>13132.5</c:v>
                </c:pt>
                <c:pt idx="1752">
                  <c:v>13140</c:v>
                </c:pt>
                <c:pt idx="1753">
                  <c:v>13147.5</c:v>
                </c:pt>
                <c:pt idx="1754">
                  <c:v>13155</c:v>
                </c:pt>
                <c:pt idx="1755">
                  <c:v>13162.5</c:v>
                </c:pt>
                <c:pt idx="1756">
                  <c:v>13170</c:v>
                </c:pt>
                <c:pt idx="1757">
                  <c:v>13177.5</c:v>
                </c:pt>
                <c:pt idx="1758">
                  <c:v>13185</c:v>
                </c:pt>
                <c:pt idx="1759">
                  <c:v>13192.5</c:v>
                </c:pt>
                <c:pt idx="1760">
                  <c:v>13200</c:v>
                </c:pt>
                <c:pt idx="1761">
                  <c:v>13207.5</c:v>
                </c:pt>
                <c:pt idx="1762">
                  <c:v>13215</c:v>
                </c:pt>
                <c:pt idx="1763">
                  <c:v>13222.5</c:v>
                </c:pt>
                <c:pt idx="1764">
                  <c:v>13230</c:v>
                </c:pt>
                <c:pt idx="1765">
                  <c:v>13237.5</c:v>
                </c:pt>
                <c:pt idx="1766">
                  <c:v>13245</c:v>
                </c:pt>
                <c:pt idx="1767">
                  <c:v>13252.5</c:v>
                </c:pt>
                <c:pt idx="1768">
                  <c:v>13260</c:v>
                </c:pt>
                <c:pt idx="1769">
                  <c:v>13267.5</c:v>
                </c:pt>
                <c:pt idx="1770">
                  <c:v>13275</c:v>
                </c:pt>
                <c:pt idx="1771">
                  <c:v>13282.5</c:v>
                </c:pt>
                <c:pt idx="1772">
                  <c:v>13290</c:v>
                </c:pt>
                <c:pt idx="1773">
                  <c:v>13297.5</c:v>
                </c:pt>
                <c:pt idx="1774">
                  <c:v>13305</c:v>
                </c:pt>
                <c:pt idx="1775">
                  <c:v>13312.5</c:v>
                </c:pt>
                <c:pt idx="1776">
                  <c:v>13320</c:v>
                </c:pt>
                <c:pt idx="1777">
                  <c:v>13327.5</c:v>
                </c:pt>
                <c:pt idx="1778">
                  <c:v>13335</c:v>
                </c:pt>
                <c:pt idx="1779">
                  <c:v>13342.5</c:v>
                </c:pt>
                <c:pt idx="1780">
                  <c:v>13350</c:v>
                </c:pt>
                <c:pt idx="1781">
                  <c:v>13357.5</c:v>
                </c:pt>
                <c:pt idx="1782">
                  <c:v>13365</c:v>
                </c:pt>
                <c:pt idx="1783">
                  <c:v>13372.5</c:v>
                </c:pt>
                <c:pt idx="1784">
                  <c:v>13380</c:v>
                </c:pt>
                <c:pt idx="1785">
                  <c:v>13387.5</c:v>
                </c:pt>
                <c:pt idx="1786">
                  <c:v>13395</c:v>
                </c:pt>
                <c:pt idx="1787">
                  <c:v>13402.5</c:v>
                </c:pt>
                <c:pt idx="1788">
                  <c:v>13410</c:v>
                </c:pt>
                <c:pt idx="1789">
                  <c:v>13417.5</c:v>
                </c:pt>
                <c:pt idx="1790">
                  <c:v>13425</c:v>
                </c:pt>
                <c:pt idx="1791">
                  <c:v>13432.5</c:v>
                </c:pt>
                <c:pt idx="1792">
                  <c:v>13440</c:v>
                </c:pt>
                <c:pt idx="1793">
                  <c:v>13447.5</c:v>
                </c:pt>
                <c:pt idx="1794">
                  <c:v>13455</c:v>
                </c:pt>
                <c:pt idx="1795">
                  <c:v>13462.5</c:v>
                </c:pt>
                <c:pt idx="1796">
                  <c:v>13470</c:v>
                </c:pt>
                <c:pt idx="1797">
                  <c:v>13477.5</c:v>
                </c:pt>
                <c:pt idx="1798">
                  <c:v>13485</c:v>
                </c:pt>
                <c:pt idx="1799">
                  <c:v>13492.5</c:v>
                </c:pt>
                <c:pt idx="1800">
                  <c:v>13500</c:v>
                </c:pt>
                <c:pt idx="1801">
                  <c:v>13507.5</c:v>
                </c:pt>
                <c:pt idx="1802">
                  <c:v>13515</c:v>
                </c:pt>
                <c:pt idx="1803">
                  <c:v>13522.5</c:v>
                </c:pt>
                <c:pt idx="1804">
                  <c:v>13530</c:v>
                </c:pt>
                <c:pt idx="1805">
                  <c:v>13537.5</c:v>
                </c:pt>
                <c:pt idx="1806">
                  <c:v>13545</c:v>
                </c:pt>
                <c:pt idx="1807">
                  <c:v>13552.5</c:v>
                </c:pt>
                <c:pt idx="1808">
                  <c:v>13560</c:v>
                </c:pt>
                <c:pt idx="1809">
                  <c:v>13567.5</c:v>
                </c:pt>
                <c:pt idx="1810">
                  <c:v>13575</c:v>
                </c:pt>
                <c:pt idx="1811">
                  <c:v>13582.5</c:v>
                </c:pt>
                <c:pt idx="1812">
                  <c:v>13590</c:v>
                </c:pt>
                <c:pt idx="1813">
                  <c:v>13597.5</c:v>
                </c:pt>
                <c:pt idx="1814">
                  <c:v>13605</c:v>
                </c:pt>
                <c:pt idx="1815">
                  <c:v>13612.5</c:v>
                </c:pt>
                <c:pt idx="1816">
                  <c:v>13620</c:v>
                </c:pt>
                <c:pt idx="1817">
                  <c:v>13627.5</c:v>
                </c:pt>
                <c:pt idx="1818">
                  <c:v>13635</c:v>
                </c:pt>
                <c:pt idx="1819">
                  <c:v>13642.5</c:v>
                </c:pt>
                <c:pt idx="1820">
                  <c:v>13650</c:v>
                </c:pt>
                <c:pt idx="1821">
                  <c:v>13657.5</c:v>
                </c:pt>
                <c:pt idx="1822">
                  <c:v>13665</c:v>
                </c:pt>
                <c:pt idx="1823">
                  <c:v>13672.5</c:v>
                </c:pt>
                <c:pt idx="1824">
                  <c:v>13680</c:v>
                </c:pt>
                <c:pt idx="1825">
                  <c:v>13687.5</c:v>
                </c:pt>
                <c:pt idx="1826">
                  <c:v>13695</c:v>
                </c:pt>
                <c:pt idx="1827">
                  <c:v>13702.5</c:v>
                </c:pt>
                <c:pt idx="1828">
                  <c:v>13710</c:v>
                </c:pt>
                <c:pt idx="1829">
                  <c:v>13717.5</c:v>
                </c:pt>
                <c:pt idx="1830">
                  <c:v>13725</c:v>
                </c:pt>
                <c:pt idx="1831">
                  <c:v>13732.5</c:v>
                </c:pt>
                <c:pt idx="1832">
                  <c:v>13740</c:v>
                </c:pt>
                <c:pt idx="1833">
                  <c:v>13747.5</c:v>
                </c:pt>
                <c:pt idx="1834">
                  <c:v>13755</c:v>
                </c:pt>
                <c:pt idx="1835">
                  <c:v>13762.5</c:v>
                </c:pt>
                <c:pt idx="1836">
                  <c:v>13770</c:v>
                </c:pt>
                <c:pt idx="1837">
                  <c:v>13777.5</c:v>
                </c:pt>
                <c:pt idx="1838">
                  <c:v>13785</c:v>
                </c:pt>
                <c:pt idx="1839">
                  <c:v>13792.5</c:v>
                </c:pt>
                <c:pt idx="1840">
                  <c:v>13800</c:v>
                </c:pt>
                <c:pt idx="1841">
                  <c:v>13807.5</c:v>
                </c:pt>
                <c:pt idx="1842">
                  <c:v>13815</c:v>
                </c:pt>
                <c:pt idx="1843">
                  <c:v>13822.5</c:v>
                </c:pt>
                <c:pt idx="1844">
                  <c:v>13830</c:v>
                </c:pt>
                <c:pt idx="1845">
                  <c:v>13837.5</c:v>
                </c:pt>
                <c:pt idx="1846">
                  <c:v>13845</c:v>
                </c:pt>
                <c:pt idx="1847">
                  <c:v>13852.5</c:v>
                </c:pt>
                <c:pt idx="1848">
                  <c:v>13860</c:v>
                </c:pt>
                <c:pt idx="1849">
                  <c:v>13867.5</c:v>
                </c:pt>
                <c:pt idx="1850">
                  <c:v>13875</c:v>
                </c:pt>
                <c:pt idx="1851">
                  <c:v>13882.5</c:v>
                </c:pt>
                <c:pt idx="1852">
                  <c:v>13890</c:v>
                </c:pt>
                <c:pt idx="1853">
                  <c:v>13897.5</c:v>
                </c:pt>
                <c:pt idx="1854">
                  <c:v>13905</c:v>
                </c:pt>
                <c:pt idx="1855">
                  <c:v>13912.5</c:v>
                </c:pt>
                <c:pt idx="1856">
                  <c:v>13920</c:v>
                </c:pt>
                <c:pt idx="1857">
                  <c:v>13927.5</c:v>
                </c:pt>
                <c:pt idx="1858">
                  <c:v>13935</c:v>
                </c:pt>
                <c:pt idx="1859">
                  <c:v>13942.5</c:v>
                </c:pt>
                <c:pt idx="1860">
                  <c:v>13950</c:v>
                </c:pt>
                <c:pt idx="1861">
                  <c:v>13957.5</c:v>
                </c:pt>
                <c:pt idx="1862">
                  <c:v>13965</c:v>
                </c:pt>
                <c:pt idx="1863">
                  <c:v>13972.5</c:v>
                </c:pt>
                <c:pt idx="1864">
                  <c:v>13980</c:v>
                </c:pt>
                <c:pt idx="1865">
                  <c:v>13987.5</c:v>
                </c:pt>
                <c:pt idx="1866">
                  <c:v>13995</c:v>
                </c:pt>
                <c:pt idx="1867">
                  <c:v>14002.5</c:v>
                </c:pt>
                <c:pt idx="1868">
                  <c:v>14010</c:v>
                </c:pt>
                <c:pt idx="1869">
                  <c:v>14017.5</c:v>
                </c:pt>
                <c:pt idx="1870">
                  <c:v>14025</c:v>
                </c:pt>
                <c:pt idx="1871">
                  <c:v>14032.5</c:v>
                </c:pt>
                <c:pt idx="1872">
                  <c:v>14040</c:v>
                </c:pt>
                <c:pt idx="1873">
                  <c:v>14047.5</c:v>
                </c:pt>
                <c:pt idx="1874">
                  <c:v>14055</c:v>
                </c:pt>
                <c:pt idx="1875">
                  <c:v>14062.5</c:v>
                </c:pt>
                <c:pt idx="1876">
                  <c:v>14070</c:v>
                </c:pt>
                <c:pt idx="1877">
                  <c:v>14077.5</c:v>
                </c:pt>
                <c:pt idx="1878">
                  <c:v>14085</c:v>
                </c:pt>
                <c:pt idx="1879">
                  <c:v>14092.5</c:v>
                </c:pt>
                <c:pt idx="1880">
                  <c:v>14100</c:v>
                </c:pt>
                <c:pt idx="1881">
                  <c:v>14107.5</c:v>
                </c:pt>
                <c:pt idx="1882">
                  <c:v>14115</c:v>
                </c:pt>
                <c:pt idx="1883">
                  <c:v>14122.5</c:v>
                </c:pt>
                <c:pt idx="1884">
                  <c:v>14130</c:v>
                </c:pt>
                <c:pt idx="1885">
                  <c:v>14137.5</c:v>
                </c:pt>
                <c:pt idx="1886">
                  <c:v>14145</c:v>
                </c:pt>
                <c:pt idx="1887">
                  <c:v>14152.5</c:v>
                </c:pt>
                <c:pt idx="1888">
                  <c:v>14160</c:v>
                </c:pt>
                <c:pt idx="1889">
                  <c:v>14167.5</c:v>
                </c:pt>
                <c:pt idx="1890">
                  <c:v>14175</c:v>
                </c:pt>
                <c:pt idx="1891">
                  <c:v>14182.5</c:v>
                </c:pt>
                <c:pt idx="1892">
                  <c:v>14190</c:v>
                </c:pt>
                <c:pt idx="1893">
                  <c:v>14197.5</c:v>
                </c:pt>
                <c:pt idx="1894">
                  <c:v>14205</c:v>
                </c:pt>
                <c:pt idx="1895">
                  <c:v>14212.5</c:v>
                </c:pt>
                <c:pt idx="1896">
                  <c:v>14220</c:v>
                </c:pt>
                <c:pt idx="1897">
                  <c:v>14227.5</c:v>
                </c:pt>
                <c:pt idx="1898">
                  <c:v>14235</c:v>
                </c:pt>
                <c:pt idx="1899">
                  <c:v>14242.5</c:v>
                </c:pt>
                <c:pt idx="1900">
                  <c:v>14250</c:v>
                </c:pt>
                <c:pt idx="1901">
                  <c:v>14257.5</c:v>
                </c:pt>
                <c:pt idx="1902">
                  <c:v>14265</c:v>
                </c:pt>
                <c:pt idx="1903">
                  <c:v>14272.5</c:v>
                </c:pt>
                <c:pt idx="1904">
                  <c:v>14280</c:v>
                </c:pt>
                <c:pt idx="1905">
                  <c:v>14287.5</c:v>
                </c:pt>
                <c:pt idx="1906">
                  <c:v>14295</c:v>
                </c:pt>
                <c:pt idx="1907">
                  <c:v>14302.5</c:v>
                </c:pt>
                <c:pt idx="1908">
                  <c:v>14310</c:v>
                </c:pt>
                <c:pt idx="1909">
                  <c:v>14317.5</c:v>
                </c:pt>
                <c:pt idx="1910">
                  <c:v>14325</c:v>
                </c:pt>
                <c:pt idx="1911">
                  <c:v>14332.5</c:v>
                </c:pt>
                <c:pt idx="1912">
                  <c:v>14340</c:v>
                </c:pt>
                <c:pt idx="1913">
                  <c:v>14347.5</c:v>
                </c:pt>
                <c:pt idx="1914">
                  <c:v>14355</c:v>
                </c:pt>
                <c:pt idx="1915">
                  <c:v>14362.5</c:v>
                </c:pt>
                <c:pt idx="1916">
                  <c:v>14370</c:v>
                </c:pt>
                <c:pt idx="1917">
                  <c:v>14377.5</c:v>
                </c:pt>
                <c:pt idx="1918">
                  <c:v>14385</c:v>
                </c:pt>
                <c:pt idx="1919">
                  <c:v>14392.5</c:v>
                </c:pt>
                <c:pt idx="1920">
                  <c:v>14400</c:v>
                </c:pt>
                <c:pt idx="1921">
                  <c:v>14407.5</c:v>
                </c:pt>
                <c:pt idx="1922">
                  <c:v>14415</c:v>
                </c:pt>
                <c:pt idx="1923">
                  <c:v>14422.5</c:v>
                </c:pt>
                <c:pt idx="1924">
                  <c:v>14430</c:v>
                </c:pt>
                <c:pt idx="1925">
                  <c:v>14437.5</c:v>
                </c:pt>
                <c:pt idx="1926">
                  <c:v>14445</c:v>
                </c:pt>
                <c:pt idx="1927">
                  <c:v>14452.5</c:v>
                </c:pt>
                <c:pt idx="1928">
                  <c:v>14460</c:v>
                </c:pt>
                <c:pt idx="1929">
                  <c:v>14467.5</c:v>
                </c:pt>
                <c:pt idx="1930">
                  <c:v>14475</c:v>
                </c:pt>
                <c:pt idx="1931">
                  <c:v>14482.5</c:v>
                </c:pt>
                <c:pt idx="1932">
                  <c:v>14490</c:v>
                </c:pt>
                <c:pt idx="1933">
                  <c:v>14497.5</c:v>
                </c:pt>
                <c:pt idx="1934">
                  <c:v>14505</c:v>
                </c:pt>
                <c:pt idx="1935">
                  <c:v>14512.5</c:v>
                </c:pt>
                <c:pt idx="1936">
                  <c:v>14520</c:v>
                </c:pt>
                <c:pt idx="1937">
                  <c:v>14527.5</c:v>
                </c:pt>
                <c:pt idx="1938">
                  <c:v>14535</c:v>
                </c:pt>
                <c:pt idx="1939">
                  <c:v>14542.5</c:v>
                </c:pt>
                <c:pt idx="1940">
                  <c:v>14550</c:v>
                </c:pt>
                <c:pt idx="1941">
                  <c:v>14557.5</c:v>
                </c:pt>
                <c:pt idx="1942">
                  <c:v>14565</c:v>
                </c:pt>
                <c:pt idx="1943">
                  <c:v>14572.5</c:v>
                </c:pt>
                <c:pt idx="1944">
                  <c:v>14580</c:v>
                </c:pt>
                <c:pt idx="1945">
                  <c:v>14587.5</c:v>
                </c:pt>
                <c:pt idx="1946">
                  <c:v>14595</c:v>
                </c:pt>
                <c:pt idx="1947">
                  <c:v>14602.5</c:v>
                </c:pt>
                <c:pt idx="1948">
                  <c:v>14610</c:v>
                </c:pt>
                <c:pt idx="1949">
                  <c:v>14617.5</c:v>
                </c:pt>
                <c:pt idx="1950">
                  <c:v>14625</c:v>
                </c:pt>
                <c:pt idx="1951">
                  <c:v>14632.5</c:v>
                </c:pt>
                <c:pt idx="1952">
                  <c:v>14640</c:v>
                </c:pt>
                <c:pt idx="1953">
                  <c:v>14647.5</c:v>
                </c:pt>
                <c:pt idx="1954">
                  <c:v>14655</c:v>
                </c:pt>
                <c:pt idx="1955">
                  <c:v>14662.5</c:v>
                </c:pt>
                <c:pt idx="1956">
                  <c:v>14670</c:v>
                </c:pt>
                <c:pt idx="1957">
                  <c:v>14677.5</c:v>
                </c:pt>
                <c:pt idx="1958">
                  <c:v>14685</c:v>
                </c:pt>
                <c:pt idx="1959">
                  <c:v>14692.5</c:v>
                </c:pt>
                <c:pt idx="1960">
                  <c:v>14700</c:v>
                </c:pt>
                <c:pt idx="1961">
                  <c:v>14707.5</c:v>
                </c:pt>
                <c:pt idx="1962">
                  <c:v>14715</c:v>
                </c:pt>
                <c:pt idx="1963">
                  <c:v>14722.5</c:v>
                </c:pt>
                <c:pt idx="1964">
                  <c:v>14730</c:v>
                </c:pt>
                <c:pt idx="1965">
                  <c:v>14737.5</c:v>
                </c:pt>
                <c:pt idx="1966">
                  <c:v>14745</c:v>
                </c:pt>
                <c:pt idx="1967">
                  <c:v>14752.5</c:v>
                </c:pt>
                <c:pt idx="1968">
                  <c:v>14760</c:v>
                </c:pt>
                <c:pt idx="1969">
                  <c:v>14767.5</c:v>
                </c:pt>
                <c:pt idx="1970">
                  <c:v>14775</c:v>
                </c:pt>
                <c:pt idx="1971">
                  <c:v>14782.5</c:v>
                </c:pt>
                <c:pt idx="1972">
                  <c:v>14790</c:v>
                </c:pt>
                <c:pt idx="1973">
                  <c:v>14797.5</c:v>
                </c:pt>
                <c:pt idx="1974">
                  <c:v>14805</c:v>
                </c:pt>
                <c:pt idx="1975">
                  <c:v>14812.5</c:v>
                </c:pt>
                <c:pt idx="1976">
                  <c:v>14820</c:v>
                </c:pt>
                <c:pt idx="1977">
                  <c:v>14827.5</c:v>
                </c:pt>
                <c:pt idx="1978">
                  <c:v>14835</c:v>
                </c:pt>
                <c:pt idx="1979">
                  <c:v>14842.5</c:v>
                </c:pt>
                <c:pt idx="1980">
                  <c:v>14850</c:v>
                </c:pt>
                <c:pt idx="1981">
                  <c:v>14857.5</c:v>
                </c:pt>
                <c:pt idx="1982">
                  <c:v>14865</c:v>
                </c:pt>
                <c:pt idx="1983">
                  <c:v>14872.5</c:v>
                </c:pt>
                <c:pt idx="1984">
                  <c:v>14880</c:v>
                </c:pt>
                <c:pt idx="1985">
                  <c:v>14887.5</c:v>
                </c:pt>
                <c:pt idx="1986">
                  <c:v>14895</c:v>
                </c:pt>
                <c:pt idx="1987">
                  <c:v>14902.5</c:v>
                </c:pt>
                <c:pt idx="1988">
                  <c:v>14910</c:v>
                </c:pt>
                <c:pt idx="1989">
                  <c:v>14917.5</c:v>
                </c:pt>
                <c:pt idx="1990">
                  <c:v>14925</c:v>
                </c:pt>
                <c:pt idx="1991">
                  <c:v>14932.5</c:v>
                </c:pt>
                <c:pt idx="1992">
                  <c:v>14940</c:v>
                </c:pt>
                <c:pt idx="1993">
                  <c:v>14947.5</c:v>
                </c:pt>
                <c:pt idx="1994">
                  <c:v>14955</c:v>
                </c:pt>
                <c:pt idx="1995">
                  <c:v>14962.5</c:v>
                </c:pt>
                <c:pt idx="1996">
                  <c:v>14970</c:v>
                </c:pt>
                <c:pt idx="1997">
                  <c:v>14977.5</c:v>
                </c:pt>
                <c:pt idx="1998">
                  <c:v>14985</c:v>
                </c:pt>
                <c:pt idx="1999">
                  <c:v>14992.5</c:v>
                </c:pt>
                <c:pt idx="2000">
                  <c:v>15000</c:v>
                </c:pt>
              </c:numCache>
            </c:numRef>
          </c:xVal>
          <c:yVal>
            <c:numRef>
              <c:f>CalculationsCam!$D$2:$D$2002</c:f>
              <c:numCache>
                <c:formatCode>General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4993288"/>
        <c:axId val="194992904"/>
      </c:scatterChart>
      <c:valAx>
        <c:axId val="1939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Input source counts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064224"/>
        <c:crosses val="autoZero"/>
        <c:crossBetween val="midCat"/>
      </c:valAx>
      <c:valAx>
        <c:axId val="194064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Cam output </a:t>
                </a:r>
                <a:br>
                  <a:rPr lang="en-US"/>
                </a:br>
                <a:r>
                  <a:rPr lang="en-US"/>
                  <a:t>(actual motor's motion)</a:t>
                </a:r>
              </a:p>
            </c:rich>
          </c:tx>
          <c:layout>
            <c:manualLayout>
              <c:xMode val="edge"/>
              <c:yMode val="edge"/>
              <c:x val="2.1189604820524195E-2"/>
              <c:y val="0.2464504957713619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949488"/>
        <c:crosses val="autoZero"/>
        <c:crossBetween val="midCat"/>
      </c:valAx>
      <c:valAx>
        <c:axId val="19499290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993288"/>
        <c:crosses val="max"/>
        <c:crossBetween val="midCat"/>
      </c:valAx>
      <c:valAx>
        <c:axId val="194993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49929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7397776890791881"/>
          <c:y val="0.8943048264800233"/>
          <c:w val="0.2014446581274115"/>
          <c:h val="9.60659084281131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300" baseline="0"/>
              <a:t>Chart 3: TMP function source to intermediate counts</a:t>
            </a:r>
            <a:r>
              <a:rPr lang="en-US" sz="1200" baseline="0"/>
              <a:t/>
            </a:r>
            <a:br>
              <a:rPr lang="en-US" sz="1200" baseline="0"/>
            </a:br>
            <a:r>
              <a:rPr lang="en-US" sz="1000" b="0" i="0" u="none" strike="noStrike" baseline="0">
                <a:effectLst/>
              </a:rPr>
              <a:t>(Motor’s output motion when in MFR operating mode)</a:t>
            </a:r>
            <a:endParaRPr lang="en-US" sz="1000" baseline="0"/>
          </a:p>
        </c:rich>
      </c:tx>
      <c:layout>
        <c:manualLayout>
          <c:xMode val="edge"/>
          <c:yMode val="edge"/>
          <c:x val="0.18011894346540014"/>
          <c:y val="2.60416666666666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137423859753379"/>
          <c:y val="0.25083333333333335"/>
          <c:w val="0.72444598513236169"/>
          <c:h val="0.54359580052493439"/>
        </c:manualLayout>
      </c:layout>
      <c:scatterChart>
        <c:scatterStyle val="lineMarker"/>
        <c:varyColors val="0"/>
        <c:ser>
          <c:idx val="0"/>
          <c:order val="0"/>
          <c:tx>
            <c:v>intermediate counts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CalculationsTMP!$K$4:$K$2004</c:f>
              <c:numCache>
                <c:formatCode>General</c:formatCode>
                <c:ptCount val="2001"/>
                <c:pt idx="0">
                  <c:v>0</c:v>
                </c:pt>
                <c:pt idx="1">
                  <c:v>7.5</c:v>
                </c:pt>
                <c:pt idx="2">
                  <c:v>15</c:v>
                </c:pt>
                <c:pt idx="3">
                  <c:v>22.5</c:v>
                </c:pt>
                <c:pt idx="4">
                  <c:v>30</c:v>
                </c:pt>
                <c:pt idx="5">
                  <c:v>37.5</c:v>
                </c:pt>
                <c:pt idx="6">
                  <c:v>45</c:v>
                </c:pt>
                <c:pt idx="7">
                  <c:v>52.5</c:v>
                </c:pt>
                <c:pt idx="8">
                  <c:v>60</c:v>
                </c:pt>
                <c:pt idx="9">
                  <c:v>67.5</c:v>
                </c:pt>
                <c:pt idx="10">
                  <c:v>75</c:v>
                </c:pt>
                <c:pt idx="11">
                  <c:v>82.5</c:v>
                </c:pt>
                <c:pt idx="12">
                  <c:v>90</c:v>
                </c:pt>
                <c:pt idx="13">
                  <c:v>97.5</c:v>
                </c:pt>
                <c:pt idx="14">
                  <c:v>105</c:v>
                </c:pt>
                <c:pt idx="15">
                  <c:v>112.5</c:v>
                </c:pt>
                <c:pt idx="16">
                  <c:v>120</c:v>
                </c:pt>
                <c:pt idx="17">
                  <c:v>127.5</c:v>
                </c:pt>
                <c:pt idx="18">
                  <c:v>135</c:v>
                </c:pt>
                <c:pt idx="19">
                  <c:v>142.5</c:v>
                </c:pt>
                <c:pt idx="20">
                  <c:v>150</c:v>
                </c:pt>
                <c:pt idx="21">
                  <c:v>157.5</c:v>
                </c:pt>
                <c:pt idx="22">
                  <c:v>165</c:v>
                </c:pt>
                <c:pt idx="23">
                  <c:v>172.5</c:v>
                </c:pt>
                <c:pt idx="24">
                  <c:v>180</c:v>
                </c:pt>
                <c:pt idx="25">
                  <c:v>187.5</c:v>
                </c:pt>
                <c:pt idx="26">
                  <c:v>195</c:v>
                </c:pt>
                <c:pt idx="27">
                  <c:v>202.5</c:v>
                </c:pt>
                <c:pt idx="28">
                  <c:v>210</c:v>
                </c:pt>
                <c:pt idx="29">
                  <c:v>217.5</c:v>
                </c:pt>
                <c:pt idx="30">
                  <c:v>225</c:v>
                </c:pt>
                <c:pt idx="31">
                  <c:v>232.5</c:v>
                </c:pt>
                <c:pt idx="32">
                  <c:v>240</c:v>
                </c:pt>
                <c:pt idx="33">
                  <c:v>247.5</c:v>
                </c:pt>
                <c:pt idx="34">
                  <c:v>255</c:v>
                </c:pt>
                <c:pt idx="35">
                  <c:v>262.5</c:v>
                </c:pt>
                <c:pt idx="36">
                  <c:v>270</c:v>
                </c:pt>
                <c:pt idx="37">
                  <c:v>277.5</c:v>
                </c:pt>
                <c:pt idx="38">
                  <c:v>285</c:v>
                </c:pt>
                <c:pt idx="39">
                  <c:v>292.5</c:v>
                </c:pt>
                <c:pt idx="40">
                  <c:v>300</c:v>
                </c:pt>
                <c:pt idx="41">
                  <c:v>307.5</c:v>
                </c:pt>
                <c:pt idx="42">
                  <c:v>315</c:v>
                </c:pt>
                <c:pt idx="43">
                  <c:v>322.5</c:v>
                </c:pt>
                <c:pt idx="44">
                  <c:v>330</c:v>
                </c:pt>
                <c:pt idx="45">
                  <c:v>337.5</c:v>
                </c:pt>
                <c:pt idx="46">
                  <c:v>345</c:v>
                </c:pt>
                <c:pt idx="47">
                  <c:v>352.5</c:v>
                </c:pt>
                <c:pt idx="48">
                  <c:v>360</c:v>
                </c:pt>
                <c:pt idx="49">
                  <c:v>367.5</c:v>
                </c:pt>
                <c:pt idx="50">
                  <c:v>375</c:v>
                </c:pt>
                <c:pt idx="51">
                  <c:v>382.5</c:v>
                </c:pt>
                <c:pt idx="52">
                  <c:v>390</c:v>
                </c:pt>
                <c:pt idx="53">
                  <c:v>397.5</c:v>
                </c:pt>
                <c:pt idx="54">
                  <c:v>405</c:v>
                </c:pt>
                <c:pt idx="55">
                  <c:v>412.5</c:v>
                </c:pt>
                <c:pt idx="56">
                  <c:v>420</c:v>
                </c:pt>
                <c:pt idx="57">
                  <c:v>427.5</c:v>
                </c:pt>
                <c:pt idx="58">
                  <c:v>435</c:v>
                </c:pt>
                <c:pt idx="59">
                  <c:v>442.5</c:v>
                </c:pt>
                <c:pt idx="60">
                  <c:v>450</c:v>
                </c:pt>
                <c:pt idx="61">
                  <c:v>457.5</c:v>
                </c:pt>
                <c:pt idx="62">
                  <c:v>465</c:v>
                </c:pt>
                <c:pt idx="63">
                  <c:v>472.5</c:v>
                </c:pt>
                <c:pt idx="64">
                  <c:v>480</c:v>
                </c:pt>
                <c:pt idx="65">
                  <c:v>487.5</c:v>
                </c:pt>
                <c:pt idx="66">
                  <c:v>495</c:v>
                </c:pt>
                <c:pt idx="67">
                  <c:v>502.5</c:v>
                </c:pt>
                <c:pt idx="68">
                  <c:v>510</c:v>
                </c:pt>
                <c:pt idx="69">
                  <c:v>517.5</c:v>
                </c:pt>
                <c:pt idx="70">
                  <c:v>525</c:v>
                </c:pt>
                <c:pt idx="71">
                  <c:v>532.5</c:v>
                </c:pt>
                <c:pt idx="72">
                  <c:v>540</c:v>
                </c:pt>
                <c:pt idx="73">
                  <c:v>547.5</c:v>
                </c:pt>
                <c:pt idx="74">
                  <c:v>555</c:v>
                </c:pt>
                <c:pt idx="75">
                  <c:v>562.5</c:v>
                </c:pt>
                <c:pt idx="76">
                  <c:v>570</c:v>
                </c:pt>
                <c:pt idx="77">
                  <c:v>577.5</c:v>
                </c:pt>
                <c:pt idx="78">
                  <c:v>585</c:v>
                </c:pt>
                <c:pt idx="79">
                  <c:v>592.5</c:v>
                </c:pt>
                <c:pt idx="80">
                  <c:v>600</c:v>
                </c:pt>
                <c:pt idx="81">
                  <c:v>607.5</c:v>
                </c:pt>
                <c:pt idx="82">
                  <c:v>615</c:v>
                </c:pt>
                <c:pt idx="83">
                  <c:v>622.5</c:v>
                </c:pt>
                <c:pt idx="84">
                  <c:v>630</c:v>
                </c:pt>
                <c:pt idx="85">
                  <c:v>637.5</c:v>
                </c:pt>
                <c:pt idx="86">
                  <c:v>645</c:v>
                </c:pt>
                <c:pt idx="87">
                  <c:v>652.5</c:v>
                </c:pt>
                <c:pt idx="88">
                  <c:v>660</c:v>
                </c:pt>
                <c:pt idx="89">
                  <c:v>667.5</c:v>
                </c:pt>
                <c:pt idx="90">
                  <c:v>675</c:v>
                </c:pt>
                <c:pt idx="91">
                  <c:v>682.5</c:v>
                </c:pt>
                <c:pt idx="92">
                  <c:v>690</c:v>
                </c:pt>
                <c:pt idx="93">
                  <c:v>697.5</c:v>
                </c:pt>
                <c:pt idx="94">
                  <c:v>705</c:v>
                </c:pt>
                <c:pt idx="95">
                  <c:v>712.5</c:v>
                </c:pt>
                <c:pt idx="96">
                  <c:v>720</c:v>
                </c:pt>
                <c:pt idx="97">
                  <c:v>727.5</c:v>
                </c:pt>
                <c:pt idx="98">
                  <c:v>735</c:v>
                </c:pt>
                <c:pt idx="99">
                  <c:v>742.5</c:v>
                </c:pt>
                <c:pt idx="100">
                  <c:v>750</c:v>
                </c:pt>
                <c:pt idx="101">
                  <c:v>757.5</c:v>
                </c:pt>
                <c:pt idx="102">
                  <c:v>765</c:v>
                </c:pt>
                <c:pt idx="103">
                  <c:v>772.5</c:v>
                </c:pt>
                <c:pt idx="104">
                  <c:v>780</c:v>
                </c:pt>
                <c:pt idx="105">
                  <c:v>787.5</c:v>
                </c:pt>
                <c:pt idx="106">
                  <c:v>795</c:v>
                </c:pt>
                <c:pt idx="107">
                  <c:v>802.5</c:v>
                </c:pt>
                <c:pt idx="108">
                  <c:v>810</c:v>
                </c:pt>
                <c:pt idx="109">
                  <c:v>817.5</c:v>
                </c:pt>
                <c:pt idx="110">
                  <c:v>825</c:v>
                </c:pt>
                <c:pt idx="111">
                  <c:v>832.5</c:v>
                </c:pt>
                <c:pt idx="112">
                  <c:v>840</c:v>
                </c:pt>
                <c:pt idx="113">
                  <c:v>847.5</c:v>
                </c:pt>
                <c:pt idx="114">
                  <c:v>855</c:v>
                </c:pt>
                <c:pt idx="115">
                  <c:v>862.5</c:v>
                </c:pt>
                <c:pt idx="116">
                  <c:v>870</c:v>
                </c:pt>
                <c:pt idx="117">
                  <c:v>877.5</c:v>
                </c:pt>
                <c:pt idx="118">
                  <c:v>885</c:v>
                </c:pt>
                <c:pt idx="119">
                  <c:v>892.5</c:v>
                </c:pt>
                <c:pt idx="120">
                  <c:v>900</c:v>
                </c:pt>
                <c:pt idx="121">
                  <c:v>907.5</c:v>
                </c:pt>
                <c:pt idx="122">
                  <c:v>915</c:v>
                </c:pt>
                <c:pt idx="123">
                  <c:v>922.5</c:v>
                </c:pt>
                <c:pt idx="124">
                  <c:v>930</c:v>
                </c:pt>
                <c:pt idx="125">
                  <c:v>937.5</c:v>
                </c:pt>
                <c:pt idx="126">
                  <c:v>945</c:v>
                </c:pt>
                <c:pt idx="127">
                  <c:v>952.5</c:v>
                </c:pt>
                <c:pt idx="128">
                  <c:v>960</c:v>
                </c:pt>
                <c:pt idx="129">
                  <c:v>967.5</c:v>
                </c:pt>
                <c:pt idx="130">
                  <c:v>975</c:v>
                </c:pt>
                <c:pt idx="131">
                  <c:v>982.5</c:v>
                </c:pt>
                <c:pt idx="132">
                  <c:v>990</c:v>
                </c:pt>
                <c:pt idx="133">
                  <c:v>997.5</c:v>
                </c:pt>
                <c:pt idx="134">
                  <c:v>1005</c:v>
                </c:pt>
                <c:pt idx="135">
                  <c:v>1012.5</c:v>
                </c:pt>
                <c:pt idx="136">
                  <c:v>1020</c:v>
                </c:pt>
                <c:pt idx="137">
                  <c:v>1027.5</c:v>
                </c:pt>
                <c:pt idx="138">
                  <c:v>1035</c:v>
                </c:pt>
                <c:pt idx="139">
                  <c:v>1042.5</c:v>
                </c:pt>
                <c:pt idx="140">
                  <c:v>1050</c:v>
                </c:pt>
                <c:pt idx="141">
                  <c:v>1057.5</c:v>
                </c:pt>
                <c:pt idx="142">
                  <c:v>1065</c:v>
                </c:pt>
                <c:pt idx="143">
                  <c:v>1072.5</c:v>
                </c:pt>
                <c:pt idx="144">
                  <c:v>1080</c:v>
                </c:pt>
                <c:pt idx="145">
                  <c:v>1087.5</c:v>
                </c:pt>
                <c:pt idx="146">
                  <c:v>1095</c:v>
                </c:pt>
                <c:pt idx="147">
                  <c:v>1102.5</c:v>
                </c:pt>
                <c:pt idx="148">
                  <c:v>1110</c:v>
                </c:pt>
                <c:pt idx="149">
                  <c:v>1117.5</c:v>
                </c:pt>
                <c:pt idx="150">
                  <c:v>1125</c:v>
                </c:pt>
                <c:pt idx="151">
                  <c:v>1132.5</c:v>
                </c:pt>
                <c:pt idx="152">
                  <c:v>1140</c:v>
                </c:pt>
                <c:pt idx="153">
                  <c:v>1147.5</c:v>
                </c:pt>
                <c:pt idx="154">
                  <c:v>1155</c:v>
                </c:pt>
                <c:pt idx="155">
                  <c:v>1162.5</c:v>
                </c:pt>
                <c:pt idx="156">
                  <c:v>1170</c:v>
                </c:pt>
                <c:pt idx="157">
                  <c:v>1177.5</c:v>
                </c:pt>
                <c:pt idx="158">
                  <c:v>1185</c:v>
                </c:pt>
                <c:pt idx="159">
                  <c:v>1192.5</c:v>
                </c:pt>
                <c:pt idx="160">
                  <c:v>1200</c:v>
                </c:pt>
                <c:pt idx="161">
                  <c:v>1207.5</c:v>
                </c:pt>
                <c:pt idx="162">
                  <c:v>1215</c:v>
                </c:pt>
                <c:pt idx="163">
                  <c:v>1222.5</c:v>
                </c:pt>
                <c:pt idx="164">
                  <c:v>1230</c:v>
                </c:pt>
                <c:pt idx="165">
                  <c:v>1237.5</c:v>
                </c:pt>
                <c:pt idx="166">
                  <c:v>1245</c:v>
                </c:pt>
                <c:pt idx="167">
                  <c:v>1252.5</c:v>
                </c:pt>
                <c:pt idx="168">
                  <c:v>1260</c:v>
                </c:pt>
                <c:pt idx="169">
                  <c:v>1267.5</c:v>
                </c:pt>
                <c:pt idx="170">
                  <c:v>1275</c:v>
                </c:pt>
                <c:pt idx="171">
                  <c:v>1282.5</c:v>
                </c:pt>
                <c:pt idx="172">
                  <c:v>1290</c:v>
                </c:pt>
                <c:pt idx="173">
                  <c:v>1297.5</c:v>
                </c:pt>
                <c:pt idx="174">
                  <c:v>1305</c:v>
                </c:pt>
                <c:pt idx="175">
                  <c:v>1312.5</c:v>
                </c:pt>
                <c:pt idx="176">
                  <c:v>1320</c:v>
                </c:pt>
                <c:pt idx="177">
                  <c:v>1327.5</c:v>
                </c:pt>
                <c:pt idx="178">
                  <c:v>1335</c:v>
                </c:pt>
                <c:pt idx="179">
                  <c:v>1342.5</c:v>
                </c:pt>
                <c:pt idx="180">
                  <c:v>1350</c:v>
                </c:pt>
                <c:pt idx="181">
                  <c:v>1357.5</c:v>
                </c:pt>
                <c:pt idx="182">
                  <c:v>1365</c:v>
                </c:pt>
                <c:pt idx="183">
                  <c:v>1372.5</c:v>
                </c:pt>
                <c:pt idx="184">
                  <c:v>1380</c:v>
                </c:pt>
                <c:pt idx="185">
                  <c:v>1387.5</c:v>
                </c:pt>
                <c:pt idx="186">
                  <c:v>1395</c:v>
                </c:pt>
                <c:pt idx="187">
                  <c:v>1402.5</c:v>
                </c:pt>
                <c:pt idx="188">
                  <c:v>1410</c:v>
                </c:pt>
                <c:pt idx="189">
                  <c:v>1417.5</c:v>
                </c:pt>
                <c:pt idx="190">
                  <c:v>1425</c:v>
                </c:pt>
                <c:pt idx="191">
                  <c:v>1432.5</c:v>
                </c:pt>
                <c:pt idx="192">
                  <c:v>1440</c:v>
                </c:pt>
                <c:pt idx="193">
                  <c:v>1447.5</c:v>
                </c:pt>
                <c:pt idx="194">
                  <c:v>1455</c:v>
                </c:pt>
                <c:pt idx="195">
                  <c:v>1462.5</c:v>
                </c:pt>
                <c:pt idx="196">
                  <c:v>1470</c:v>
                </c:pt>
                <c:pt idx="197">
                  <c:v>1477.5</c:v>
                </c:pt>
                <c:pt idx="198">
                  <c:v>1485</c:v>
                </c:pt>
                <c:pt idx="199">
                  <c:v>1492.5</c:v>
                </c:pt>
                <c:pt idx="200">
                  <c:v>1500</c:v>
                </c:pt>
                <c:pt idx="201">
                  <c:v>1507.5</c:v>
                </c:pt>
                <c:pt idx="202">
                  <c:v>1515</c:v>
                </c:pt>
                <c:pt idx="203">
                  <c:v>1522.5</c:v>
                </c:pt>
                <c:pt idx="204">
                  <c:v>1530</c:v>
                </c:pt>
                <c:pt idx="205">
                  <c:v>1537.5</c:v>
                </c:pt>
                <c:pt idx="206">
                  <c:v>1545</c:v>
                </c:pt>
                <c:pt idx="207">
                  <c:v>1552.5</c:v>
                </c:pt>
                <c:pt idx="208">
                  <c:v>1560</c:v>
                </c:pt>
                <c:pt idx="209">
                  <c:v>1567.5</c:v>
                </c:pt>
                <c:pt idx="210">
                  <c:v>1575</c:v>
                </c:pt>
                <c:pt idx="211">
                  <c:v>1582.5</c:v>
                </c:pt>
                <c:pt idx="212">
                  <c:v>1590</c:v>
                </c:pt>
                <c:pt idx="213">
                  <c:v>1597.5</c:v>
                </c:pt>
                <c:pt idx="214">
                  <c:v>1605</c:v>
                </c:pt>
                <c:pt idx="215">
                  <c:v>1612.5</c:v>
                </c:pt>
                <c:pt idx="216">
                  <c:v>1620</c:v>
                </c:pt>
                <c:pt idx="217">
                  <c:v>1627.5</c:v>
                </c:pt>
                <c:pt idx="218">
                  <c:v>1635</c:v>
                </c:pt>
                <c:pt idx="219">
                  <c:v>1642.5</c:v>
                </c:pt>
                <c:pt idx="220">
                  <c:v>1650</c:v>
                </c:pt>
                <c:pt idx="221">
                  <c:v>1657.5</c:v>
                </c:pt>
                <c:pt idx="222">
                  <c:v>1665</c:v>
                </c:pt>
                <c:pt idx="223">
                  <c:v>1672.5</c:v>
                </c:pt>
                <c:pt idx="224">
                  <c:v>1680</c:v>
                </c:pt>
                <c:pt idx="225">
                  <c:v>1687.5</c:v>
                </c:pt>
                <c:pt idx="226">
                  <c:v>1695</c:v>
                </c:pt>
                <c:pt idx="227">
                  <c:v>1702.5</c:v>
                </c:pt>
                <c:pt idx="228">
                  <c:v>1710</c:v>
                </c:pt>
                <c:pt idx="229">
                  <c:v>1717.5</c:v>
                </c:pt>
                <c:pt idx="230">
                  <c:v>1725</c:v>
                </c:pt>
                <c:pt idx="231">
                  <c:v>1732.5</c:v>
                </c:pt>
                <c:pt idx="232">
                  <c:v>1740</c:v>
                </c:pt>
                <c:pt idx="233">
                  <c:v>1747.5</c:v>
                </c:pt>
                <c:pt idx="234">
                  <c:v>1755</c:v>
                </c:pt>
                <c:pt idx="235">
                  <c:v>1762.5</c:v>
                </c:pt>
                <c:pt idx="236">
                  <c:v>1770</c:v>
                </c:pt>
                <c:pt idx="237">
                  <c:v>1777.5</c:v>
                </c:pt>
                <c:pt idx="238">
                  <c:v>1785</c:v>
                </c:pt>
                <c:pt idx="239">
                  <c:v>1792.5</c:v>
                </c:pt>
                <c:pt idx="240">
                  <c:v>1800</c:v>
                </c:pt>
                <c:pt idx="241">
                  <c:v>1807.5</c:v>
                </c:pt>
                <c:pt idx="242">
                  <c:v>1815</c:v>
                </c:pt>
                <c:pt idx="243">
                  <c:v>1822.5</c:v>
                </c:pt>
                <c:pt idx="244">
                  <c:v>1830</c:v>
                </c:pt>
                <c:pt idx="245">
                  <c:v>1837.5</c:v>
                </c:pt>
                <c:pt idx="246">
                  <c:v>1845</c:v>
                </c:pt>
                <c:pt idx="247">
                  <c:v>1852.5</c:v>
                </c:pt>
                <c:pt idx="248">
                  <c:v>1860</c:v>
                </c:pt>
                <c:pt idx="249">
                  <c:v>1867.5</c:v>
                </c:pt>
                <c:pt idx="250">
                  <c:v>1875</c:v>
                </c:pt>
                <c:pt idx="251">
                  <c:v>1882.5</c:v>
                </c:pt>
                <c:pt idx="252">
                  <c:v>1890</c:v>
                </c:pt>
                <c:pt idx="253">
                  <c:v>1897.5</c:v>
                </c:pt>
                <c:pt idx="254">
                  <c:v>1905</c:v>
                </c:pt>
                <c:pt idx="255">
                  <c:v>1912.5</c:v>
                </c:pt>
                <c:pt idx="256">
                  <c:v>1920</c:v>
                </c:pt>
                <c:pt idx="257">
                  <c:v>1927.5</c:v>
                </c:pt>
                <c:pt idx="258">
                  <c:v>1935</c:v>
                </c:pt>
                <c:pt idx="259">
                  <c:v>1942.5</c:v>
                </c:pt>
                <c:pt idx="260">
                  <c:v>1950</c:v>
                </c:pt>
                <c:pt idx="261">
                  <c:v>1957.5</c:v>
                </c:pt>
                <c:pt idx="262">
                  <c:v>1965</c:v>
                </c:pt>
                <c:pt idx="263">
                  <c:v>1972.5</c:v>
                </c:pt>
                <c:pt idx="264">
                  <c:v>1980</c:v>
                </c:pt>
                <c:pt idx="265">
                  <c:v>1987.5</c:v>
                </c:pt>
                <c:pt idx="266">
                  <c:v>1995</c:v>
                </c:pt>
                <c:pt idx="267">
                  <c:v>2002.5</c:v>
                </c:pt>
                <c:pt idx="268">
                  <c:v>2010</c:v>
                </c:pt>
                <c:pt idx="269">
                  <c:v>2017.5</c:v>
                </c:pt>
                <c:pt idx="270">
                  <c:v>2025</c:v>
                </c:pt>
                <c:pt idx="271">
                  <c:v>2032.5</c:v>
                </c:pt>
                <c:pt idx="272">
                  <c:v>2040</c:v>
                </c:pt>
                <c:pt idx="273">
                  <c:v>2047.5</c:v>
                </c:pt>
                <c:pt idx="274">
                  <c:v>2055</c:v>
                </c:pt>
                <c:pt idx="275">
                  <c:v>2062.5</c:v>
                </c:pt>
                <c:pt idx="276">
                  <c:v>2070</c:v>
                </c:pt>
                <c:pt idx="277">
                  <c:v>2077.5</c:v>
                </c:pt>
                <c:pt idx="278">
                  <c:v>2085</c:v>
                </c:pt>
                <c:pt idx="279">
                  <c:v>2092.5</c:v>
                </c:pt>
                <c:pt idx="280">
                  <c:v>2100</c:v>
                </c:pt>
                <c:pt idx="281">
                  <c:v>2107.5</c:v>
                </c:pt>
                <c:pt idx="282">
                  <c:v>2115</c:v>
                </c:pt>
                <c:pt idx="283">
                  <c:v>2122.5</c:v>
                </c:pt>
                <c:pt idx="284">
                  <c:v>2130</c:v>
                </c:pt>
                <c:pt idx="285">
                  <c:v>2137.5</c:v>
                </c:pt>
                <c:pt idx="286">
                  <c:v>2145</c:v>
                </c:pt>
                <c:pt idx="287">
                  <c:v>2152.5</c:v>
                </c:pt>
                <c:pt idx="288">
                  <c:v>2160</c:v>
                </c:pt>
                <c:pt idx="289">
                  <c:v>2167.5</c:v>
                </c:pt>
                <c:pt idx="290">
                  <c:v>2175</c:v>
                </c:pt>
                <c:pt idx="291">
                  <c:v>2182.5</c:v>
                </c:pt>
                <c:pt idx="292">
                  <c:v>2190</c:v>
                </c:pt>
                <c:pt idx="293">
                  <c:v>2197.5</c:v>
                </c:pt>
                <c:pt idx="294">
                  <c:v>2205</c:v>
                </c:pt>
                <c:pt idx="295">
                  <c:v>2212.5</c:v>
                </c:pt>
                <c:pt idx="296">
                  <c:v>2220</c:v>
                </c:pt>
                <c:pt idx="297">
                  <c:v>2227.5</c:v>
                </c:pt>
                <c:pt idx="298">
                  <c:v>2235</c:v>
                </c:pt>
                <c:pt idx="299">
                  <c:v>2242.5</c:v>
                </c:pt>
                <c:pt idx="300">
                  <c:v>2250</c:v>
                </c:pt>
                <c:pt idx="301">
                  <c:v>2257.5</c:v>
                </c:pt>
                <c:pt idx="302">
                  <c:v>2265</c:v>
                </c:pt>
                <c:pt idx="303">
                  <c:v>2272.5</c:v>
                </c:pt>
                <c:pt idx="304">
                  <c:v>2280</c:v>
                </c:pt>
                <c:pt idx="305">
                  <c:v>2287.5</c:v>
                </c:pt>
                <c:pt idx="306">
                  <c:v>2295</c:v>
                </c:pt>
                <c:pt idx="307">
                  <c:v>2302.5</c:v>
                </c:pt>
                <c:pt idx="308">
                  <c:v>2310</c:v>
                </c:pt>
                <c:pt idx="309">
                  <c:v>2317.5</c:v>
                </c:pt>
                <c:pt idx="310">
                  <c:v>2325</c:v>
                </c:pt>
                <c:pt idx="311">
                  <c:v>2332.5</c:v>
                </c:pt>
                <c:pt idx="312">
                  <c:v>2340</c:v>
                </c:pt>
                <c:pt idx="313">
                  <c:v>2347.5</c:v>
                </c:pt>
                <c:pt idx="314">
                  <c:v>2355</c:v>
                </c:pt>
                <c:pt idx="315">
                  <c:v>2362.5</c:v>
                </c:pt>
                <c:pt idx="316">
                  <c:v>2370</c:v>
                </c:pt>
                <c:pt idx="317">
                  <c:v>2377.5</c:v>
                </c:pt>
                <c:pt idx="318">
                  <c:v>2385</c:v>
                </c:pt>
                <c:pt idx="319">
                  <c:v>2392.5</c:v>
                </c:pt>
                <c:pt idx="320">
                  <c:v>2400</c:v>
                </c:pt>
                <c:pt idx="321">
                  <c:v>2407.5</c:v>
                </c:pt>
                <c:pt idx="322">
                  <c:v>2415</c:v>
                </c:pt>
                <c:pt idx="323">
                  <c:v>2422.5</c:v>
                </c:pt>
                <c:pt idx="324">
                  <c:v>2430</c:v>
                </c:pt>
                <c:pt idx="325">
                  <c:v>2437.5</c:v>
                </c:pt>
                <c:pt idx="326">
                  <c:v>2445</c:v>
                </c:pt>
                <c:pt idx="327">
                  <c:v>2452.5</c:v>
                </c:pt>
                <c:pt idx="328">
                  <c:v>2460</c:v>
                </c:pt>
                <c:pt idx="329">
                  <c:v>2467.5</c:v>
                </c:pt>
                <c:pt idx="330">
                  <c:v>2475</c:v>
                </c:pt>
                <c:pt idx="331">
                  <c:v>2482.5</c:v>
                </c:pt>
                <c:pt idx="332">
                  <c:v>2490</c:v>
                </c:pt>
                <c:pt idx="333">
                  <c:v>2497.5</c:v>
                </c:pt>
                <c:pt idx="334">
                  <c:v>2505</c:v>
                </c:pt>
                <c:pt idx="335">
                  <c:v>2512.5</c:v>
                </c:pt>
                <c:pt idx="336">
                  <c:v>2520</c:v>
                </c:pt>
                <c:pt idx="337">
                  <c:v>2527.5</c:v>
                </c:pt>
                <c:pt idx="338">
                  <c:v>2535</c:v>
                </c:pt>
                <c:pt idx="339">
                  <c:v>2542.5</c:v>
                </c:pt>
                <c:pt idx="340">
                  <c:v>2550</c:v>
                </c:pt>
                <c:pt idx="341">
                  <c:v>2557.5</c:v>
                </c:pt>
                <c:pt idx="342">
                  <c:v>2565</c:v>
                </c:pt>
                <c:pt idx="343">
                  <c:v>2572.5</c:v>
                </c:pt>
                <c:pt idx="344">
                  <c:v>2580</c:v>
                </c:pt>
                <c:pt idx="345">
                  <c:v>2587.5</c:v>
                </c:pt>
                <c:pt idx="346">
                  <c:v>2595</c:v>
                </c:pt>
                <c:pt idx="347">
                  <c:v>2602.5</c:v>
                </c:pt>
                <c:pt idx="348">
                  <c:v>2610</c:v>
                </c:pt>
                <c:pt idx="349">
                  <c:v>2617.5</c:v>
                </c:pt>
                <c:pt idx="350">
                  <c:v>2625</c:v>
                </c:pt>
                <c:pt idx="351">
                  <c:v>2632.5</c:v>
                </c:pt>
                <c:pt idx="352">
                  <c:v>2640</c:v>
                </c:pt>
                <c:pt idx="353">
                  <c:v>2647.5</c:v>
                </c:pt>
                <c:pt idx="354">
                  <c:v>2655</c:v>
                </c:pt>
                <c:pt idx="355">
                  <c:v>2662.5</c:v>
                </c:pt>
                <c:pt idx="356">
                  <c:v>2670</c:v>
                </c:pt>
                <c:pt idx="357">
                  <c:v>2677.5</c:v>
                </c:pt>
                <c:pt idx="358">
                  <c:v>2685</c:v>
                </c:pt>
                <c:pt idx="359">
                  <c:v>2692.5</c:v>
                </c:pt>
                <c:pt idx="360">
                  <c:v>2700</c:v>
                </c:pt>
                <c:pt idx="361">
                  <c:v>2707.5</c:v>
                </c:pt>
                <c:pt idx="362">
                  <c:v>2715</c:v>
                </c:pt>
                <c:pt idx="363">
                  <c:v>2722.5</c:v>
                </c:pt>
                <c:pt idx="364">
                  <c:v>2730</c:v>
                </c:pt>
                <c:pt idx="365">
                  <c:v>2737.5</c:v>
                </c:pt>
                <c:pt idx="366">
                  <c:v>2745</c:v>
                </c:pt>
                <c:pt idx="367">
                  <c:v>2752.5</c:v>
                </c:pt>
                <c:pt idx="368">
                  <c:v>2760</c:v>
                </c:pt>
                <c:pt idx="369">
                  <c:v>2767.5</c:v>
                </c:pt>
                <c:pt idx="370">
                  <c:v>2775</c:v>
                </c:pt>
                <c:pt idx="371">
                  <c:v>2782.5</c:v>
                </c:pt>
                <c:pt idx="372">
                  <c:v>2790</c:v>
                </c:pt>
                <c:pt idx="373">
                  <c:v>2797.5</c:v>
                </c:pt>
                <c:pt idx="374">
                  <c:v>2805</c:v>
                </c:pt>
                <c:pt idx="375">
                  <c:v>2812.5</c:v>
                </c:pt>
                <c:pt idx="376">
                  <c:v>2820</c:v>
                </c:pt>
                <c:pt idx="377">
                  <c:v>2827.5</c:v>
                </c:pt>
                <c:pt idx="378">
                  <c:v>2835</c:v>
                </c:pt>
                <c:pt idx="379">
                  <c:v>2842.5</c:v>
                </c:pt>
                <c:pt idx="380">
                  <c:v>2850</c:v>
                </c:pt>
                <c:pt idx="381">
                  <c:v>2857.5</c:v>
                </c:pt>
                <c:pt idx="382">
                  <c:v>2865</c:v>
                </c:pt>
                <c:pt idx="383">
                  <c:v>2872.5</c:v>
                </c:pt>
                <c:pt idx="384">
                  <c:v>2880</c:v>
                </c:pt>
                <c:pt idx="385">
                  <c:v>2887.5</c:v>
                </c:pt>
                <c:pt idx="386">
                  <c:v>2895</c:v>
                </c:pt>
                <c:pt idx="387">
                  <c:v>2902.5</c:v>
                </c:pt>
                <c:pt idx="388">
                  <c:v>2910</c:v>
                </c:pt>
                <c:pt idx="389">
                  <c:v>2917.5</c:v>
                </c:pt>
                <c:pt idx="390">
                  <c:v>2925</c:v>
                </c:pt>
                <c:pt idx="391">
                  <c:v>2932.5</c:v>
                </c:pt>
                <c:pt idx="392">
                  <c:v>2940</c:v>
                </c:pt>
                <c:pt idx="393">
                  <c:v>2947.5</c:v>
                </c:pt>
                <c:pt idx="394">
                  <c:v>2955</c:v>
                </c:pt>
                <c:pt idx="395">
                  <c:v>2962.5</c:v>
                </c:pt>
                <c:pt idx="396">
                  <c:v>2970</c:v>
                </c:pt>
                <c:pt idx="397">
                  <c:v>2977.5</c:v>
                </c:pt>
                <c:pt idx="398">
                  <c:v>2985</c:v>
                </c:pt>
                <c:pt idx="399">
                  <c:v>2992.5</c:v>
                </c:pt>
                <c:pt idx="400">
                  <c:v>3000</c:v>
                </c:pt>
                <c:pt idx="401">
                  <c:v>3007.5</c:v>
                </c:pt>
                <c:pt idx="402">
                  <c:v>3015</c:v>
                </c:pt>
                <c:pt idx="403">
                  <c:v>3022.5</c:v>
                </c:pt>
                <c:pt idx="404">
                  <c:v>3030</c:v>
                </c:pt>
                <c:pt idx="405">
                  <c:v>3037.5</c:v>
                </c:pt>
                <c:pt idx="406">
                  <c:v>3045</c:v>
                </c:pt>
                <c:pt idx="407">
                  <c:v>3052.5</c:v>
                </c:pt>
                <c:pt idx="408">
                  <c:v>3060</c:v>
                </c:pt>
                <c:pt idx="409">
                  <c:v>3067.5</c:v>
                </c:pt>
                <c:pt idx="410">
                  <c:v>3075</c:v>
                </c:pt>
                <c:pt idx="411">
                  <c:v>3082.5</c:v>
                </c:pt>
                <c:pt idx="412">
                  <c:v>3090</c:v>
                </c:pt>
                <c:pt idx="413">
                  <c:v>3097.5</c:v>
                </c:pt>
                <c:pt idx="414">
                  <c:v>3105</c:v>
                </c:pt>
                <c:pt idx="415">
                  <c:v>3112.5</c:v>
                </c:pt>
                <c:pt idx="416">
                  <c:v>3120</c:v>
                </c:pt>
                <c:pt idx="417">
                  <c:v>3127.5</c:v>
                </c:pt>
                <c:pt idx="418">
                  <c:v>3135</c:v>
                </c:pt>
                <c:pt idx="419">
                  <c:v>3142.5</c:v>
                </c:pt>
                <c:pt idx="420">
                  <c:v>3150</c:v>
                </c:pt>
                <c:pt idx="421">
                  <c:v>3157.5</c:v>
                </c:pt>
                <c:pt idx="422">
                  <c:v>3165</c:v>
                </c:pt>
                <c:pt idx="423">
                  <c:v>3172.5</c:v>
                </c:pt>
                <c:pt idx="424">
                  <c:v>3180</c:v>
                </c:pt>
                <c:pt idx="425">
                  <c:v>3187.5</c:v>
                </c:pt>
                <c:pt idx="426">
                  <c:v>3195</c:v>
                </c:pt>
                <c:pt idx="427">
                  <c:v>3202.5</c:v>
                </c:pt>
                <c:pt idx="428">
                  <c:v>3210</c:v>
                </c:pt>
                <c:pt idx="429">
                  <c:v>3217.5</c:v>
                </c:pt>
                <c:pt idx="430">
                  <c:v>3225</c:v>
                </c:pt>
                <c:pt idx="431">
                  <c:v>3232.5</c:v>
                </c:pt>
                <c:pt idx="432">
                  <c:v>3240</c:v>
                </c:pt>
                <c:pt idx="433">
                  <c:v>3247.5</c:v>
                </c:pt>
                <c:pt idx="434">
                  <c:v>3255</c:v>
                </c:pt>
                <c:pt idx="435">
                  <c:v>3262.5</c:v>
                </c:pt>
                <c:pt idx="436">
                  <c:v>3270</c:v>
                </c:pt>
                <c:pt idx="437">
                  <c:v>3277.5</c:v>
                </c:pt>
                <c:pt idx="438">
                  <c:v>3285</c:v>
                </c:pt>
                <c:pt idx="439">
                  <c:v>3292.5</c:v>
                </c:pt>
                <c:pt idx="440">
                  <c:v>3300</c:v>
                </c:pt>
                <c:pt idx="441">
                  <c:v>3307.5</c:v>
                </c:pt>
                <c:pt idx="442">
                  <c:v>3315</c:v>
                </c:pt>
                <c:pt idx="443">
                  <c:v>3322.5</c:v>
                </c:pt>
                <c:pt idx="444">
                  <c:v>3330</c:v>
                </c:pt>
                <c:pt idx="445">
                  <c:v>3337.5</c:v>
                </c:pt>
                <c:pt idx="446">
                  <c:v>3345</c:v>
                </c:pt>
                <c:pt idx="447">
                  <c:v>3352.5</c:v>
                </c:pt>
                <c:pt idx="448">
                  <c:v>3360</c:v>
                </c:pt>
                <c:pt idx="449">
                  <c:v>3367.5</c:v>
                </c:pt>
                <c:pt idx="450">
                  <c:v>3375</c:v>
                </c:pt>
                <c:pt idx="451">
                  <c:v>3382.5</c:v>
                </c:pt>
                <c:pt idx="452">
                  <c:v>3390</c:v>
                </c:pt>
                <c:pt idx="453">
                  <c:v>3397.5</c:v>
                </c:pt>
                <c:pt idx="454">
                  <c:v>3405</c:v>
                </c:pt>
                <c:pt idx="455">
                  <c:v>3412.5</c:v>
                </c:pt>
                <c:pt idx="456">
                  <c:v>3420</c:v>
                </c:pt>
                <c:pt idx="457">
                  <c:v>3427.5</c:v>
                </c:pt>
                <c:pt idx="458">
                  <c:v>3435</c:v>
                </c:pt>
                <c:pt idx="459">
                  <c:v>3442.5</c:v>
                </c:pt>
                <c:pt idx="460">
                  <c:v>3450</c:v>
                </c:pt>
                <c:pt idx="461">
                  <c:v>3457.5</c:v>
                </c:pt>
                <c:pt idx="462">
                  <c:v>3465</c:v>
                </c:pt>
                <c:pt idx="463">
                  <c:v>3472.5</c:v>
                </c:pt>
                <c:pt idx="464">
                  <c:v>3480</c:v>
                </c:pt>
                <c:pt idx="465">
                  <c:v>3487.5</c:v>
                </c:pt>
                <c:pt idx="466">
                  <c:v>3495</c:v>
                </c:pt>
                <c:pt idx="467">
                  <c:v>3502.5</c:v>
                </c:pt>
                <c:pt idx="468">
                  <c:v>3510</c:v>
                </c:pt>
                <c:pt idx="469">
                  <c:v>3517.5</c:v>
                </c:pt>
                <c:pt idx="470">
                  <c:v>3525</c:v>
                </c:pt>
                <c:pt idx="471">
                  <c:v>3532.5</c:v>
                </c:pt>
                <c:pt idx="472">
                  <c:v>3540</c:v>
                </c:pt>
                <c:pt idx="473">
                  <c:v>3547.5</c:v>
                </c:pt>
                <c:pt idx="474">
                  <c:v>3555</c:v>
                </c:pt>
                <c:pt idx="475">
                  <c:v>3562.5</c:v>
                </c:pt>
                <c:pt idx="476">
                  <c:v>3570</c:v>
                </c:pt>
                <c:pt idx="477">
                  <c:v>3577.5</c:v>
                </c:pt>
                <c:pt idx="478">
                  <c:v>3585</c:v>
                </c:pt>
                <c:pt idx="479">
                  <c:v>3592.5</c:v>
                </c:pt>
                <c:pt idx="480">
                  <c:v>3600</c:v>
                </c:pt>
                <c:pt idx="481">
                  <c:v>3607.5</c:v>
                </c:pt>
                <c:pt idx="482">
                  <c:v>3615</c:v>
                </c:pt>
                <c:pt idx="483">
                  <c:v>3622.5</c:v>
                </c:pt>
                <c:pt idx="484">
                  <c:v>3630</c:v>
                </c:pt>
                <c:pt idx="485">
                  <c:v>3637.5</c:v>
                </c:pt>
                <c:pt idx="486">
                  <c:v>3645</c:v>
                </c:pt>
                <c:pt idx="487">
                  <c:v>3652.5</c:v>
                </c:pt>
                <c:pt idx="488">
                  <c:v>3660</c:v>
                </c:pt>
                <c:pt idx="489">
                  <c:v>3667.5</c:v>
                </c:pt>
                <c:pt idx="490">
                  <c:v>3675</c:v>
                </c:pt>
                <c:pt idx="491">
                  <c:v>3682.5</c:v>
                </c:pt>
                <c:pt idx="492">
                  <c:v>3690</c:v>
                </c:pt>
                <c:pt idx="493">
                  <c:v>3697.5</c:v>
                </c:pt>
                <c:pt idx="494">
                  <c:v>3705</c:v>
                </c:pt>
                <c:pt idx="495">
                  <c:v>3712.5</c:v>
                </c:pt>
                <c:pt idx="496">
                  <c:v>3720</c:v>
                </c:pt>
                <c:pt idx="497">
                  <c:v>3727.5</c:v>
                </c:pt>
                <c:pt idx="498">
                  <c:v>3735</c:v>
                </c:pt>
                <c:pt idx="499">
                  <c:v>3742.5</c:v>
                </c:pt>
                <c:pt idx="500">
                  <c:v>3750</c:v>
                </c:pt>
                <c:pt idx="501">
                  <c:v>3757.5</c:v>
                </c:pt>
                <c:pt idx="502">
                  <c:v>3765</c:v>
                </c:pt>
                <c:pt idx="503">
                  <c:v>3772.5</c:v>
                </c:pt>
                <c:pt idx="504">
                  <c:v>3780</c:v>
                </c:pt>
                <c:pt idx="505">
                  <c:v>3787.5</c:v>
                </c:pt>
                <c:pt idx="506">
                  <c:v>3795</c:v>
                </c:pt>
                <c:pt idx="507">
                  <c:v>3802.5</c:v>
                </c:pt>
                <c:pt idx="508">
                  <c:v>3810</c:v>
                </c:pt>
                <c:pt idx="509">
                  <c:v>3817.5</c:v>
                </c:pt>
                <c:pt idx="510">
                  <c:v>3825</c:v>
                </c:pt>
                <c:pt idx="511">
                  <c:v>3832.5</c:v>
                </c:pt>
                <c:pt idx="512">
                  <c:v>3840</c:v>
                </c:pt>
                <c:pt idx="513">
                  <c:v>3847.5</c:v>
                </c:pt>
                <c:pt idx="514">
                  <c:v>3855</c:v>
                </c:pt>
                <c:pt idx="515">
                  <c:v>3862.5</c:v>
                </c:pt>
                <c:pt idx="516">
                  <c:v>3870</c:v>
                </c:pt>
                <c:pt idx="517">
                  <c:v>3877.5</c:v>
                </c:pt>
                <c:pt idx="518">
                  <c:v>3885</c:v>
                </c:pt>
                <c:pt idx="519">
                  <c:v>3892.5</c:v>
                </c:pt>
                <c:pt idx="520">
                  <c:v>3900</c:v>
                </c:pt>
                <c:pt idx="521">
                  <c:v>3907.5</c:v>
                </c:pt>
                <c:pt idx="522">
                  <c:v>3915</c:v>
                </c:pt>
                <c:pt idx="523">
                  <c:v>3922.5</c:v>
                </c:pt>
                <c:pt idx="524">
                  <c:v>3930</c:v>
                </c:pt>
                <c:pt idx="525">
                  <c:v>3937.5</c:v>
                </c:pt>
                <c:pt idx="526">
                  <c:v>3945</c:v>
                </c:pt>
                <c:pt idx="527">
                  <c:v>3952.5</c:v>
                </c:pt>
                <c:pt idx="528">
                  <c:v>3960</c:v>
                </c:pt>
                <c:pt idx="529">
                  <c:v>3967.5</c:v>
                </c:pt>
                <c:pt idx="530">
                  <c:v>3975</c:v>
                </c:pt>
                <c:pt idx="531">
                  <c:v>3982.5</c:v>
                </c:pt>
                <c:pt idx="532">
                  <c:v>3990</c:v>
                </c:pt>
                <c:pt idx="533">
                  <c:v>3997.5</c:v>
                </c:pt>
                <c:pt idx="534">
                  <c:v>4005</c:v>
                </c:pt>
                <c:pt idx="535">
                  <c:v>4012.5</c:v>
                </c:pt>
                <c:pt idx="536">
                  <c:v>4020</c:v>
                </c:pt>
                <c:pt idx="537">
                  <c:v>4027.5</c:v>
                </c:pt>
                <c:pt idx="538">
                  <c:v>4035</c:v>
                </c:pt>
                <c:pt idx="539">
                  <c:v>4042.5</c:v>
                </c:pt>
                <c:pt idx="540">
                  <c:v>4050</c:v>
                </c:pt>
                <c:pt idx="541">
                  <c:v>4057.5</c:v>
                </c:pt>
                <c:pt idx="542">
                  <c:v>4065</c:v>
                </c:pt>
                <c:pt idx="543">
                  <c:v>4072.5</c:v>
                </c:pt>
                <c:pt idx="544">
                  <c:v>4080</c:v>
                </c:pt>
                <c:pt idx="545">
                  <c:v>4087.5</c:v>
                </c:pt>
                <c:pt idx="546">
                  <c:v>4095</c:v>
                </c:pt>
                <c:pt idx="547">
                  <c:v>4102.5</c:v>
                </c:pt>
                <c:pt idx="548">
                  <c:v>4110</c:v>
                </c:pt>
                <c:pt idx="549">
                  <c:v>4117.5</c:v>
                </c:pt>
                <c:pt idx="550">
                  <c:v>4125</c:v>
                </c:pt>
                <c:pt idx="551">
                  <c:v>4132.5</c:v>
                </c:pt>
                <c:pt idx="552">
                  <c:v>4140</c:v>
                </c:pt>
                <c:pt idx="553">
                  <c:v>4147.5</c:v>
                </c:pt>
                <c:pt idx="554">
                  <c:v>4155</c:v>
                </c:pt>
                <c:pt idx="555">
                  <c:v>4162.5</c:v>
                </c:pt>
                <c:pt idx="556">
                  <c:v>4170</c:v>
                </c:pt>
                <c:pt idx="557">
                  <c:v>4177.5</c:v>
                </c:pt>
                <c:pt idx="558">
                  <c:v>4185</c:v>
                </c:pt>
                <c:pt idx="559">
                  <c:v>4192.5</c:v>
                </c:pt>
                <c:pt idx="560">
                  <c:v>4200</c:v>
                </c:pt>
                <c:pt idx="561">
                  <c:v>4207.5</c:v>
                </c:pt>
                <c:pt idx="562">
                  <c:v>4215</c:v>
                </c:pt>
                <c:pt idx="563">
                  <c:v>4222.5</c:v>
                </c:pt>
                <c:pt idx="564">
                  <c:v>4230</c:v>
                </c:pt>
                <c:pt idx="565">
                  <c:v>4237.5</c:v>
                </c:pt>
                <c:pt idx="566">
                  <c:v>4245</c:v>
                </c:pt>
                <c:pt idx="567">
                  <c:v>4252.5</c:v>
                </c:pt>
                <c:pt idx="568">
                  <c:v>4260</c:v>
                </c:pt>
                <c:pt idx="569">
                  <c:v>4267.5</c:v>
                </c:pt>
                <c:pt idx="570">
                  <c:v>4275</c:v>
                </c:pt>
                <c:pt idx="571">
                  <c:v>4282.5</c:v>
                </c:pt>
                <c:pt idx="572">
                  <c:v>4290</c:v>
                </c:pt>
                <c:pt idx="573">
                  <c:v>4297.5</c:v>
                </c:pt>
                <c:pt idx="574">
                  <c:v>4305</c:v>
                </c:pt>
                <c:pt idx="575">
                  <c:v>4312.5</c:v>
                </c:pt>
                <c:pt idx="576">
                  <c:v>4320</c:v>
                </c:pt>
                <c:pt idx="577">
                  <c:v>4327.5</c:v>
                </c:pt>
                <c:pt idx="578">
                  <c:v>4335</c:v>
                </c:pt>
                <c:pt idx="579">
                  <c:v>4342.5</c:v>
                </c:pt>
                <c:pt idx="580">
                  <c:v>4350</c:v>
                </c:pt>
                <c:pt idx="581">
                  <c:v>4357.5</c:v>
                </c:pt>
                <c:pt idx="582">
                  <c:v>4365</c:v>
                </c:pt>
                <c:pt idx="583">
                  <c:v>4372.5</c:v>
                </c:pt>
                <c:pt idx="584">
                  <c:v>4380</c:v>
                </c:pt>
                <c:pt idx="585">
                  <c:v>4387.5</c:v>
                </c:pt>
                <c:pt idx="586">
                  <c:v>4395</c:v>
                </c:pt>
                <c:pt idx="587">
                  <c:v>4402.5</c:v>
                </c:pt>
                <c:pt idx="588">
                  <c:v>4410</c:v>
                </c:pt>
                <c:pt idx="589">
                  <c:v>4417.5</c:v>
                </c:pt>
                <c:pt idx="590">
                  <c:v>4425</c:v>
                </c:pt>
                <c:pt idx="591">
                  <c:v>4432.5</c:v>
                </c:pt>
                <c:pt idx="592">
                  <c:v>4440</c:v>
                </c:pt>
                <c:pt idx="593">
                  <c:v>4447.5</c:v>
                </c:pt>
                <c:pt idx="594">
                  <c:v>4455</c:v>
                </c:pt>
                <c:pt idx="595">
                  <c:v>4462.5</c:v>
                </c:pt>
                <c:pt idx="596">
                  <c:v>4470</c:v>
                </c:pt>
                <c:pt idx="597">
                  <c:v>4477.5</c:v>
                </c:pt>
                <c:pt idx="598">
                  <c:v>4485</c:v>
                </c:pt>
                <c:pt idx="599">
                  <c:v>4492.5</c:v>
                </c:pt>
                <c:pt idx="600">
                  <c:v>4500</c:v>
                </c:pt>
                <c:pt idx="601">
                  <c:v>4507.5</c:v>
                </c:pt>
                <c:pt idx="602">
                  <c:v>4515</c:v>
                </c:pt>
                <c:pt idx="603">
                  <c:v>4522.5</c:v>
                </c:pt>
                <c:pt idx="604">
                  <c:v>4530</c:v>
                </c:pt>
                <c:pt idx="605">
                  <c:v>4537.5</c:v>
                </c:pt>
                <c:pt idx="606">
                  <c:v>4545</c:v>
                </c:pt>
                <c:pt idx="607">
                  <c:v>4552.5</c:v>
                </c:pt>
                <c:pt idx="608">
                  <c:v>4560</c:v>
                </c:pt>
                <c:pt idx="609">
                  <c:v>4567.5</c:v>
                </c:pt>
                <c:pt idx="610">
                  <c:v>4575</c:v>
                </c:pt>
                <c:pt idx="611">
                  <c:v>4582.5</c:v>
                </c:pt>
                <c:pt idx="612">
                  <c:v>4590</c:v>
                </c:pt>
                <c:pt idx="613">
                  <c:v>4597.5</c:v>
                </c:pt>
                <c:pt idx="614">
                  <c:v>4605</c:v>
                </c:pt>
                <c:pt idx="615">
                  <c:v>4612.5</c:v>
                </c:pt>
                <c:pt idx="616">
                  <c:v>4620</c:v>
                </c:pt>
                <c:pt idx="617">
                  <c:v>4627.5</c:v>
                </c:pt>
                <c:pt idx="618">
                  <c:v>4635</c:v>
                </c:pt>
                <c:pt idx="619">
                  <c:v>4642.5</c:v>
                </c:pt>
                <c:pt idx="620">
                  <c:v>4650</c:v>
                </c:pt>
                <c:pt idx="621">
                  <c:v>4657.5</c:v>
                </c:pt>
                <c:pt idx="622">
                  <c:v>4665</c:v>
                </c:pt>
                <c:pt idx="623">
                  <c:v>4672.5</c:v>
                </c:pt>
                <c:pt idx="624">
                  <c:v>4680</c:v>
                </c:pt>
                <c:pt idx="625">
                  <c:v>4687.5</c:v>
                </c:pt>
                <c:pt idx="626">
                  <c:v>4695</c:v>
                </c:pt>
                <c:pt idx="627">
                  <c:v>4702.5</c:v>
                </c:pt>
                <c:pt idx="628">
                  <c:v>4710</c:v>
                </c:pt>
                <c:pt idx="629">
                  <c:v>4717.5</c:v>
                </c:pt>
                <c:pt idx="630">
                  <c:v>4725</c:v>
                </c:pt>
                <c:pt idx="631">
                  <c:v>4732.5</c:v>
                </c:pt>
                <c:pt idx="632">
                  <c:v>4740</c:v>
                </c:pt>
                <c:pt idx="633">
                  <c:v>4747.5</c:v>
                </c:pt>
                <c:pt idx="634">
                  <c:v>4755</c:v>
                </c:pt>
                <c:pt idx="635">
                  <c:v>4762.5</c:v>
                </c:pt>
                <c:pt idx="636">
                  <c:v>4770</c:v>
                </c:pt>
                <c:pt idx="637">
                  <c:v>4777.5</c:v>
                </c:pt>
                <c:pt idx="638">
                  <c:v>4785</c:v>
                </c:pt>
                <c:pt idx="639">
                  <c:v>4792.5</c:v>
                </c:pt>
                <c:pt idx="640">
                  <c:v>4800</c:v>
                </c:pt>
                <c:pt idx="641">
                  <c:v>4807.5</c:v>
                </c:pt>
                <c:pt idx="642">
                  <c:v>4815</c:v>
                </c:pt>
                <c:pt idx="643">
                  <c:v>4822.5</c:v>
                </c:pt>
                <c:pt idx="644">
                  <c:v>4830</c:v>
                </c:pt>
                <c:pt idx="645">
                  <c:v>4837.5</c:v>
                </c:pt>
                <c:pt idx="646">
                  <c:v>4845</c:v>
                </c:pt>
                <c:pt idx="647">
                  <c:v>4852.5</c:v>
                </c:pt>
                <c:pt idx="648">
                  <c:v>4860</c:v>
                </c:pt>
                <c:pt idx="649">
                  <c:v>4867.5</c:v>
                </c:pt>
                <c:pt idx="650">
                  <c:v>4875</c:v>
                </c:pt>
                <c:pt idx="651">
                  <c:v>4882.5</c:v>
                </c:pt>
                <c:pt idx="652">
                  <c:v>4890</c:v>
                </c:pt>
                <c:pt idx="653">
                  <c:v>4897.5</c:v>
                </c:pt>
                <c:pt idx="654">
                  <c:v>4905</c:v>
                </c:pt>
                <c:pt idx="655">
                  <c:v>4912.5</c:v>
                </c:pt>
                <c:pt idx="656">
                  <c:v>4920</c:v>
                </c:pt>
                <c:pt idx="657">
                  <c:v>4927.5</c:v>
                </c:pt>
                <c:pt idx="658">
                  <c:v>4935</c:v>
                </c:pt>
                <c:pt idx="659">
                  <c:v>4942.5</c:v>
                </c:pt>
                <c:pt idx="660">
                  <c:v>4950</c:v>
                </c:pt>
                <c:pt idx="661">
                  <c:v>4957.5</c:v>
                </c:pt>
                <c:pt idx="662">
                  <c:v>4965</c:v>
                </c:pt>
                <c:pt idx="663">
                  <c:v>4972.5</c:v>
                </c:pt>
                <c:pt idx="664">
                  <c:v>4980</c:v>
                </c:pt>
                <c:pt idx="665">
                  <c:v>4987.5</c:v>
                </c:pt>
                <c:pt idx="666">
                  <c:v>4995</c:v>
                </c:pt>
                <c:pt idx="667">
                  <c:v>5002.5</c:v>
                </c:pt>
                <c:pt idx="668">
                  <c:v>5010</c:v>
                </c:pt>
                <c:pt idx="669">
                  <c:v>5017.5</c:v>
                </c:pt>
                <c:pt idx="670">
                  <c:v>5025</c:v>
                </c:pt>
                <c:pt idx="671">
                  <c:v>5032.5</c:v>
                </c:pt>
                <c:pt idx="672">
                  <c:v>5040</c:v>
                </c:pt>
                <c:pt idx="673">
                  <c:v>5047.5</c:v>
                </c:pt>
                <c:pt idx="674">
                  <c:v>5055</c:v>
                </c:pt>
                <c:pt idx="675">
                  <c:v>5062.5</c:v>
                </c:pt>
                <c:pt idx="676">
                  <c:v>5070</c:v>
                </c:pt>
                <c:pt idx="677">
                  <c:v>5077.5</c:v>
                </c:pt>
                <c:pt idx="678">
                  <c:v>5085</c:v>
                </c:pt>
                <c:pt idx="679">
                  <c:v>5092.5</c:v>
                </c:pt>
                <c:pt idx="680">
                  <c:v>5100</c:v>
                </c:pt>
                <c:pt idx="681">
                  <c:v>5107.5</c:v>
                </c:pt>
                <c:pt idx="682">
                  <c:v>5115</c:v>
                </c:pt>
                <c:pt idx="683">
                  <c:v>5122.5</c:v>
                </c:pt>
                <c:pt idx="684">
                  <c:v>5130</c:v>
                </c:pt>
                <c:pt idx="685">
                  <c:v>5137.5</c:v>
                </c:pt>
                <c:pt idx="686">
                  <c:v>5145</c:v>
                </c:pt>
                <c:pt idx="687">
                  <c:v>5152.5</c:v>
                </c:pt>
                <c:pt idx="688">
                  <c:v>5160</c:v>
                </c:pt>
                <c:pt idx="689">
                  <c:v>5167.5</c:v>
                </c:pt>
                <c:pt idx="690">
                  <c:v>5175</c:v>
                </c:pt>
                <c:pt idx="691">
                  <c:v>5182.5</c:v>
                </c:pt>
                <c:pt idx="692">
                  <c:v>5190</c:v>
                </c:pt>
                <c:pt idx="693">
                  <c:v>5197.5</c:v>
                </c:pt>
                <c:pt idx="694">
                  <c:v>5205</c:v>
                </c:pt>
                <c:pt idx="695">
                  <c:v>5212.5</c:v>
                </c:pt>
                <c:pt idx="696">
                  <c:v>5220</c:v>
                </c:pt>
                <c:pt idx="697">
                  <c:v>5227.5</c:v>
                </c:pt>
                <c:pt idx="698">
                  <c:v>5235</c:v>
                </c:pt>
                <c:pt idx="699">
                  <c:v>5242.5</c:v>
                </c:pt>
                <c:pt idx="700">
                  <c:v>5250</c:v>
                </c:pt>
                <c:pt idx="701">
                  <c:v>5257.5</c:v>
                </c:pt>
                <c:pt idx="702">
                  <c:v>5265</c:v>
                </c:pt>
                <c:pt idx="703">
                  <c:v>5272.5</c:v>
                </c:pt>
                <c:pt idx="704">
                  <c:v>5280</c:v>
                </c:pt>
                <c:pt idx="705">
                  <c:v>5287.5</c:v>
                </c:pt>
                <c:pt idx="706">
                  <c:v>5295</c:v>
                </c:pt>
                <c:pt idx="707">
                  <c:v>5302.5</c:v>
                </c:pt>
                <c:pt idx="708">
                  <c:v>5310</c:v>
                </c:pt>
                <c:pt idx="709">
                  <c:v>5317.5</c:v>
                </c:pt>
                <c:pt idx="710">
                  <c:v>5325</c:v>
                </c:pt>
                <c:pt idx="711">
                  <c:v>5332.5</c:v>
                </c:pt>
                <c:pt idx="712">
                  <c:v>5340</c:v>
                </c:pt>
                <c:pt idx="713">
                  <c:v>5347.5</c:v>
                </c:pt>
                <c:pt idx="714">
                  <c:v>5355</c:v>
                </c:pt>
                <c:pt idx="715">
                  <c:v>5362.5</c:v>
                </c:pt>
                <c:pt idx="716">
                  <c:v>5370</c:v>
                </c:pt>
                <c:pt idx="717">
                  <c:v>5377.5</c:v>
                </c:pt>
                <c:pt idx="718">
                  <c:v>5385</c:v>
                </c:pt>
                <c:pt idx="719">
                  <c:v>5392.5</c:v>
                </c:pt>
                <c:pt idx="720">
                  <c:v>5400</c:v>
                </c:pt>
                <c:pt idx="721">
                  <c:v>5407.5</c:v>
                </c:pt>
                <c:pt idx="722">
                  <c:v>5415</c:v>
                </c:pt>
                <c:pt idx="723">
                  <c:v>5422.5</c:v>
                </c:pt>
                <c:pt idx="724">
                  <c:v>5430</c:v>
                </c:pt>
                <c:pt idx="725">
                  <c:v>5437.5</c:v>
                </c:pt>
                <c:pt idx="726">
                  <c:v>5445</c:v>
                </c:pt>
                <c:pt idx="727">
                  <c:v>5452.5</c:v>
                </c:pt>
                <c:pt idx="728">
                  <c:v>5460</c:v>
                </c:pt>
                <c:pt idx="729">
                  <c:v>5467.5</c:v>
                </c:pt>
                <c:pt idx="730">
                  <c:v>5475</c:v>
                </c:pt>
                <c:pt idx="731">
                  <c:v>5482.5</c:v>
                </c:pt>
                <c:pt idx="732">
                  <c:v>5490</c:v>
                </c:pt>
                <c:pt idx="733">
                  <c:v>5497.5</c:v>
                </c:pt>
                <c:pt idx="734">
                  <c:v>5505</c:v>
                </c:pt>
                <c:pt idx="735">
                  <c:v>5512.5</c:v>
                </c:pt>
                <c:pt idx="736">
                  <c:v>5520</c:v>
                </c:pt>
                <c:pt idx="737">
                  <c:v>5527.5</c:v>
                </c:pt>
                <c:pt idx="738">
                  <c:v>5535</c:v>
                </c:pt>
                <c:pt idx="739">
                  <c:v>5542.5</c:v>
                </c:pt>
                <c:pt idx="740">
                  <c:v>5550</c:v>
                </c:pt>
                <c:pt idx="741">
                  <c:v>5557.5</c:v>
                </c:pt>
                <c:pt idx="742">
                  <c:v>5565</c:v>
                </c:pt>
                <c:pt idx="743">
                  <c:v>5572.5</c:v>
                </c:pt>
                <c:pt idx="744">
                  <c:v>5580</c:v>
                </c:pt>
                <c:pt idx="745">
                  <c:v>5587.5</c:v>
                </c:pt>
                <c:pt idx="746">
                  <c:v>5595</c:v>
                </c:pt>
                <c:pt idx="747">
                  <c:v>5602.5</c:v>
                </c:pt>
                <c:pt idx="748">
                  <c:v>5610</c:v>
                </c:pt>
                <c:pt idx="749">
                  <c:v>5617.5</c:v>
                </c:pt>
                <c:pt idx="750">
                  <c:v>5625</c:v>
                </c:pt>
                <c:pt idx="751">
                  <c:v>5632.5</c:v>
                </c:pt>
                <c:pt idx="752">
                  <c:v>5640</c:v>
                </c:pt>
                <c:pt idx="753">
                  <c:v>5647.5</c:v>
                </c:pt>
                <c:pt idx="754">
                  <c:v>5655</c:v>
                </c:pt>
                <c:pt idx="755">
                  <c:v>5662.5</c:v>
                </c:pt>
                <c:pt idx="756">
                  <c:v>5670</c:v>
                </c:pt>
                <c:pt idx="757">
                  <c:v>5677.5</c:v>
                </c:pt>
                <c:pt idx="758">
                  <c:v>5685</c:v>
                </c:pt>
                <c:pt idx="759">
                  <c:v>5692.5</c:v>
                </c:pt>
                <c:pt idx="760">
                  <c:v>5700</c:v>
                </c:pt>
                <c:pt idx="761">
                  <c:v>5707.5</c:v>
                </c:pt>
                <c:pt idx="762">
                  <c:v>5715</c:v>
                </c:pt>
                <c:pt idx="763">
                  <c:v>5722.5</c:v>
                </c:pt>
                <c:pt idx="764">
                  <c:v>5730</c:v>
                </c:pt>
                <c:pt idx="765">
                  <c:v>5737.5</c:v>
                </c:pt>
                <c:pt idx="766">
                  <c:v>5745</c:v>
                </c:pt>
                <c:pt idx="767">
                  <c:v>5752.5</c:v>
                </c:pt>
                <c:pt idx="768">
                  <c:v>5760</c:v>
                </c:pt>
                <c:pt idx="769">
                  <c:v>5767.5</c:v>
                </c:pt>
                <c:pt idx="770">
                  <c:v>5775</c:v>
                </c:pt>
                <c:pt idx="771">
                  <c:v>5782.5</c:v>
                </c:pt>
                <c:pt idx="772">
                  <c:v>5790</c:v>
                </c:pt>
                <c:pt idx="773">
                  <c:v>5797.5</c:v>
                </c:pt>
                <c:pt idx="774">
                  <c:v>5805</c:v>
                </c:pt>
                <c:pt idx="775">
                  <c:v>5812.5</c:v>
                </c:pt>
                <c:pt idx="776">
                  <c:v>5820</c:v>
                </c:pt>
                <c:pt idx="777">
                  <c:v>5827.5</c:v>
                </c:pt>
                <c:pt idx="778">
                  <c:v>5835</c:v>
                </c:pt>
                <c:pt idx="779">
                  <c:v>5842.5</c:v>
                </c:pt>
                <c:pt idx="780">
                  <c:v>5850</c:v>
                </c:pt>
                <c:pt idx="781">
                  <c:v>5857.5</c:v>
                </c:pt>
                <c:pt idx="782">
                  <c:v>5865</c:v>
                </c:pt>
                <c:pt idx="783">
                  <c:v>5872.5</c:v>
                </c:pt>
                <c:pt idx="784">
                  <c:v>5880</c:v>
                </c:pt>
                <c:pt idx="785">
                  <c:v>5887.5</c:v>
                </c:pt>
                <c:pt idx="786">
                  <c:v>5895</c:v>
                </c:pt>
                <c:pt idx="787">
                  <c:v>5902.5</c:v>
                </c:pt>
                <c:pt idx="788">
                  <c:v>5910</c:v>
                </c:pt>
                <c:pt idx="789">
                  <c:v>5917.5</c:v>
                </c:pt>
                <c:pt idx="790">
                  <c:v>5925</c:v>
                </c:pt>
                <c:pt idx="791">
                  <c:v>5932.5</c:v>
                </c:pt>
                <c:pt idx="792">
                  <c:v>5940</c:v>
                </c:pt>
                <c:pt idx="793">
                  <c:v>5947.5</c:v>
                </c:pt>
                <c:pt idx="794">
                  <c:v>5955</c:v>
                </c:pt>
                <c:pt idx="795">
                  <c:v>5962.5</c:v>
                </c:pt>
                <c:pt idx="796">
                  <c:v>5970</c:v>
                </c:pt>
                <c:pt idx="797">
                  <c:v>5977.5</c:v>
                </c:pt>
                <c:pt idx="798">
                  <c:v>5985</c:v>
                </c:pt>
                <c:pt idx="799">
                  <c:v>5992.5</c:v>
                </c:pt>
                <c:pt idx="800">
                  <c:v>6000</c:v>
                </c:pt>
                <c:pt idx="801">
                  <c:v>6007.5</c:v>
                </c:pt>
                <c:pt idx="802">
                  <c:v>6015</c:v>
                </c:pt>
                <c:pt idx="803">
                  <c:v>6022.5</c:v>
                </c:pt>
                <c:pt idx="804">
                  <c:v>6030</c:v>
                </c:pt>
                <c:pt idx="805">
                  <c:v>6037.5</c:v>
                </c:pt>
                <c:pt idx="806">
                  <c:v>6045</c:v>
                </c:pt>
                <c:pt idx="807">
                  <c:v>6052.5</c:v>
                </c:pt>
                <c:pt idx="808">
                  <c:v>6060</c:v>
                </c:pt>
                <c:pt idx="809">
                  <c:v>6067.5</c:v>
                </c:pt>
                <c:pt idx="810">
                  <c:v>6075</c:v>
                </c:pt>
                <c:pt idx="811">
                  <c:v>6082.5</c:v>
                </c:pt>
                <c:pt idx="812">
                  <c:v>6090</c:v>
                </c:pt>
                <c:pt idx="813">
                  <c:v>6097.5</c:v>
                </c:pt>
                <c:pt idx="814">
                  <c:v>6105</c:v>
                </c:pt>
                <c:pt idx="815">
                  <c:v>6112.5</c:v>
                </c:pt>
                <c:pt idx="816">
                  <c:v>6120</c:v>
                </c:pt>
                <c:pt idx="817">
                  <c:v>6127.5</c:v>
                </c:pt>
                <c:pt idx="818">
                  <c:v>6135</c:v>
                </c:pt>
                <c:pt idx="819">
                  <c:v>6142.5</c:v>
                </c:pt>
                <c:pt idx="820">
                  <c:v>6150</c:v>
                </c:pt>
                <c:pt idx="821">
                  <c:v>6157.5</c:v>
                </c:pt>
                <c:pt idx="822">
                  <c:v>6165</c:v>
                </c:pt>
                <c:pt idx="823">
                  <c:v>6172.5</c:v>
                </c:pt>
                <c:pt idx="824">
                  <c:v>6180</c:v>
                </c:pt>
                <c:pt idx="825">
                  <c:v>6187.5</c:v>
                </c:pt>
                <c:pt idx="826">
                  <c:v>6195</c:v>
                </c:pt>
                <c:pt idx="827">
                  <c:v>6202.5</c:v>
                </c:pt>
                <c:pt idx="828">
                  <c:v>6210</c:v>
                </c:pt>
                <c:pt idx="829">
                  <c:v>6217.5</c:v>
                </c:pt>
                <c:pt idx="830">
                  <c:v>6225</c:v>
                </c:pt>
                <c:pt idx="831">
                  <c:v>6232.5</c:v>
                </c:pt>
                <c:pt idx="832">
                  <c:v>6240</c:v>
                </c:pt>
                <c:pt idx="833">
                  <c:v>6247.5</c:v>
                </c:pt>
                <c:pt idx="834">
                  <c:v>6255</c:v>
                </c:pt>
                <c:pt idx="835">
                  <c:v>6262.5</c:v>
                </c:pt>
                <c:pt idx="836">
                  <c:v>6270</c:v>
                </c:pt>
                <c:pt idx="837">
                  <c:v>6277.5</c:v>
                </c:pt>
                <c:pt idx="838">
                  <c:v>6285</c:v>
                </c:pt>
                <c:pt idx="839">
                  <c:v>6292.5</c:v>
                </c:pt>
                <c:pt idx="840">
                  <c:v>6300</c:v>
                </c:pt>
                <c:pt idx="841">
                  <c:v>6307.5</c:v>
                </c:pt>
                <c:pt idx="842">
                  <c:v>6315</c:v>
                </c:pt>
                <c:pt idx="843">
                  <c:v>6322.5</c:v>
                </c:pt>
                <c:pt idx="844">
                  <c:v>6330</c:v>
                </c:pt>
                <c:pt idx="845">
                  <c:v>6337.5</c:v>
                </c:pt>
                <c:pt idx="846">
                  <c:v>6345</c:v>
                </c:pt>
                <c:pt idx="847">
                  <c:v>6352.5</c:v>
                </c:pt>
                <c:pt idx="848">
                  <c:v>6360</c:v>
                </c:pt>
                <c:pt idx="849">
                  <c:v>6367.5</c:v>
                </c:pt>
                <c:pt idx="850">
                  <c:v>6375</c:v>
                </c:pt>
                <c:pt idx="851">
                  <c:v>6382.5</c:v>
                </c:pt>
                <c:pt idx="852">
                  <c:v>6390</c:v>
                </c:pt>
                <c:pt idx="853">
                  <c:v>6397.5</c:v>
                </c:pt>
                <c:pt idx="854">
                  <c:v>6405</c:v>
                </c:pt>
                <c:pt idx="855">
                  <c:v>6412.5</c:v>
                </c:pt>
                <c:pt idx="856">
                  <c:v>6420</c:v>
                </c:pt>
                <c:pt idx="857">
                  <c:v>6427.5</c:v>
                </c:pt>
                <c:pt idx="858">
                  <c:v>6435</c:v>
                </c:pt>
                <c:pt idx="859">
                  <c:v>6442.5</c:v>
                </c:pt>
                <c:pt idx="860">
                  <c:v>6450</c:v>
                </c:pt>
                <c:pt idx="861">
                  <c:v>6457.5</c:v>
                </c:pt>
                <c:pt idx="862">
                  <c:v>6465</c:v>
                </c:pt>
                <c:pt idx="863">
                  <c:v>6472.5</c:v>
                </c:pt>
                <c:pt idx="864">
                  <c:v>6480</c:v>
                </c:pt>
                <c:pt idx="865">
                  <c:v>6487.5</c:v>
                </c:pt>
                <c:pt idx="866">
                  <c:v>6495</c:v>
                </c:pt>
                <c:pt idx="867">
                  <c:v>6502.5</c:v>
                </c:pt>
                <c:pt idx="868">
                  <c:v>6510</c:v>
                </c:pt>
                <c:pt idx="869">
                  <c:v>6517.5</c:v>
                </c:pt>
                <c:pt idx="870">
                  <c:v>6525</c:v>
                </c:pt>
                <c:pt idx="871">
                  <c:v>6532.5</c:v>
                </c:pt>
                <c:pt idx="872">
                  <c:v>6540</c:v>
                </c:pt>
                <c:pt idx="873">
                  <c:v>6547.5</c:v>
                </c:pt>
                <c:pt idx="874">
                  <c:v>6555</c:v>
                </c:pt>
                <c:pt idx="875">
                  <c:v>6562.5</c:v>
                </c:pt>
                <c:pt idx="876">
                  <c:v>6570</c:v>
                </c:pt>
                <c:pt idx="877">
                  <c:v>6577.5</c:v>
                </c:pt>
                <c:pt idx="878">
                  <c:v>6585</c:v>
                </c:pt>
                <c:pt idx="879">
                  <c:v>6592.5</c:v>
                </c:pt>
                <c:pt idx="880">
                  <c:v>6600</c:v>
                </c:pt>
                <c:pt idx="881">
                  <c:v>6607.5</c:v>
                </c:pt>
                <c:pt idx="882">
                  <c:v>6615</c:v>
                </c:pt>
                <c:pt idx="883">
                  <c:v>6622.5</c:v>
                </c:pt>
                <c:pt idx="884">
                  <c:v>6630</c:v>
                </c:pt>
                <c:pt idx="885">
                  <c:v>6637.5</c:v>
                </c:pt>
                <c:pt idx="886">
                  <c:v>6645</c:v>
                </c:pt>
                <c:pt idx="887">
                  <c:v>6652.5</c:v>
                </c:pt>
                <c:pt idx="888">
                  <c:v>6660</c:v>
                </c:pt>
                <c:pt idx="889">
                  <c:v>6667.5</c:v>
                </c:pt>
                <c:pt idx="890">
                  <c:v>6675</c:v>
                </c:pt>
                <c:pt idx="891">
                  <c:v>6682.5</c:v>
                </c:pt>
                <c:pt idx="892">
                  <c:v>6690</c:v>
                </c:pt>
                <c:pt idx="893">
                  <c:v>6697.5</c:v>
                </c:pt>
                <c:pt idx="894">
                  <c:v>6705</c:v>
                </c:pt>
                <c:pt idx="895">
                  <c:v>6712.5</c:v>
                </c:pt>
                <c:pt idx="896">
                  <c:v>6720</c:v>
                </c:pt>
                <c:pt idx="897">
                  <c:v>6727.5</c:v>
                </c:pt>
                <c:pt idx="898">
                  <c:v>6735</c:v>
                </c:pt>
                <c:pt idx="899">
                  <c:v>6742.5</c:v>
                </c:pt>
                <c:pt idx="900">
                  <c:v>6750</c:v>
                </c:pt>
                <c:pt idx="901">
                  <c:v>6757.5</c:v>
                </c:pt>
                <c:pt idx="902">
                  <c:v>6765</c:v>
                </c:pt>
                <c:pt idx="903">
                  <c:v>6772.5</c:v>
                </c:pt>
                <c:pt idx="904">
                  <c:v>6780</c:v>
                </c:pt>
                <c:pt idx="905">
                  <c:v>6787.5</c:v>
                </c:pt>
                <c:pt idx="906">
                  <c:v>6795</c:v>
                </c:pt>
                <c:pt idx="907">
                  <c:v>6802.5</c:v>
                </c:pt>
                <c:pt idx="908">
                  <c:v>6810</c:v>
                </c:pt>
                <c:pt idx="909">
                  <c:v>6817.5</c:v>
                </c:pt>
                <c:pt idx="910">
                  <c:v>6825</c:v>
                </c:pt>
                <c:pt idx="911">
                  <c:v>6832.5</c:v>
                </c:pt>
                <c:pt idx="912">
                  <c:v>6840</c:v>
                </c:pt>
                <c:pt idx="913">
                  <c:v>6847.5</c:v>
                </c:pt>
                <c:pt idx="914">
                  <c:v>6855</c:v>
                </c:pt>
                <c:pt idx="915">
                  <c:v>6862.5</c:v>
                </c:pt>
                <c:pt idx="916">
                  <c:v>6870</c:v>
                </c:pt>
                <c:pt idx="917">
                  <c:v>6877.5</c:v>
                </c:pt>
                <c:pt idx="918">
                  <c:v>6885</c:v>
                </c:pt>
                <c:pt idx="919">
                  <c:v>6892.5</c:v>
                </c:pt>
                <c:pt idx="920">
                  <c:v>6900</c:v>
                </c:pt>
                <c:pt idx="921">
                  <c:v>6907.5</c:v>
                </c:pt>
                <c:pt idx="922">
                  <c:v>6915</c:v>
                </c:pt>
                <c:pt idx="923">
                  <c:v>6922.5</c:v>
                </c:pt>
                <c:pt idx="924">
                  <c:v>6930</c:v>
                </c:pt>
                <c:pt idx="925">
                  <c:v>6937.5</c:v>
                </c:pt>
                <c:pt idx="926">
                  <c:v>6945</c:v>
                </c:pt>
                <c:pt idx="927">
                  <c:v>6952.5</c:v>
                </c:pt>
                <c:pt idx="928">
                  <c:v>6960</c:v>
                </c:pt>
                <c:pt idx="929">
                  <c:v>6967.5</c:v>
                </c:pt>
                <c:pt idx="930">
                  <c:v>6975</c:v>
                </c:pt>
                <c:pt idx="931">
                  <c:v>6982.5</c:v>
                </c:pt>
                <c:pt idx="932">
                  <c:v>6990</c:v>
                </c:pt>
                <c:pt idx="933">
                  <c:v>6997.5</c:v>
                </c:pt>
                <c:pt idx="934">
                  <c:v>7005</c:v>
                </c:pt>
                <c:pt idx="935">
                  <c:v>7012.5</c:v>
                </c:pt>
                <c:pt idx="936">
                  <c:v>7020</c:v>
                </c:pt>
                <c:pt idx="937">
                  <c:v>7027.5</c:v>
                </c:pt>
                <c:pt idx="938">
                  <c:v>7035</c:v>
                </c:pt>
                <c:pt idx="939">
                  <c:v>7042.5</c:v>
                </c:pt>
                <c:pt idx="940">
                  <c:v>7050</c:v>
                </c:pt>
                <c:pt idx="941">
                  <c:v>7057.5</c:v>
                </c:pt>
                <c:pt idx="942">
                  <c:v>7065</c:v>
                </c:pt>
                <c:pt idx="943">
                  <c:v>7072.5</c:v>
                </c:pt>
                <c:pt idx="944">
                  <c:v>7080</c:v>
                </c:pt>
                <c:pt idx="945">
                  <c:v>7087.5</c:v>
                </c:pt>
                <c:pt idx="946">
                  <c:v>7095</c:v>
                </c:pt>
                <c:pt idx="947">
                  <c:v>7102.5</c:v>
                </c:pt>
                <c:pt idx="948">
                  <c:v>7110</c:v>
                </c:pt>
                <c:pt idx="949">
                  <c:v>7117.5</c:v>
                </c:pt>
                <c:pt idx="950">
                  <c:v>7125</c:v>
                </c:pt>
                <c:pt idx="951">
                  <c:v>7132.5</c:v>
                </c:pt>
                <c:pt idx="952">
                  <c:v>7140</c:v>
                </c:pt>
                <c:pt idx="953">
                  <c:v>7147.5</c:v>
                </c:pt>
                <c:pt idx="954">
                  <c:v>7155</c:v>
                </c:pt>
                <c:pt idx="955">
                  <c:v>7162.5</c:v>
                </c:pt>
                <c:pt idx="956">
                  <c:v>7170</c:v>
                </c:pt>
                <c:pt idx="957">
                  <c:v>7177.5</c:v>
                </c:pt>
                <c:pt idx="958">
                  <c:v>7185</c:v>
                </c:pt>
                <c:pt idx="959">
                  <c:v>7192.5</c:v>
                </c:pt>
                <c:pt idx="960">
                  <c:v>7200</c:v>
                </c:pt>
                <c:pt idx="961">
                  <c:v>7207.5</c:v>
                </c:pt>
                <c:pt idx="962">
                  <c:v>7215</c:v>
                </c:pt>
                <c:pt idx="963">
                  <c:v>7222.5</c:v>
                </c:pt>
                <c:pt idx="964">
                  <c:v>7230</c:v>
                </c:pt>
                <c:pt idx="965">
                  <c:v>7237.5</c:v>
                </c:pt>
                <c:pt idx="966">
                  <c:v>7245</c:v>
                </c:pt>
                <c:pt idx="967">
                  <c:v>7252.5</c:v>
                </c:pt>
                <c:pt idx="968">
                  <c:v>7260</c:v>
                </c:pt>
                <c:pt idx="969">
                  <c:v>7267.5</c:v>
                </c:pt>
                <c:pt idx="970">
                  <c:v>7275</c:v>
                </c:pt>
                <c:pt idx="971">
                  <c:v>7282.5</c:v>
                </c:pt>
                <c:pt idx="972">
                  <c:v>7290</c:v>
                </c:pt>
                <c:pt idx="973">
                  <c:v>7297.5</c:v>
                </c:pt>
                <c:pt idx="974">
                  <c:v>7305</c:v>
                </c:pt>
                <c:pt idx="975">
                  <c:v>7312.5</c:v>
                </c:pt>
                <c:pt idx="976">
                  <c:v>7320</c:v>
                </c:pt>
                <c:pt idx="977">
                  <c:v>7327.5</c:v>
                </c:pt>
                <c:pt idx="978">
                  <c:v>7335</c:v>
                </c:pt>
                <c:pt idx="979">
                  <c:v>7342.5</c:v>
                </c:pt>
                <c:pt idx="980">
                  <c:v>7350</c:v>
                </c:pt>
                <c:pt idx="981">
                  <c:v>7357.5</c:v>
                </c:pt>
                <c:pt idx="982">
                  <c:v>7365</c:v>
                </c:pt>
                <c:pt idx="983">
                  <c:v>7372.5</c:v>
                </c:pt>
                <c:pt idx="984">
                  <c:v>7380</c:v>
                </c:pt>
                <c:pt idx="985">
                  <c:v>7387.5</c:v>
                </c:pt>
                <c:pt idx="986">
                  <c:v>7395</c:v>
                </c:pt>
                <c:pt idx="987">
                  <c:v>7402.5</c:v>
                </c:pt>
                <c:pt idx="988">
                  <c:v>7410</c:v>
                </c:pt>
                <c:pt idx="989">
                  <c:v>7417.5</c:v>
                </c:pt>
                <c:pt idx="990">
                  <c:v>7425</c:v>
                </c:pt>
                <c:pt idx="991">
                  <c:v>7432.5</c:v>
                </c:pt>
                <c:pt idx="992">
                  <c:v>7440</c:v>
                </c:pt>
                <c:pt idx="993">
                  <c:v>7447.5</c:v>
                </c:pt>
                <c:pt idx="994">
                  <c:v>7455</c:v>
                </c:pt>
                <c:pt idx="995">
                  <c:v>7462.5</c:v>
                </c:pt>
                <c:pt idx="996">
                  <c:v>7470</c:v>
                </c:pt>
                <c:pt idx="997">
                  <c:v>7477.5</c:v>
                </c:pt>
                <c:pt idx="998">
                  <c:v>7485</c:v>
                </c:pt>
                <c:pt idx="999">
                  <c:v>7492.5</c:v>
                </c:pt>
                <c:pt idx="1000">
                  <c:v>7500</c:v>
                </c:pt>
                <c:pt idx="1001">
                  <c:v>7507.5</c:v>
                </c:pt>
                <c:pt idx="1002">
                  <c:v>7515</c:v>
                </c:pt>
                <c:pt idx="1003">
                  <c:v>7522.5</c:v>
                </c:pt>
                <c:pt idx="1004">
                  <c:v>7530</c:v>
                </c:pt>
                <c:pt idx="1005">
                  <c:v>7537.5</c:v>
                </c:pt>
                <c:pt idx="1006">
                  <c:v>7545</c:v>
                </c:pt>
                <c:pt idx="1007">
                  <c:v>7552.5</c:v>
                </c:pt>
                <c:pt idx="1008">
                  <c:v>7560</c:v>
                </c:pt>
                <c:pt idx="1009">
                  <c:v>7567.5</c:v>
                </c:pt>
                <c:pt idx="1010">
                  <c:v>7575</c:v>
                </c:pt>
                <c:pt idx="1011">
                  <c:v>7582.5</c:v>
                </c:pt>
                <c:pt idx="1012">
                  <c:v>7590</c:v>
                </c:pt>
                <c:pt idx="1013">
                  <c:v>7597.5</c:v>
                </c:pt>
                <c:pt idx="1014">
                  <c:v>7605</c:v>
                </c:pt>
                <c:pt idx="1015">
                  <c:v>7612.5</c:v>
                </c:pt>
                <c:pt idx="1016">
                  <c:v>7620</c:v>
                </c:pt>
                <c:pt idx="1017">
                  <c:v>7627.5</c:v>
                </c:pt>
                <c:pt idx="1018">
                  <c:v>7635</c:v>
                </c:pt>
                <c:pt idx="1019">
                  <c:v>7642.5</c:v>
                </c:pt>
                <c:pt idx="1020">
                  <c:v>7650</c:v>
                </c:pt>
                <c:pt idx="1021">
                  <c:v>7657.5</c:v>
                </c:pt>
                <c:pt idx="1022">
                  <c:v>7665</c:v>
                </c:pt>
                <c:pt idx="1023">
                  <c:v>7672.5</c:v>
                </c:pt>
                <c:pt idx="1024">
                  <c:v>7680</c:v>
                </c:pt>
                <c:pt idx="1025">
                  <c:v>7687.5</c:v>
                </c:pt>
                <c:pt idx="1026">
                  <c:v>7695</c:v>
                </c:pt>
                <c:pt idx="1027">
                  <c:v>7702.5</c:v>
                </c:pt>
                <c:pt idx="1028">
                  <c:v>7710</c:v>
                </c:pt>
                <c:pt idx="1029">
                  <c:v>7717.5</c:v>
                </c:pt>
                <c:pt idx="1030">
                  <c:v>7725</c:v>
                </c:pt>
                <c:pt idx="1031">
                  <c:v>7732.5</c:v>
                </c:pt>
                <c:pt idx="1032">
                  <c:v>7740</c:v>
                </c:pt>
                <c:pt idx="1033">
                  <c:v>7747.5</c:v>
                </c:pt>
                <c:pt idx="1034">
                  <c:v>7755</c:v>
                </c:pt>
                <c:pt idx="1035">
                  <c:v>7762.5</c:v>
                </c:pt>
                <c:pt idx="1036">
                  <c:v>7770</c:v>
                </c:pt>
                <c:pt idx="1037">
                  <c:v>7777.5</c:v>
                </c:pt>
                <c:pt idx="1038">
                  <c:v>7785</c:v>
                </c:pt>
                <c:pt idx="1039">
                  <c:v>7792.5</c:v>
                </c:pt>
                <c:pt idx="1040">
                  <c:v>7800</c:v>
                </c:pt>
                <c:pt idx="1041">
                  <c:v>7807.5</c:v>
                </c:pt>
                <c:pt idx="1042">
                  <c:v>7815</c:v>
                </c:pt>
                <c:pt idx="1043">
                  <c:v>7822.5</c:v>
                </c:pt>
                <c:pt idx="1044">
                  <c:v>7830</c:v>
                </c:pt>
                <c:pt idx="1045">
                  <c:v>7837.5</c:v>
                </c:pt>
                <c:pt idx="1046">
                  <c:v>7845</c:v>
                </c:pt>
                <c:pt idx="1047">
                  <c:v>7852.5</c:v>
                </c:pt>
                <c:pt idx="1048">
                  <c:v>7860</c:v>
                </c:pt>
                <c:pt idx="1049">
                  <c:v>7867.5</c:v>
                </c:pt>
                <c:pt idx="1050">
                  <c:v>7875</c:v>
                </c:pt>
                <c:pt idx="1051">
                  <c:v>7882.5</c:v>
                </c:pt>
                <c:pt idx="1052">
                  <c:v>7890</c:v>
                </c:pt>
                <c:pt idx="1053">
                  <c:v>7897.5</c:v>
                </c:pt>
                <c:pt idx="1054">
                  <c:v>7905</c:v>
                </c:pt>
                <c:pt idx="1055">
                  <c:v>7912.5</c:v>
                </c:pt>
                <c:pt idx="1056">
                  <c:v>7920</c:v>
                </c:pt>
                <c:pt idx="1057">
                  <c:v>7927.5</c:v>
                </c:pt>
                <c:pt idx="1058">
                  <c:v>7935</c:v>
                </c:pt>
                <c:pt idx="1059">
                  <c:v>7942.5</c:v>
                </c:pt>
                <c:pt idx="1060">
                  <c:v>7950</c:v>
                </c:pt>
                <c:pt idx="1061">
                  <c:v>7957.5</c:v>
                </c:pt>
                <c:pt idx="1062">
                  <c:v>7965</c:v>
                </c:pt>
                <c:pt idx="1063">
                  <c:v>7972.5</c:v>
                </c:pt>
                <c:pt idx="1064">
                  <c:v>7980</c:v>
                </c:pt>
                <c:pt idx="1065">
                  <c:v>7987.5</c:v>
                </c:pt>
                <c:pt idx="1066">
                  <c:v>7995</c:v>
                </c:pt>
                <c:pt idx="1067">
                  <c:v>8002.5</c:v>
                </c:pt>
                <c:pt idx="1068">
                  <c:v>8010</c:v>
                </c:pt>
                <c:pt idx="1069">
                  <c:v>8017.5</c:v>
                </c:pt>
                <c:pt idx="1070">
                  <c:v>8025</c:v>
                </c:pt>
                <c:pt idx="1071">
                  <c:v>8032.5</c:v>
                </c:pt>
                <c:pt idx="1072">
                  <c:v>8040</c:v>
                </c:pt>
                <c:pt idx="1073">
                  <c:v>8047.5</c:v>
                </c:pt>
                <c:pt idx="1074">
                  <c:v>8055</c:v>
                </c:pt>
                <c:pt idx="1075">
                  <c:v>8062.5</c:v>
                </c:pt>
                <c:pt idx="1076">
                  <c:v>8070</c:v>
                </c:pt>
                <c:pt idx="1077">
                  <c:v>8077.5</c:v>
                </c:pt>
                <c:pt idx="1078">
                  <c:v>8085</c:v>
                </c:pt>
                <c:pt idx="1079">
                  <c:v>8092.5</c:v>
                </c:pt>
                <c:pt idx="1080">
                  <c:v>8100</c:v>
                </c:pt>
                <c:pt idx="1081">
                  <c:v>8107.5</c:v>
                </c:pt>
                <c:pt idx="1082">
                  <c:v>8115</c:v>
                </c:pt>
                <c:pt idx="1083">
                  <c:v>8122.5</c:v>
                </c:pt>
                <c:pt idx="1084">
                  <c:v>8130</c:v>
                </c:pt>
                <c:pt idx="1085">
                  <c:v>8137.5</c:v>
                </c:pt>
                <c:pt idx="1086">
                  <c:v>8145</c:v>
                </c:pt>
                <c:pt idx="1087">
                  <c:v>8152.5</c:v>
                </c:pt>
                <c:pt idx="1088">
                  <c:v>8160</c:v>
                </c:pt>
                <c:pt idx="1089">
                  <c:v>8167.5</c:v>
                </c:pt>
                <c:pt idx="1090">
                  <c:v>8175</c:v>
                </c:pt>
                <c:pt idx="1091">
                  <c:v>8182.5</c:v>
                </c:pt>
                <c:pt idx="1092">
                  <c:v>8190</c:v>
                </c:pt>
                <c:pt idx="1093">
                  <c:v>8197.5</c:v>
                </c:pt>
                <c:pt idx="1094">
                  <c:v>8205</c:v>
                </c:pt>
                <c:pt idx="1095">
                  <c:v>8212.5</c:v>
                </c:pt>
                <c:pt idx="1096">
                  <c:v>8220</c:v>
                </c:pt>
                <c:pt idx="1097">
                  <c:v>8227.5</c:v>
                </c:pt>
                <c:pt idx="1098">
                  <c:v>8235</c:v>
                </c:pt>
                <c:pt idx="1099">
                  <c:v>8242.5</c:v>
                </c:pt>
                <c:pt idx="1100">
                  <c:v>8250</c:v>
                </c:pt>
                <c:pt idx="1101">
                  <c:v>8257.5</c:v>
                </c:pt>
                <c:pt idx="1102">
                  <c:v>8265</c:v>
                </c:pt>
                <c:pt idx="1103">
                  <c:v>8272.5</c:v>
                </c:pt>
                <c:pt idx="1104">
                  <c:v>8280</c:v>
                </c:pt>
                <c:pt idx="1105">
                  <c:v>8287.5</c:v>
                </c:pt>
                <c:pt idx="1106">
                  <c:v>8295</c:v>
                </c:pt>
                <c:pt idx="1107">
                  <c:v>8302.5</c:v>
                </c:pt>
                <c:pt idx="1108">
                  <c:v>8310</c:v>
                </c:pt>
                <c:pt idx="1109">
                  <c:v>8317.5</c:v>
                </c:pt>
                <c:pt idx="1110">
                  <c:v>8325</c:v>
                </c:pt>
                <c:pt idx="1111">
                  <c:v>8332.5</c:v>
                </c:pt>
                <c:pt idx="1112">
                  <c:v>8340</c:v>
                </c:pt>
                <c:pt idx="1113">
                  <c:v>8347.5</c:v>
                </c:pt>
                <c:pt idx="1114">
                  <c:v>8355</c:v>
                </c:pt>
                <c:pt idx="1115">
                  <c:v>8362.5</c:v>
                </c:pt>
                <c:pt idx="1116">
                  <c:v>8370</c:v>
                </c:pt>
                <c:pt idx="1117">
                  <c:v>8377.5</c:v>
                </c:pt>
                <c:pt idx="1118">
                  <c:v>8385</c:v>
                </c:pt>
                <c:pt idx="1119">
                  <c:v>8392.5</c:v>
                </c:pt>
                <c:pt idx="1120">
                  <c:v>8400</c:v>
                </c:pt>
                <c:pt idx="1121">
                  <c:v>8407.5</c:v>
                </c:pt>
                <c:pt idx="1122">
                  <c:v>8415</c:v>
                </c:pt>
                <c:pt idx="1123">
                  <c:v>8422.5</c:v>
                </c:pt>
                <c:pt idx="1124">
                  <c:v>8430</c:v>
                </c:pt>
                <c:pt idx="1125">
                  <c:v>8437.5</c:v>
                </c:pt>
                <c:pt idx="1126">
                  <c:v>8445</c:v>
                </c:pt>
                <c:pt idx="1127">
                  <c:v>8452.5</c:v>
                </c:pt>
                <c:pt idx="1128">
                  <c:v>8460</c:v>
                </c:pt>
                <c:pt idx="1129">
                  <c:v>8467.5</c:v>
                </c:pt>
                <c:pt idx="1130">
                  <c:v>8475</c:v>
                </c:pt>
                <c:pt idx="1131">
                  <c:v>8482.5</c:v>
                </c:pt>
                <c:pt idx="1132">
                  <c:v>8490</c:v>
                </c:pt>
                <c:pt idx="1133">
                  <c:v>8497.5</c:v>
                </c:pt>
                <c:pt idx="1134">
                  <c:v>8505</c:v>
                </c:pt>
                <c:pt idx="1135">
                  <c:v>8512.5</c:v>
                </c:pt>
                <c:pt idx="1136">
                  <c:v>8520</c:v>
                </c:pt>
                <c:pt idx="1137">
                  <c:v>8527.5</c:v>
                </c:pt>
                <c:pt idx="1138">
                  <c:v>8535</c:v>
                </c:pt>
                <c:pt idx="1139">
                  <c:v>8542.5</c:v>
                </c:pt>
                <c:pt idx="1140">
                  <c:v>8550</c:v>
                </c:pt>
                <c:pt idx="1141">
                  <c:v>8557.5</c:v>
                </c:pt>
                <c:pt idx="1142">
                  <c:v>8565</c:v>
                </c:pt>
                <c:pt idx="1143">
                  <c:v>8572.5</c:v>
                </c:pt>
                <c:pt idx="1144">
                  <c:v>8580</c:v>
                </c:pt>
                <c:pt idx="1145">
                  <c:v>8587.5</c:v>
                </c:pt>
                <c:pt idx="1146">
                  <c:v>8595</c:v>
                </c:pt>
                <c:pt idx="1147">
                  <c:v>8602.5</c:v>
                </c:pt>
                <c:pt idx="1148">
                  <c:v>8610</c:v>
                </c:pt>
                <c:pt idx="1149">
                  <c:v>8617.5</c:v>
                </c:pt>
                <c:pt idx="1150">
                  <c:v>8625</c:v>
                </c:pt>
                <c:pt idx="1151">
                  <c:v>8632.5</c:v>
                </c:pt>
                <c:pt idx="1152">
                  <c:v>8640</c:v>
                </c:pt>
                <c:pt idx="1153">
                  <c:v>8647.5</c:v>
                </c:pt>
                <c:pt idx="1154">
                  <c:v>8655</c:v>
                </c:pt>
                <c:pt idx="1155">
                  <c:v>8662.5</c:v>
                </c:pt>
                <c:pt idx="1156">
                  <c:v>8670</c:v>
                </c:pt>
                <c:pt idx="1157">
                  <c:v>8677.5</c:v>
                </c:pt>
                <c:pt idx="1158">
                  <c:v>8685</c:v>
                </c:pt>
                <c:pt idx="1159">
                  <c:v>8692.5</c:v>
                </c:pt>
                <c:pt idx="1160">
                  <c:v>8700</c:v>
                </c:pt>
                <c:pt idx="1161">
                  <c:v>8707.5</c:v>
                </c:pt>
                <c:pt idx="1162">
                  <c:v>8715</c:v>
                </c:pt>
                <c:pt idx="1163">
                  <c:v>8722.5</c:v>
                </c:pt>
                <c:pt idx="1164">
                  <c:v>8730</c:v>
                </c:pt>
                <c:pt idx="1165">
                  <c:v>8737.5</c:v>
                </c:pt>
                <c:pt idx="1166">
                  <c:v>8745</c:v>
                </c:pt>
                <c:pt idx="1167">
                  <c:v>8752.5</c:v>
                </c:pt>
                <c:pt idx="1168">
                  <c:v>8760</c:v>
                </c:pt>
                <c:pt idx="1169">
                  <c:v>8767.5</c:v>
                </c:pt>
                <c:pt idx="1170">
                  <c:v>8775</c:v>
                </c:pt>
                <c:pt idx="1171">
                  <c:v>8782.5</c:v>
                </c:pt>
                <c:pt idx="1172">
                  <c:v>8790</c:v>
                </c:pt>
                <c:pt idx="1173">
                  <c:v>8797.5</c:v>
                </c:pt>
                <c:pt idx="1174">
                  <c:v>8805</c:v>
                </c:pt>
                <c:pt idx="1175">
                  <c:v>8812.5</c:v>
                </c:pt>
                <c:pt idx="1176">
                  <c:v>8820</c:v>
                </c:pt>
                <c:pt idx="1177">
                  <c:v>8827.5</c:v>
                </c:pt>
                <c:pt idx="1178">
                  <c:v>8835</c:v>
                </c:pt>
                <c:pt idx="1179">
                  <c:v>8842.5</c:v>
                </c:pt>
                <c:pt idx="1180">
                  <c:v>8850</c:v>
                </c:pt>
                <c:pt idx="1181">
                  <c:v>8857.5</c:v>
                </c:pt>
                <c:pt idx="1182">
                  <c:v>8865</c:v>
                </c:pt>
                <c:pt idx="1183">
                  <c:v>8872.5</c:v>
                </c:pt>
                <c:pt idx="1184">
                  <c:v>8880</c:v>
                </c:pt>
                <c:pt idx="1185">
                  <c:v>8887.5</c:v>
                </c:pt>
                <c:pt idx="1186">
                  <c:v>8895</c:v>
                </c:pt>
                <c:pt idx="1187">
                  <c:v>8902.5</c:v>
                </c:pt>
                <c:pt idx="1188">
                  <c:v>8910</c:v>
                </c:pt>
                <c:pt idx="1189">
                  <c:v>8917.5</c:v>
                </c:pt>
                <c:pt idx="1190">
                  <c:v>8925</c:v>
                </c:pt>
                <c:pt idx="1191">
                  <c:v>8932.5</c:v>
                </c:pt>
                <c:pt idx="1192">
                  <c:v>8940</c:v>
                </c:pt>
                <c:pt idx="1193">
                  <c:v>8947.5</c:v>
                </c:pt>
                <c:pt idx="1194">
                  <c:v>8955</c:v>
                </c:pt>
                <c:pt idx="1195">
                  <c:v>8962.5</c:v>
                </c:pt>
                <c:pt idx="1196">
                  <c:v>8970</c:v>
                </c:pt>
                <c:pt idx="1197">
                  <c:v>8977.5</c:v>
                </c:pt>
                <c:pt idx="1198">
                  <c:v>8985</c:v>
                </c:pt>
                <c:pt idx="1199">
                  <c:v>8992.5</c:v>
                </c:pt>
                <c:pt idx="1200">
                  <c:v>9000</c:v>
                </c:pt>
                <c:pt idx="1201">
                  <c:v>9007.5</c:v>
                </c:pt>
                <c:pt idx="1202">
                  <c:v>9015</c:v>
                </c:pt>
                <c:pt idx="1203">
                  <c:v>9022.5</c:v>
                </c:pt>
                <c:pt idx="1204">
                  <c:v>9030</c:v>
                </c:pt>
                <c:pt idx="1205">
                  <c:v>9037.5</c:v>
                </c:pt>
                <c:pt idx="1206">
                  <c:v>9045</c:v>
                </c:pt>
                <c:pt idx="1207">
                  <c:v>9052.5</c:v>
                </c:pt>
                <c:pt idx="1208">
                  <c:v>9060</c:v>
                </c:pt>
                <c:pt idx="1209">
                  <c:v>9067.5</c:v>
                </c:pt>
                <c:pt idx="1210">
                  <c:v>9075</c:v>
                </c:pt>
                <c:pt idx="1211">
                  <c:v>9082.5</c:v>
                </c:pt>
                <c:pt idx="1212">
                  <c:v>9090</c:v>
                </c:pt>
                <c:pt idx="1213">
                  <c:v>9097.5</c:v>
                </c:pt>
                <c:pt idx="1214">
                  <c:v>9105</c:v>
                </c:pt>
                <c:pt idx="1215">
                  <c:v>9112.5</c:v>
                </c:pt>
                <c:pt idx="1216">
                  <c:v>9120</c:v>
                </c:pt>
                <c:pt idx="1217">
                  <c:v>9127.5</c:v>
                </c:pt>
                <c:pt idx="1218">
                  <c:v>9135</c:v>
                </c:pt>
                <c:pt idx="1219">
                  <c:v>9142.5</c:v>
                </c:pt>
                <c:pt idx="1220">
                  <c:v>9150</c:v>
                </c:pt>
                <c:pt idx="1221">
                  <c:v>9157.5</c:v>
                </c:pt>
                <c:pt idx="1222">
                  <c:v>9165</c:v>
                </c:pt>
                <c:pt idx="1223">
                  <c:v>9172.5</c:v>
                </c:pt>
                <c:pt idx="1224">
                  <c:v>9180</c:v>
                </c:pt>
                <c:pt idx="1225">
                  <c:v>9187.5</c:v>
                </c:pt>
                <c:pt idx="1226">
                  <c:v>9195</c:v>
                </c:pt>
                <c:pt idx="1227">
                  <c:v>9202.5</c:v>
                </c:pt>
                <c:pt idx="1228">
                  <c:v>9210</c:v>
                </c:pt>
                <c:pt idx="1229">
                  <c:v>9217.5</c:v>
                </c:pt>
                <c:pt idx="1230">
                  <c:v>9225</c:v>
                </c:pt>
                <c:pt idx="1231">
                  <c:v>9232.5</c:v>
                </c:pt>
                <c:pt idx="1232">
                  <c:v>9240</c:v>
                </c:pt>
                <c:pt idx="1233">
                  <c:v>9247.5</c:v>
                </c:pt>
                <c:pt idx="1234">
                  <c:v>9255</c:v>
                </c:pt>
                <c:pt idx="1235">
                  <c:v>9262.5</c:v>
                </c:pt>
                <c:pt idx="1236">
                  <c:v>9270</c:v>
                </c:pt>
                <c:pt idx="1237">
                  <c:v>9277.5</c:v>
                </c:pt>
                <c:pt idx="1238">
                  <c:v>9285</c:v>
                </c:pt>
                <c:pt idx="1239">
                  <c:v>9292.5</c:v>
                </c:pt>
                <c:pt idx="1240">
                  <c:v>9300</c:v>
                </c:pt>
                <c:pt idx="1241">
                  <c:v>9307.5</c:v>
                </c:pt>
                <c:pt idx="1242">
                  <c:v>9315</c:v>
                </c:pt>
                <c:pt idx="1243">
                  <c:v>9322.5</c:v>
                </c:pt>
                <c:pt idx="1244">
                  <c:v>9330</c:v>
                </c:pt>
                <c:pt idx="1245">
                  <c:v>9337.5</c:v>
                </c:pt>
                <c:pt idx="1246">
                  <c:v>9345</c:v>
                </c:pt>
                <c:pt idx="1247">
                  <c:v>9352.5</c:v>
                </c:pt>
                <c:pt idx="1248">
                  <c:v>9360</c:v>
                </c:pt>
                <c:pt idx="1249">
                  <c:v>9367.5</c:v>
                </c:pt>
                <c:pt idx="1250">
                  <c:v>9375</c:v>
                </c:pt>
                <c:pt idx="1251">
                  <c:v>9382.5</c:v>
                </c:pt>
                <c:pt idx="1252">
                  <c:v>9390</c:v>
                </c:pt>
                <c:pt idx="1253">
                  <c:v>9397.5</c:v>
                </c:pt>
                <c:pt idx="1254">
                  <c:v>9405</c:v>
                </c:pt>
                <c:pt idx="1255">
                  <c:v>9412.5</c:v>
                </c:pt>
                <c:pt idx="1256">
                  <c:v>9420</c:v>
                </c:pt>
                <c:pt idx="1257">
                  <c:v>9427.5</c:v>
                </c:pt>
                <c:pt idx="1258">
                  <c:v>9435</c:v>
                </c:pt>
                <c:pt idx="1259">
                  <c:v>9442.5</c:v>
                </c:pt>
                <c:pt idx="1260">
                  <c:v>9450</c:v>
                </c:pt>
                <c:pt idx="1261">
                  <c:v>9457.5</c:v>
                </c:pt>
                <c:pt idx="1262">
                  <c:v>9465</c:v>
                </c:pt>
                <c:pt idx="1263">
                  <c:v>9472.5</c:v>
                </c:pt>
                <c:pt idx="1264">
                  <c:v>9480</c:v>
                </c:pt>
                <c:pt idx="1265">
                  <c:v>9487.5</c:v>
                </c:pt>
                <c:pt idx="1266">
                  <c:v>9495</c:v>
                </c:pt>
                <c:pt idx="1267">
                  <c:v>9502.5</c:v>
                </c:pt>
                <c:pt idx="1268">
                  <c:v>9510</c:v>
                </c:pt>
                <c:pt idx="1269">
                  <c:v>9517.5</c:v>
                </c:pt>
                <c:pt idx="1270">
                  <c:v>9525</c:v>
                </c:pt>
                <c:pt idx="1271">
                  <c:v>9532.5</c:v>
                </c:pt>
                <c:pt idx="1272">
                  <c:v>9540</c:v>
                </c:pt>
                <c:pt idx="1273">
                  <c:v>9547.5</c:v>
                </c:pt>
                <c:pt idx="1274">
                  <c:v>9555</c:v>
                </c:pt>
                <c:pt idx="1275">
                  <c:v>9562.5</c:v>
                </c:pt>
                <c:pt idx="1276">
                  <c:v>9570</c:v>
                </c:pt>
                <c:pt idx="1277">
                  <c:v>9577.5</c:v>
                </c:pt>
                <c:pt idx="1278">
                  <c:v>9585</c:v>
                </c:pt>
                <c:pt idx="1279">
                  <c:v>9592.5</c:v>
                </c:pt>
                <c:pt idx="1280">
                  <c:v>9600</c:v>
                </c:pt>
                <c:pt idx="1281">
                  <c:v>9607.5</c:v>
                </c:pt>
                <c:pt idx="1282">
                  <c:v>9615</c:v>
                </c:pt>
                <c:pt idx="1283">
                  <c:v>9622.5</c:v>
                </c:pt>
                <c:pt idx="1284">
                  <c:v>9630</c:v>
                </c:pt>
                <c:pt idx="1285">
                  <c:v>9637.5</c:v>
                </c:pt>
                <c:pt idx="1286">
                  <c:v>9645</c:v>
                </c:pt>
                <c:pt idx="1287">
                  <c:v>9652.5</c:v>
                </c:pt>
                <c:pt idx="1288">
                  <c:v>9660</c:v>
                </c:pt>
                <c:pt idx="1289">
                  <c:v>9667.5</c:v>
                </c:pt>
                <c:pt idx="1290">
                  <c:v>9675</c:v>
                </c:pt>
                <c:pt idx="1291">
                  <c:v>9682.5</c:v>
                </c:pt>
                <c:pt idx="1292">
                  <c:v>9690</c:v>
                </c:pt>
                <c:pt idx="1293">
                  <c:v>9697.5</c:v>
                </c:pt>
                <c:pt idx="1294">
                  <c:v>9705</c:v>
                </c:pt>
                <c:pt idx="1295">
                  <c:v>9712.5</c:v>
                </c:pt>
                <c:pt idx="1296">
                  <c:v>9720</c:v>
                </c:pt>
                <c:pt idx="1297">
                  <c:v>9727.5</c:v>
                </c:pt>
                <c:pt idx="1298">
                  <c:v>9735</c:v>
                </c:pt>
                <c:pt idx="1299">
                  <c:v>9742.5</c:v>
                </c:pt>
                <c:pt idx="1300">
                  <c:v>9750</c:v>
                </c:pt>
                <c:pt idx="1301">
                  <c:v>9757.5</c:v>
                </c:pt>
                <c:pt idx="1302">
                  <c:v>9765</c:v>
                </c:pt>
                <c:pt idx="1303">
                  <c:v>9772.5</c:v>
                </c:pt>
                <c:pt idx="1304">
                  <c:v>9780</c:v>
                </c:pt>
                <c:pt idx="1305">
                  <c:v>9787.5</c:v>
                </c:pt>
                <c:pt idx="1306">
                  <c:v>9795</c:v>
                </c:pt>
                <c:pt idx="1307">
                  <c:v>9802.5</c:v>
                </c:pt>
                <c:pt idx="1308">
                  <c:v>9810</c:v>
                </c:pt>
                <c:pt idx="1309">
                  <c:v>9817.5</c:v>
                </c:pt>
                <c:pt idx="1310">
                  <c:v>9825</c:v>
                </c:pt>
                <c:pt idx="1311">
                  <c:v>9832.5</c:v>
                </c:pt>
                <c:pt idx="1312">
                  <c:v>9840</c:v>
                </c:pt>
                <c:pt idx="1313">
                  <c:v>9847.5</c:v>
                </c:pt>
                <c:pt idx="1314">
                  <c:v>9855</c:v>
                </c:pt>
                <c:pt idx="1315">
                  <c:v>9862.5</c:v>
                </c:pt>
                <c:pt idx="1316">
                  <c:v>9870</c:v>
                </c:pt>
                <c:pt idx="1317">
                  <c:v>9877.5</c:v>
                </c:pt>
                <c:pt idx="1318">
                  <c:v>9885</c:v>
                </c:pt>
                <c:pt idx="1319">
                  <c:v>9892.5</c:v>
                </c:pt>
                <c:pt idx="1320">
                  <c:v>9900</c:v>
                </c:pt>
                <c:pt idx="1321">
                  <c:v>9907.5</c:v>
                </c:pt>
                <c:pt idx="1322">
                  <c:v>9915</c:v>
                </c:pt>
                <c:pt idx="1323">
                  <c:v>9922.5</c:v>
                </c:pt>
                <c:pt idx="1324">
                  <c:v>9930</c:v>
                </c:pt>
                <c:pt idx="1325">
                  <c:v>9937.5</c:v>
                </c:pt>
                <c:pt idx="1326">
                  <c:v>9945</c:v>
                </c:pt>
                <c:pt idx="1327">
                  <c:v>9952.5</c:v>
                </c:pt>
                <c:pt idx="1328">
                  <c:v>9960</c:v>
                </c:pt>
                <c:pt idx="1329">
                  <c:v>9967.5</c:v>
                </c:pt>
                <c:pt idx="1330">
                  <c:v>9975</c:v>
                </c:pt>
                <c:pt idx="1331">
                  <c:v>9982.5</c:v>
                </c:pt>
                <c:pt idx="1332">
                  <c:v>9990</c:v>
                </c:pt>
                <c:pt idx="1333">
                  <c:v>9997.5</c:v>
                </c:pt>
                <c:pt idx="1334">
                  <c:v>10005</c:v>
                </c:pt>
                <c:pt idx="1335">
                  <c:v>10012.5</c:v>
                </c:pt>
                <c:pt idx="1336">
                  <c:v>10020</c:v>
                </c:pt>
                <c:pt idx="1337">
                  <c:v>10027.5</c:v>
                </c:pt>
                <c:pt idx="1338">
                  <c:v>10035</c:v>
                </c:pt>
                <c:pt idx="1339">
                  <c:v>10042.5</c:v>
                </c:pt>
                <c:pt idx="1340">
                  <c:v>10050</c:v>
                </c:pt>
                <c:pt idx="1341">
                  <c:v>10057.5</c:v>
                </c:pt>
                <c:pt idx="1342">
                  <c:v>10065</c:v>
                </c:pt>
                <c:pt idx="1343">
                  <c:v>10072.5</c:v>
                </c:pt>
                <c:pt idx="1344">
                  <c:v>10080</c:v>
                </c:pt>
                <c:pt idx="1345">
                  <c:v>10087.5</c:v>
                </c:pt>
                <c:pt idx="1346">
                  <c:v>10095</c:v>
                </c:pt>
                <c:pt idx="1347">
                  <c:v>10102.5</c:v>
                </c:pt>
                <c:pt idx="1348">
                  <c:v>10110</c:v>
                </c:pt>
                <c:pt idx="1349">
                  <c:v>10117.5</c:v>
                </c:pt>
                <c:pt idx="1350">
                  <c:v>10125</c:v>
                </c:pt>
                <c:pt idx="1351">
                  <c:v>10132.5</c:v>
                </c:pt>
                <c:pt idx="1352">
                  <c:v>10140</c:v>
                </c:pt>
                <c:pt idx="1353">
                  <c:v>10147.5</c:v>
                </c:pt>
                <c:pt idx="1354">
                  <c:v>10155</c:v>
                </c:pt>
                <c:pt idx="1355">
                  <c:v>10162.5</c:v>
                </c:pt>
                <c:pt idx="1356">
                  <c:v>10170</c:v>
                </c:pt>
                <c:pt idx="1357">
                  <c:v>10177.5</c:v>
                </c:pt>
                <c:pt idx="1358">
                  <c:v>10185</c:v>
                </c:pt>
                <c:pt idx="1359">
                  <c:v>10192.5</c:v>
                </c:pt>
                <c:pt idx="1360">
                  <c:v>10200</c:v>
                </c:pt>
                <c:pt idx="1361">
                  <c:v>10207.5</c:v>
                </c:pt>
                <c:pt idx="1362">
                  <c:v>10215</c:v>
                </c:pt>
                <c:pt idx="1363">
                  <c:v>10222.5</c:v>
                </c:pt>
                <c:pt idx="1364">
                  <c:v>10230</c:v>
                </c:pt>
                <c:pt idx="1365">
                  <c:v>10237.5</c:v>
                </c:pt>
                <c:pt idx="1366">
                  <c:v>10245</c:v>
                </c:pt>
                <c:pt idx="1367">
                  <c:v>10252.5</c:v>
                </c:pt>
                <c:pt idx="1368">
                  <c:v>10260</c:v>
                </c:pt>
                <c:pt idx="1369">
                  <c:v>10267.5</c:v>
                </c:pt>
                <c:pt idx="1370">
                  <c:v>10275</c:v>
                </c:pt>
                <c:pt idx="1371">
                  <c:v>10282.5</c:v>
                </c:pt>
                <c:pt idx="1372">
                  <c:v>10290</c:v>
                </c:pt>
                <c:pt idx="1373">
                  <c:v>10297.5</c:v>
                </c:pt>
                <c:pt idx="1374">
                  <c:v>10305</c:v>
                </c:pt>
                <c:pt idx="1375">
                  <c:v>10312.5</c:v>
                </c:pt>
                <c:pt idx="1376">
                  <c:v>10320</c:v>
                </c:pt>
                <c:pt idx="1377">
                  <c:v>10327.5</c:v>
                </c:pt>
                <c:pt idx="1378">
                  <c:v>10335</c:v>
                </c:pt>
                <c:pt idx="1379">
                  <c:v>10342.5</c:v>
                </c:pt>
                <c:pt idx="1380">
                  <c:v>10350</c:v>
                </c:pt>
                <c:pt idx="1381">
                  <c:v>10357.5</c:v>
                </c:pt>
                <c:pt idx="1382">
                  <c:v>10365</c:v>
                </c:pt>
                <c:pt idx="1383">
                  <c:v>10372.5</c:v>
                </c:pt>
                <c:pt idx="1384">
                  <c:v>10380</c:v>
                </c:pt>
                <c:pt idx="1385">
                  <c:v>10387.5</c:v>
                </c:pt>
                <c:pt idx="1386">
                  <c:v>10395</c:v>
                </c:pt>
                <c:pt idx="1387">
                  <c:v>10402.5</c:v>
                </c:pt>
                <c:pt idx="1388">
                  <c:v>10410</c:v>
                </c:pt>
                <c:pt idx="1389">
                  <c:v>10417.5</c:v>
                </c:pt>
                <c:pt idx="1390">
                  <c:v>10425</c:v>
                </c:pt>
                <c:pt idx="1391">
                  <c:v>10432.5</c:v>
                </c:pt>
                <c:pt idx="1392">
                  <c:v>10440</c:v>
                </c:pt>
                <c:pt idx="1393">
                  <c:v>10447.5</c:v>
                </c:pt>
                <c:pt idx="1394">
                  <c:v>10455</c:v>
                </c:pt>
                <c:pt idx="1395">
                  <c:v>10462.5</c:v>
                </c:pt>
                <c:pt idx="1396">
                  <c:v>10470</c:v>
                </c:pt>
                <c:pt idx="1397">
                  <c:v>10477.5</c:v>
                </c:pt>
                <c:pt idx="1398">
                  <c:v>10485</c:v>
                </c:pt>
                <c:pt idx="1399">
                  <c:v>10492.5</c:v>
                </c:pt>
                <c:pt idx="1400">
                  <c:v>10500</c:v>
                </c:pt>
                <c:pt idx="1401">
                  <c:v>10507.5</c:v>
                </c:pt>
                <c:pt idx="1402">
                  <c:v>10515</c:v>
                </c:pt>
                <c:pt idx="1403">
                  <c:v>10522.5</c:v>
                </c:pt>
                <c:pt idx="1404">
                  <c:v>10530</c:v>
                </c:pt>
                <c:pt idx="1405">
                  <c:v>10537.5</c:v>
                </c:pt>
                <c:pt idx="1406">
                  <c:v>10545</c:v>
                </c:pt>
                <c:pt idx="1407">
                  <c:v>10552.5</c:v>
                </c:pt>
                <c:pt idx="1408">
                  <c:v>10560</c:v>
                </c:pt>
                <c:pt idx="1409">
                  <c:v>10567.5</c:v>
                </c:pt>
                <c:pt idx="1410">
                  <c:v>10575</c:v>
                </c:pt>
                <c:pt idx="1411">
                  <c:v>10582.5</c:v>
                </c:pt>
                <c:pt idx="1412">
                  <c:v>10590</c:v>
                </c:pt>
                <c:pt idx="1413">
                  <c:v>10597.5</c:v>
                </c:pt>
                <c:pt idx="1414">
                  <c:v>10605</c:v>
                </c:pt>
                <c:pt idx="1415">
                  <c:v>10612.5</c:v>
                </c:pt>
                <c:pt idx="1416">
                  <c:v>10620</c:v>
                </c:pt>
                <c:pt idx="1417">
                  <c:v>10627.5</c:v>
                </c:pt>
                <c:pt idx="1418">
                  <c:v>10635</c:v>
                </c:pt>
                <c:pt idx="1419">
                  <c:v>10642.5</c:v>
                </c:pt>
                <c:pt idx="1420">
                  <c:v>10650</c:v>
                </c:pt>
                <c:pt idx="1421">
                  <c:v>10657.5</c:v>
                </c:pt>
                <c:pt idx="1422">
                  <c:v>10665</c:v>
                </c:pt>
                <c:pt idx="1423">
                  <c:v>10672.5</c:v>
                </c:pt>
                <c:pt idx="1424">
                  <c:v>10680</c:v>
                </c:pt>
                <c:pt idx="1425">
                  <c:v>10687.5</c:v>
                </c:pt>
                <c:pt idx="1426">
                  <c:v>10695</c:v>
                </c:pt>
                <c:pt idx="1427">
                  <c:v>10702.5</c:v>
                </c:pt>
                <c:pt idx="1428">
                  <c:v>10710</c:v>
                </c:pt>
                <c:pt idx="1429">
                  <c:v>10717.5</c:v>
                </c:pt>
                <c:pt idx="1430">
                  <c:v>10725</c:v>
                </c:pt>
                <c:pt idx="1431">
                  <c:v>10732.5</c:v>
                </c:pt>
                <c:pt idx="1432">
                  <c:v>10740</c:v>
                </c:pt>
                <c:pt idx="1433">
                  <c:v>10747.5</c:v>
                </c:pt>
                <c:pt idx="1434">
                  <c:v>10755</c:v>
                </c:pt>
                <c:pt idx="1435">
                  <c:v>10762.5</c:v>
                </c:pt>
                <c:pt idx="1436">
                  <c:v>10770</c:v>
                </c:pt>
                <c:pt idx="1437">
                  <c:v>10777.5</c:v>
                </c:pt>
                <c:pt idx="1438">
                  <c:v>10785</c:v>
                </c:pt>
                <c:pt idx="1439">
                  <c:v>10792.5</c:v>
                </c:pt>
                <c:pt idx="1440">
                  <c:v>10800</c:v>
                </c:pt>
                <c:pt idx="1441">
                  <c:v>10807.5</c:v>
                </c:pt>
                <c:pt idx="1442">
                  <c:v>10815</c:v>
                </c:pt>
                <c:pt idx="1443">
                  <c:v>10822.5</c:v>
                </c:pt>
                <c:pt idx="1444">
                  <c:v>10830</c:v>
                </c:pt>
                <c:pt idx="1445">
                  <c:v>10837.5</c:v>
                </c:pt>
                <c:pt idx="1446">
                  <c:v>10845</c:v>
                </c:pt>
                <c:pt idx="1447">
                  <c:v>10852.5</c:v>
                </c:pt>
                <c:pt idx="1448">
                  <c:v>10860</c:v>
                </c:pt>
                <c:pt idx="1449">
                  <c:v>10867.5</c:v>
                </c:pt>
                <c:pt idx="1450">
                  <c:v>10875</c:v>
                </c:pt>
                <c:pt idx="1451">
                  <c:v>10882.5</c:v>
                </c:pt>
                <c:pt idx="1452">
                  <c:v>10890</c:v>
                </c:pt>
                <c:pt idx="1453">
                  <c:v>10897.5</c:v>
                </c:pt>
                <c:pt idx="1454">
                  <c:v>10905</c:v>
                </c:pt>
                <c:pt idx="1455">
                  <c:v>10912.5</c:v>
                </c:pt>
                <c:pt idx="1456">
                  <c:v>10920</c:v>
                </c:pt>
                <c:pt idx="1457">
                  <c:v>10927.5</c:v>
                </c:pt>
                <c:pt idx="1458">
                  <c:v>10935</c:v>
                </c:pt>
                <c:pt idx="1459">
                  <c:v>10942.5</c:v>
                </c:pt>
                <c:pt idx="1460">
                  <c:v>10950</c:v>
                </c:pt>
                <c:pt idx="1461">
                  <c:v>10957.5</c:v>
                </c:pt>
                <c:pt idx="1462">
                  <c:v>10965</c:v>
                </c:pt>
                <c:pt idx="1463">
                  <c:v>10972.5</c:v>
                </c:pt>
                <c:pt idx="1464">
                  <c:v>10980</c:v>
                </c:pt>
                <c:pt idx="1465">
                  <c:v>10987.5</c:v>
                </c:pt>
                <c:pt idx="1466">
                  <c:v>10995</c:v>
                </c:pt>
                <c:pt idx="1467">
                  <c:v>11002.5</c:v>
                </c:pt>
                <c:pt idx="1468">
                  <c:v>11010</c:v>
                </c:pt>
                <c:pt idx="1469">
                  <c:v>11017.5</c:v>
                </c:pt>
                <c:pt idx="1470">
                  <c:v>11025</c:v>
                </c:pt>
                <c:pt idx="1471">
                  <c:v>11032.5</c:v>
                </c:pt>
                <c:pt idx="1472">
                  <c:v>11040</c:v>
                </c:pt>
                <c:pt idx="1473">
                  <c:v>11047.5</c:v>
                </c:pt>
                <c:pt idx="1474">
                  <c:v>11055</c:v>
                </c:pt>
                <c:pt idx="1475">
                  <c:v>11062.5</c:v>
                </c:pt>
                <c:pt idx="1476">
                  <c:v>11070</c:v>
                </c:pt>
                <c:pt idx="1477">
                  <c:v>11077.5</c:v>
                </c:pt>
                <c:pt idx="1478">
                  <c:v>11085</c:v>
                </c:pt>
                <c:pt idx="1479">
                  <c:v>11092.5</c:v>
                </c:pt>
                <c:pt idx="1480">
                  <c:v>11100</c:v>
                </c:pt>
                <c:pt idx="1481">
                  <c:v>11107.5</c:v>
                </c:pt>
                <c:pt idx="1482">
                  <c:v>11115</c:v>
                </c:pt>
                <c:pt idx="1483">
                  <c:v>11122.5</c:v>
                </c:pt>
                <c:pt idx="1484">
                  <c:v>11130</c:v>
                </c:pt>
                <c:pt idx="1485">
                  <c:v>11137.5</c:v>
                </c:pt>
                <c:pt idx="1486">
                  <c:v>11145</c:v>
                </c:pt>
                <c:pt idx="1487">
                  <c:v>11152.5</c:v>
                </c:pt>
                <c:pt idx="1488">
                  <c:v>11160</c:v>
                </c:pt>
                <c:pt idx="1489">
                  <c:v>11167.5</c:v>
                </c:pt>
                <c:pt idx="1490">
                  <c:v>11175</c:v>
                </c:pt>
                <c:pt idx="1491">
                  <c:v>11182.5</c:v>
                </c:pt>
                <c:pt idx="1492">
                  <c:v>11190</c:v>
                </c:pt>
                <c:pt idx="1493">
                  <c:v>11197.5</c:v>
                </c:pt>
                <c:pt idx="1494">
                  <c:v>11205</c:v>
                </c:pt>
                <c:pt idx="1495">
                  <c:v>11212.5</c:v>
                </c:pt>
                <c:pt idx="1496">
                  <c:v>11220</c:v>
                </c:pt>
                <c:pt idx="1497">
                  <c:v>11227.5</c:v>
                </c:pt>
                <c:pt idx="1498">
                  <c:v>11235</c:v>
                </c:pt>
                <c:pt idx="1499">
                  <c:v>11242.5</c:v>
                </c:pt>
                <c:pt idx="1500">
                  <c:v>11250</c:v>
                </c:pt>
                <c:pt idx="1501">
                  <c:v>11257.5</c:v>
                </c:pt>
                <c:pt idx="1502">
                  <c:v>11265</c:v>
                </c:pt>
                <c:pt idx="1503">
                  <c:v>11272.5</c:v>
                </c:pt>
                <c:pt idx="1504">
                  <c:v>11280</c:v>
                </c:pt>
                <c:pt idx="1505">
                  <c:v>11287.5</c:v>
                </c:pt>
                <c:pt idx="1506">
                  <c:v>11295</c:v>
                </c:pt>
                <c:pt idx="1507">
                  <c:v>11302.5</c:v>
                </c:pt>
                <c:pt idx="1508">
                  <c:v>11310</c:v>
                </c:pt>
                <c:pt idx="1509">
                  <c:v>11317.5</c:v>
                </c:pt>
                <c:pt idx="1510">
                  <c:v>11325</c:v>
                </c:pt>
                <c:pt idx="1511">
                  <c:v>11332.5</c:v>
                </c:pt>
                <c:pt idx="1512">
                  <c:v>11340</c:v>
                </c:pt>
                <c:pt idx="1513">
                  <c:v>11347.5</c:v>
                </c:pt>
                <c:pt idx="1514">
                  <c:v>11355</c:v>
                </c:pt>
                <c:pt idx="1515">
                  <c:v>11362.5</c:v>
                </c:pt>
                <c:pt idx="1516">
                  <c:v>11370</c:v>
                </c:pt>
                <c:pt idx="1517">
                  <c:v>11377.5</c:v>
                </c:pt>
                <c:pt idx="1518">
                  <c:v>11385</c:v>
                </c:pt>
                <c:pt idx="1519">
                  <c:v>11392.5</c:v>
                </c:pt>
                <c:pt idx="1520">
                  <c:v>11400</c:v>
                </c:pt>
                <c:pt idx="1521">
                  <c:v>11407.5</c:v>
                </c:pt>
                <c:pt idx="1522">
                  <c:v>11415</c:v>
                </c:pt>
                <c:pt idx="1523">
                  <c:v>11422.5</c:v>
                </c:pt>
                <c:pt idx="1524">
                  <c:v>11430</c:v>
                </c:pt>
                <c:pt idx="1525">
                  <c:v>11437.5</c:v>
                </c:pt>
                <c:pt idx="1526">
                  <c:v>11445</c:v>
                </c:pt>
                <c:pt idx="1527">
                  <c:v>11452.5</c:v>
                </c:pt>
                <c:pt idx="1528">
                  <c:v>11460</c:v>
                </c:pt>
                <c:pt idx="1529">
                  <c:v>11467.5</c:v>
                </c:pt>
                <c:pt idx="1530">
                  <c:v>11475</c:v>
                </c:pt>
                <c:pt idx="1531">
                  <c:v>11482.5</c:v>
                </c:pt>
                <c:pt idx="1532">
                  <c:v>11490</c:v>
                </c:pt>
                <c:pt idx="1533">
                  <c:v>11497.5</c:v>
                </c:pt>
                <c:pt idx="1534">
                  <c:v>11505</c:v>
                </c:pt>
                <c:pt idx="1535">
                  <c:v>11512.5</c:v>
                </c:pt>
                <c:pt idx="1536">
                  <c:v>11520</c:v>
                </c:pt>
                <c:pt idx="1537">
                  <c:v>11527.5</c:v>
                </c:pt>
                <c:pt idx="1538">
                  <c:v>11535</c:v>
                </c:pt>
                <c:pt idx="1539">
                  <c:v>11542.5</c:v>
                </c:pt>
                <c:pt idx="1540">
                  <c:v>11550</c:v>
                </c:pt>
                <c:pt idx="1541">
                  <c:v>11557.5</c:v>
                </c:pt>
                <c:pt idx="1542">
                  <c:v>11565</c:v>
                </c:pt>
                <c:pt idx="1543">
                  <c:v>11572.5</c:v>
                </c:pt>
                <c:pt idx="1544">
                  <c:v>11580</c:v>
                </c:pt>
                <c:pt idx="1545">
                  <c:v>11587.5</c:v>
                </c:pt>
                <c:pt idx="1546">
                  <c:v>11595</c:v>
                </c:pt>
                <c:pt idx="1547">
                  <c:v>11602.5</c:v>
                </c:pt>
                <c:pt idx="1548">
                  <c:v>11610</c:v>
                </c:pt>
                <c:pt idx="1549">
                  <c:v>11617.5</c:v>
                </c:pt>
                <c:pt idx="1550">
                  <c:v>11625</c:v>
                </c:pt>
                <c:pt idx="1551">
                  <c:v>11632.5</c:v>
                </c:pt>
                <c:pt idx="1552">
                  <c:v>11640</c:v>
                </c:pt>
                <c:pt idx="1553">
                  <c:v>11647.5</c:v>
                </c:pt>
                <c:pt idx="1554">
                  <c:v>11655</c:v>
                </c:pt>
                <c:pt idx="1555">
                  <c:v>11662.5</c:v>
                </c:pt>
                <c:pt idx="1556">
                  <c:v>11670</c:v>
                </c:pt>
                <c:pt idx="1557">
                  <c:v>11677.5</c:v>
                </c:pt>
                <c:pt idx="1558">
                  <c:v>11685</c:v>
                </c:pt>
                <c:pt idx="1559">
                  <c:v>11692.5</c:v>
                </c:pt>
                <c:pt idx="1560">
                  <c:v>11700</c:v>
                </c:pt>
                <c:pt idx="1561">
                  <c:v>11707.5</c:v>
                </c:pt>
                <c:pt idx="1562">
                  <c:v>11715</c:v>
                </c:pt>
                <c:pt idx="1563">
                  <c:v>11722.5</c:v>
                </c:pt>
                <c:pt idx="1564">
                  <c:v>11730</c:v>
                </c:pt>
                <c:pt idx="1565">
                  <c:v>11737.5</c:v>
                </c:pt>
                <c:pt idx="1566">
                  <c:v>11745</c:v>
                </c:pt>
                <c:pt idx="1567">
                  <c:v>11752.5</c:v>
                </c:pt>
                <c:pt idx="1568">
                  <c:v>11760</c:v>
                </c:pt>
                <c:pt idx="1569">
                  <c:v>11767.5</c:v>
                </c:pt>
                <c:pt idx="1570">
                  <c:v>11775</c:v>
                </c:pt>
                <c:pt idx="1571">
                  <c:v>11782.5</c:v>
                </c:pt>
                <c:pt idx="1572">
                  <c:v>11790</c:v>
                </c:pt>
                <c:pt idx="1573">
                  <c:v>11797.5</c:v>
                </c:pt>
                <c:pt idx="1574">
                  <c:v>11805</c:v>
                </c:pt>
                <c:pt idx="1575">
                  <c:v>11812.5</c:v>
                </c:pt>
                <c:pt idx="1576">
                  <c:v>11820</c:v>
                </c:pt>
                <c:pt idx="1577">
                  <c:v>11827.5</c:v>
                </c:pt>
                <c:pt idx="1578">
                  <c:v>11835</c:v>
                </c:pt>
                <c:pt idx="1579">
                  <c:v>11842.5</c:v>
                </c:pt>
                <c:pt idx="1580">
                  <c:v>11850</c:v>
                </c:pt>
                <c:pt idx="1581">
                  <c:v>11857.5</c:v>
                </c:pt>
                <c:pt idx="1582">
                  <c:v>11865</c:v>
                </c:pt>
                <c:pt idx="1583">
                  <c:v>11872.5</c:v>
                </c:pt>
                <c:pt idx="1584">
                  <c:v>11880</c:v>
                </c:pt>
                <c:pt idx="1585">
                  <c:v>11887.5</c:v>
                </c:pt>
                <c:pt idx="1586">
                  <c:v>11895</c:v>
                </c:pt>
                <c:pt idx="1587">
                  <c:v>11902.5</c:v>
                </c:pt>
                <c:pt idx="1588">
                  <c:v>11910</c:v>
                </c:pt>
                <c:pt idx="1589">
                  <c:v>11917.5</c:v>
                </c:pt>
                <c:pt idx="1590">
                  <c:v>11925</c:v>
                </c:pt>
                <c:pt idx="1591">
                  <c:v>11932.5</c:v>
                </c:pt>
                <c:pt idx="1592">
                  <c:v>11940</c:v>
                </c:pt>
                <c:pt idx="1593">
                  <c:v>11947.5</c:v>
                </c:pt>
                <c:pt idx="1594">
                  <c:v>11955</c:v>
                </c:pt>
                <c:pt idx="1595">
                  <c:v>11962.5</c:v>
                </c:pt>
                <c:pt idx="1596">
                  <c:v>11970</c:v>
                </c:pt>
                <c:pt idx="1597">
                  <c:v>11977.5</c:v>
                </c:pt>
                <c:pt idx="1598">
                  <c:v>11985</c:v>
                </c:pt>
                <c:pt idx="1599">
                  <c:v>11992.5</c:v>
                </c:pt>
                <c:pt idx="1600">
                  <c:v>12000</c:v>
                </c:pt>
                <c:pt idx="1601">
                  <c:v>12007.5</c:v>
                </c:pt>
                <c:pt idx="1602">
                  <c:v>12015</c:v>
                </c:pt>
                <c:pt idx="1603">
                  <c:v>12022.5</c:v>
                </c:pt>
                <c:pt idx="1604">
                  <c:v>12030</c:v>
                </c:pt>
                <c:pt idx="1605">
                  <c:v>12037.5</c:v>
                </c:pt>
                <c:pt idx="1606">
                  <c:v>12045</c:v>
                </c:pt>
                <c:pt idx="1607">
                  <c:v>12052.5</c:v>
                </c:pt>
                <c:pt idx="1608">
                  <c:v>12060</c:v>
                </c:pt>
                <c:pt idx="1609">
                  <c:v>12067.5</c:v>
                </c:pt>
                <c:pt idx="1610">
                  <c:v>12075</c:v>
                </c:pt>
                <c:pt idx="1611">
                  <c:v>12082.5</c:v>
                </c:pt>
                <c:pt idx="1612">
                  <c:v>12090</c:v>
                </c:pt>
                <c:pt idx="1613">
                  <c:v>12097.5</c:v>
                </c:pt>
                <c:pt idx="1614">
                  <c:v>12105</c:v>
                </c:pt>
                <c:pt idx="1615">
                  <c:v>12112.5</c:v>
                </c:pt>
                <c:pt idx="1616">
                  <c:v>12120</c:v>
                </c:pt>
                <c:pt idx="1617">
                  <c:v>12127.5</c:v>
                </c:pt>
                <c:pt idx="1618">
                  <c:v>12135</c:v>
                </c:pt>
                <c:pt idx="1619">
                  <c:v>12142.5</c:v>
                </c:pt>
                <c:pt idx="1620">
                  <c:v>12150</c:v>
                </c:pt>
                <c:pt idx="1621">
                  <c:v>12157.5</c:v>
                </c:pt>
                <c:pt idx="1622">
                  <c:v>12165</c:v>
                </c:pt>
                <c:pt idx="1623">
                  <c:v>12172.5</c:v>
                </c:pt>
                <c:pt idx="1624">
                  <c:v>12180</c:v>
                </c:pt>
                <c:pt idx="1625">
                  <c:v>12187.5</c:v>
                </c:pt>
                <c:pt idx="1626">
                  <c:v>12195</c:v>
                </c:pt>
                <c:pt idx="1627">
                  <c:v>12202.5</c:v>
                </c:pt>
                <c:pt idx="1628">
                  <c:v>12210</c:v>
                </c:pt>
                <c:pt idx="1629">
                  <c:v>12217.5</c:v>
                </c:pt>
                <c:pt idx="1630">
                  <c:v>12225</c:v>
                </c:pt>
                <c:pt idx="1631">
                  <c:v>12232.5</c:v>
                </c:pt>
                <c:pt idx="1632">
                  <c:v>12240</c:v>
                </c:pt>
                <c:pt idx="1633">
                  <c:v>12247.5</c:v>
                </c:pt>
                <c:pt idx="1634">
                  <c:v>12255</c:v>
                </c:pt>
                <c:pt idx="1635">
                  <c:v>12262.5</c:v>
                </c:pt>
                <c:pt idx="1636">
                  <c:v>12270</c:v>
                </c:pt>
                <c:pt idx="1637">
                  <c:v>12277.5</c:v>
                </c:pt>
                <c:pt idx="1638">
                  <c:v>12285</c:v>
                </c:pt>
                <c:pt idx="1639">
                  <c:v>12292.5</c:v>
                </c:pt>
                <c:pt idx="1640">
                  <c:v>12300</c:v>
                </c:pt>
                <c:pt idx="1641">
                  <c:v>12307.5</c:v>
                </c:pt>
                <c:pt idx="1642">
                  <c:v>12315</c:v>
                </c:pt>
                <c:pt idx="1643">
                  <c:v>12322.5</c:v>
                </c:pt>
                <c:pt idx="1644">
                  <c:v>12330</c:v>
                </c:pt>
                <c:pt idx="1645">
                  <c:v>12337.5</c:v>
                </c:pt>
                <c:pt idx="1646">
                  <c:v>12345</c:v>
                </c:pt>
                <c:pt idx="1647">
                  <c:v>12352.5</c:v>
                </c:pt>
                <c:pt idx="1648">
                  <c:v>12360</c:v>
                </c:pt>
                <c:pt idx="1649">
                  <c:v>12367.5</c:v>
                </c:pt>
                <c:pt idx="1650">
                  <c:v>12375</c:v>
                </c:pt>
                <c:pt idx="1651">
                  <c:v>12382.5</c:v>
                </c:pt>
                <c:pt idx="1652">
                  <c:v>12390</c:v>
                </c:pt>
                <c:pt idx="1653">
                  <c:v>12397.5</c:v>
                </c:pt>
                <c:pt idx="1654">
                  <c:v>12405</c:v>
                </c:pt>
                <c:pt idx="1655">
                  <c:v>12412.5</c:v>
                </c:pt>
                <c:pt idx="1656">
                  <c:v>12420</c:v>
                </c:pt>
                <c:pt idx="1657">
                  <c:v>12427.5</c:v>
                </c:pt>
                <c:pt idx="1658">
                  <c:v>12435</c:v>
                </c:pt>
                <c:pt idx="1659">
                  <c:v>12442.5</c:v>
                </c:pt>
                <c:pt idx="1660">
                  <c:v>12450</c:v>
                </c:pt>
                <c:pt idx="1661">
                  <c:v>12457.5</c:v>
                </c:pt>
                <c:pt idx="1662">
                  <c:v>12465</c:v>
                </c:pt>
                <c:pt idx="1663">
                  <c:v>12472.5</c:v>
                </c:pt>
                <c:pt idx="1664">
                  <c:v>12480</c:v>
                </c:pt>
                <c:pt idx="1665">
                  <c:v>12487.5</c:v>
                </c:pt>
                <c:pt idx="1666">
                  <c:v>12495</c:v>
                </c:pt>
                <c:pt idx="1667">
                  <c:v>12502.5</c:v>
                </c:pt>
                <c:pt idx="1668">
                  <c:v>12510</c:v>
                </c:pt>
                <c:pt idx="1669">
                  <c:v>12517.5</c:v>
                </c:pt>
                <c:pt idx="1670">
                  <c:v>12525</c:v>
                </c:pt>
                <c:pt idx="1671">
                  <c:v>12532.5</c:v>
                </c:pt>
                <c:pt idx="1672">
                  <c:v>12540</c:v>
                </c:pt>
                <c:pt idx="1673">
                  <c:v>12547.5</c:v>
                </c:pt>
                <c:pt idx="1674">
                  <c:v>12555</c:v>
                </c:pt>
                <c:pt idx="1675">
                  <c:v>12562.5</c:v>
                </c:pt>
                <c:pt idx="1676">
                  <c:v>12570</c:v>
                </c:pt>
                <c:pt idx="1677">
                  <c:v>12577.5</c:v>
                </c:pt>
                <c:pt idx="1678">
                  <c:v>12585</c:v>
                </c:pt>
                <c:pt idx="1679">
                  <c:v>12592.5</c:v>
                </c:pt>
                <c:pt idx="1680">
                  <c:v>12600</c:v>
                </c:pt>
                <c:pt idx="1681">
                  <c:v>12607.5</c:v>
                </c:pt>
                <c:pt idx="1682">
                  <c:v>12615</c:v>
                </c:pt>
                <c:pt idx="1683">
                  <c:v>12622.5</c:v>
                </c:pt>
                <c:pt idx="1684">
                  <c:v>12630</c:v>
                </c:pt>
                <c:pt idx="1685">
                  <c:v>12637.5</c:v>
                </c:pt>
                <c:pt idx="1686">
                  <c:v>12645</c:v>
                </c:pt>
                <c:pt idx="1687">
                  <c:v>12652.5</c:v>
                </c:pt>
                <c:pt idx="1688">
                  <c:v>12660</c:v>
                </c:pt>
                <c:pt idx="1689">
                  <c:v>12667.5</c:v>
                </c:pt>
                <c:pt idx="1690">
                  <c:v>12675</c:v>
                </c:pt>
                <c:pt idx="1691">
                  <c:v>12682.5</c:v>
                </c:pt>
                <c:pt idx="1692">
                  <c:v>12690</c:v>
                </c:pt>
                <c:pt idx="1693">
                  <c:v>12697.5</c:v>
                </c:pt>
                <c:pt idx="1694">
                  <c:v>12705</c:v>
                </c:pt>
                <c:pt idx="1695">
                  <c:v>12712.5</c:v>
                </c:pt>
                <c:pt idx="1696">
                  <c:v>12720</c:v>
                </c:pt>
                <c:pt idx="1697">
                  <c:v>12727.5</c:v>
                </c:pt>
                <c:pt idx="1698">
                  <c:v>12735</c:v>
                </c:pt>
                <c:pt idx="1699">
                  <c:v>12742.5</c:v>
                </c:pt>
                <c:pt idx="1700">
                  <c:v>12750</c:v>
                </c:pt>
                <c:pt idx="1701">
                  <c:v>12757.5</c:v>
                </c:pt>
                <c:pt idx="1702">
                  <c:v>12765</c:v>
                </c:pt>
                <c:pt idx="1703">
                  <c:v>12772.5</c:v>
                </c:pt>
                <c:pt idx="1704">
                  <c:v>12780</c:v>
                </c:pt>
                <c:pt idx="1705">
                  <c:v>12787.5</c:v>
                </c:pt>
                <c:pt idx="1706">
                  <c:v>12795</c:v>
                </c:pt>
                <c:pt idx="1707">
                  <c:v>12802.5</c:v>
                </c:pt>
                <c:pt idx="1708">
                  <c:v>12810</c:v>
                </c:pt>
                <c:pt idx="1709">
                  <c:v>12817.5</c:v>
                </c:pt>
                <c:pt idx="1710">
                  <c:v>12825</c:v>
                </c:pt>
                <c:pt idx="1711">
                  <c:v>12832.5</c:v>
                </c:pt>
                <c:pt idx="1712">
                  <c:v>12840</c:v>
                </c:pt>
                <c:pt idx="1713">
                  <c:v>12847.5</c:v>
                </c:pt>
                <c:pt idx="1714">
                  <c:v>12855</c:v>
                </c:pt>
                <c:pt idx="1715">
                  <c:v>12862.5</c:v>
                </c:pt>
                <c:pt idx="1716">
                  <c:v>12870</c:v>
                </c:pt>
                <c:pt idx="1717">
                  <c:v>12877.5</c:v>
                </c:pt>
                <c:pt idx="1718">
                  <c:v>12885</c:v>
                </c:pt>
                <c:pt idx="1719">
                  <c:v>12892.5</c:v>
                </c:pt>
                <c:pt idx="1720">
                  <c:v>12900</c:v>
                </c:pt>
                <c:pt idx="1721">
                  <c:v>12907.5</c:v>
                </c:pt>
                <c:pt idx="1722">
                  <c:v>12915</c:v>
                </c:pt>
                <c:pt idx="1723">
                  <c:v>12922.5</c:v>
                </c:pt>
                <c:pt idx="1724">
                  <c:v>12930</c:v>
                </c:pt>
                <c:pt idx="1725">
                  <c:v>12937.5</c:v>
                </c:pt>
                <c:pt idx="1726">
                  <c:v>12945</c:v>
                </c:pt>
                <c:pt idx="1727">
                  <c:v>12952.5</c:v>
                </c:pt>
                <c:pt idx="1728">
                  <c:v>12960</c:v>
                </c:pt>
                <c:pt idx="1729">
                  <c:v>12967.5</c:v>
                </c:pt>
                <c:pt idx="1730">
                  <c:v>12975</c:v>
                </c:pt>
                <c:pt idx="1731">
                  <c:v>12982.5</c:v>
                </c:pt>
                <c:pt idx="1732">
                  <c:v>12990</c:v>
                </c:pt>
                <c:pt idx="1733">
                  <c:v>12997.5</c:v>
                </c:pt>
                <c:pt idx="1734">
                  <c:v>13005</c:v>
                </c:pt>
                <c:pt idx="1735">
                  <c:v>13012.5</c:v>
                </c:pt>
                <c:pt idx="1736">
                  <c:v>13020</c:v>
                </c:pt>
                <c:pt idx="1737">
                  <c:v>13027.5</c:v>
                </c:pt>
                <c:pt idx="1738">
                  <c:v>13035</c:v>
                </c:pt>
                <c:pt idx="1739">
                  <c:v>13042.5</c:v>
                </c:pt>
                <c:pt idx="1740">
                  <c:v>13050</c:v>
                </c:pt>
                <c:pt idx="1741">
                  <c:v>13057.5</c:v>
                </c:pt>
                <c:pt idx="1742">
                  <c:v>13065</c:v>
                </c:pt>
                <c:pt idx="1743">
                  <c:v>13072.5</c:v>
                </c:pt>
                <c:pt idx="1744">
                  <c:v>13080</c:v>
                </c:pt>
                <c:pt idx="1745">
                  <c:v>13087.5</c:v>
                </c:pt>
                <c:pt idx="1746">
                  <c:v>13095</c:v>
                </c:pt>
                <c:pt idx="1747">
                  <c:v>13102.5</c:v>
                </c:pt>
                <c:pt idx="1748">
                  <c:v>13110</c:v>
                </c:pt>
                <c:pt idx="1749">
                  <c:v>13117.5</c:v>
                </c:pt>
                <c:pt idx="1750">
                  <c:v>13125</c:v>
                </c:pt>
                <c:pt idx="1751">
                  <c:v>13132.5</c:v>
                </c:pt>
                <c:pt idx="1752">
                  <c:v>13140</c:v>
                </c:pt>
                <c:pt idx="1753">
                  <c:v>13147.5</c:v>
                </c:pt>
                <c:pt idx="1754">
                  <c:v>13155</c:v>
                </c:pt>
                <c:pt idx="1755">
                  <c:v>13162.5</c:v>
                </c:pt>
                <c:pt idx="1756">
                  <c:v>13170</c:v>
                </c:pt>
                <c:pt idx="1757">
                  <c:v>13177.5</c:v>
                </c:pt>
                <c:pt idx="1758">
                  <c:v>13185</c:v>
                </c:pt>
                <c:pt idx="1759">
                  <c:v>13192.5</c:v>
                </c:pt>
                <c:pt idx="1760">
                  <c:v>13200</c:v>
                </c:pt>
                <c:pt idx="1761">
                  <c:v>13207.5</c:v>
                </c:pt>
                <c:pt idx="1762">
                  <c:v>13215</c:v>
                </c:pt>
                <c:pt idx="1763">
                  <c:v>13222.5</c:v>
                </c:pt>
                <c:pt idx="1764">
                  <c:v>13230</c:v>
                </c:pt>
                <c:pt idx="1765">
                  <c:v>13237.5</c:v>
                </c:pt>
                <c:pt idx="1766">
                  <c:v>13245</c:v>
                </c:pt>
                <c:pt idx="1767">
                  <c:v>13252.5</c:v>
                </c:pt>
                <c:pt idx="1768">
                  <c:v>13260</c:v>
                </c:pt>
                <c:pt idx="1769">
                  <c:v>13267.5</c:v>
                </c:pt>
                <c:pt idx="1770">
                  <c:v>13275</c:v>
                </c:pt>
                <c:pt idx="1771">
                  <c:v>13282.5</c:v>
                </c:pt>
                <c:pt idx="1772">
                  <c:v>13290</c:v>
                </c:pt>
                <c:pt idx="1773">
                  <c:v>13297.5</c:v>
                </c:pt>
                <c:pt idx="1774">
                  <c:v>13305</c:v>
                </c:pt>
                <c:pt idx="1775">
                  <c:v>13312.5</c:v>
                </c:pt>
                <c:pt idx="1776">
                  <c:v>13320</c:v>
                </c:pt>
                <c:pt idx="1777">
                  <c:v>13327.5</c:v>
                </c:pt>
                <c:pt idx="1778">
                  <c:v>13335</c:v>
                </c:pt>
                <c:pt idx="1779">
                  <c:v>13342.5</c:v>
                </c:pt>
                <c:pt idx="1780">
                  <c:v>13350</c:v>
                </c:pt>
                <c:pt idx="1781">
                  <c:v>13357.5</c:v>
                </c:pt>
                <c:pt idx="1782">
                  <c:v>13365</c:v>
                </c:pt>
                <c:pt idx="1783">
                  <c:v>13372.5</c:v>
                </c:pt>
                <c:pt idx="1784">
                  <c:v>13380</c:v>
                </c:pt>
                <c:pt idx="1785">
                  <c:v>13387.5</c:v>
                </c:pt>
                <c:pt idx="1786">
                  <c:v>13395</c:v>
                </c:pt>
                <c:pt idx="1787">
                  <c:v>13402.5</c:v>
                </c:pt>
                <c:pt idx="1788">
                  <c:v>13410</c:v>
                </c:pt>
                <c:pt idx="1789">
                  <c:v>13417.5</c:v>
                </c:pt>
                <c:pt idx="1790">
                  <c:v>13425</c:v>
                </c:pt>
                <c:pt idx="1791">
                  <c:v>13432.5</c:v>
                </c:pt>
                <c:pt idx="1792">
                  <c:v>13440</c:v>
                </c:pt>
                <c:pt idx="1793">
                  <c:v>13447.5</c:v>
                </c:pt>
                <c:pt idx="1794">
                  <c:v>13455</c:v>
                </c:pt>
                <c:pt idx="1795">
                  <c:v>13462.5</c:v>
                </c:pt>
                <c:pt idx="1796">
                  <c:v>13470</c:v>
                </c:pt>
                <c:pt idx="1797">
                  <c:v>13477.5</c:v>
                </c:pt>
                <c:pt idx="1798">
                  <c:v>13485</c:v>
                </c:pt>
                <c:pt idx="1799">
                  <c:v>13492.5</c:v>
                </c:pt>
                <c:pt idx="1800">
                  <c:v>13500</c:v>
                </c:pt>
                <c:pt idx="1801">
                  <c:v>13507.5</c:v>
                </c:pt>
                <c:pt idx="1802">
                  <c:v>13515</c:v>
                </c:pt>
                <c:pt idx="1803">
                  <c:v>13522.5</c:v>
                </c:pt>
                <c:pt idx="1804">
                  <c:v>13530</c:v>
                </c:pt>
                <c:pt idx="1805">
                  <c:v>13537.5</c:v>
                </c:pt>
                <c:pt idx="1806">
                  <c:v>13545</c:v>
                </c:pt>
                <c:pt idx="1807">
                  <c:v>13552.5</c:v>
                </c:pt>
                <c:pt idx="1808">
                  <c:v>13560</c:v>
                </c:pt>
                <c:pt idx="1809">
                  <c:v>13567.5</c:v>
                </c:pt>
                <c:pt idx="1810">
                  <c:v>13575</c:v>
                </c:pt>
                <c:pt idx="1811">
                  <c:v>13582.5</c:v>
                </c:pt>
                <c:pt idx="1812">
                  <c:v>13590</c:v>
                </c:pt>
                <c:pt idx="1813">
                  <c:v>13597.5</c:v>
                </c:pt>
                <c:pt idx="1814">
                  <c:v>13605</c:v>
                </c:pt>
                <c:pt idx="1815">
                  <c:v>13612.5</c:v>
                </c:pt>
                <c:pt idx="1816">
                  <c:v>13620</c:v>
                </c:pt>
                <c:pt idx="1817">
                  <c:v>13627.5</c:v>
                </c:pt>
                <c:pt idx="1818">
                  <c:v>13635</c:v>
                </c:pt>
                <c:pt idx="1819">
                  <c:v>13642.5</c:v>
                </c:pt>
                <c:pt idx="1820">
                  <c:v>13650</c:v>
                </c:pt>
                <c:pt idx="1821">
                  <c:v>13657.5</c:v>
                </c:pt>
                <c:pt idx="1822">
                  <c:v>13665</c:v>
                </c:pt>
                <c:pt idx="1823">
                  <c:v>13672.5</c:v>
                </c:pt>
                <c:pt idx="1824">
                  <c:v>13680</c:v>
                </c:pt>
                <c:pt idx="1825">
                  <c:v>13687.5</c:v>
                </c:pt>
                <c:pt idx="1826">
                  <c:v>13695</c:v>
                </c:pt>
                <c:pt idx="1827">
                  <c:v>13702.5</c:v>
                </c:pt>
                <c:pt idx="1828">
                  <c:v>13710</c:v>
                </c:pt>
                <c:pt idx="1829">
                  <c:v>13717.5</c:v>
                </c:pt>
                <c:pt idx="1830">
                  <c:v>13725</c:v>
                </c:pt>
                <c:pt idx="1831">
                  <c:v>13732.5</c:v>
                </c:pt>
                <c:pt idx="1832">
                  <c:v>13740</c:v>
                </c:pt>
                <c:pt idx="1833">
                  <c:v>13747.5</c:v>
                </c:pt>
                <c:pt idx="1834">
                  <c:v>13755</c:v>
                </c:pt>
                <c:pt idx="1835">
                  <c:v>13762.5</c:v>
                </c:pt>
                <c:pt idx="1836">
                  <c:v>13770</c:v>
                </c:pt>
                <c:pt idx="1837">
                  <c:v>13777.5</c:v>
                </c:pt>
                <c:pt idx="1838">
                  <c:v>13785</c:v>
                </c:pt>
                <c:pt idx="1839">
                  <c:v>13792.5</c:v>
                </c:pt>
                <c:pt idx="1840">
                  <c:v>13800</c:v>
                </c:pt>
                <c:pt idx="1841">
                  <c:v>13807.5</c:v>
                </c:pt>
                <c:pt idx="1842">
                  <c:v>13815</c:v>
                </c:pt>
                <c:pt idx="1843">
                  <c:v>13822.5</c:v>
                </c:pt>
                <c:pt idx="1844">
                  <c:v>13830</c:v>
                </c:pt>
                <c:pt idx="1845">
                  <c:v>13837.5</c:v>
                </c:pt>
                <c:pt idx="1846">
                  <c:v>13845</c:v>
                </c:pt>
                <c:pt idx="1847">
                  <c:v>13852.5</c:v>
                </c:pt>
                <c:pt idx="1848">
                  <c:v>13860</c:v>
                </c:pt>
                <c:pt idx="1849">
                  <c:v>13867.5</c:v>
                </c:pt>
                <c:pt idx="1850">
                  <c:v>13875</c:v>
                </c:pt>
                <c:pt idx="1851">
                  <c:v>13882.5</c:v>
                </c:pt>
                <c:pt idx="1852">
                  <c:v>13890</c:v>
                </c:pt>
                <c:pt idx="1853">
                  <c:v>13897.5</c:v>
                </c:pt>
                <c:pt idx="1854">
                  <c:v>13905</c:v>
                </c:pt>
                <c:pt idx="1855">
                  <c:v>13912.5</c:v>
                </c:pt>
                <c:pt idx="1856">
                  <c:v>13920</c:v>
                </c:pt>
                <c:pt idx="1857">
                  <c:v>13927.5</c:v>
                </c:pt>
                <c:pt idx="1858">
                  <c:v>13935</c:v>
                </c:pt>
                <c:pt idx="1859">
                  <c:v>13942.5</c:v>
                </c:pt>
                <c:pt idx="1860">
                  <c:v>13950</c:v>
                </c:pt>
                <c:pt idx="1861">
                  <c:v>13957.5</c:v>
                </c:pt>
                <c:pt idx="1862">
                  <c:v>13965</c:v>
                </c:pt>
                <c:pt idx="1863">
                  <c:v>13972.5</c:v>
                </c:pt>
                <c:pt idx="1864">
                  <c:v>13980</c:v>
                </c:pt>
                <c:pt idx="1865">
                  <c:v>13987.5</c:v>
                </c:pt>
                <c:pt idx="1866">
                  <c:v>13995</c:v>
                </c:pt>
                <c:pt idx="1867">
                  <c:v>14002.5</c:v>
                </c:pt>
                <c:pt idx="1868">
                  <c:v>14010</c:v>
                </c:pt>
                <c:pt idx="1869">
                  <c:v>14017.5</c:v>
                </c:pt>
                <c:pt idx="1870">
                  <c:v>14025</c:v>
                </c:pt>
                <c:pt idx="1871">
                  <c:v>14032.5</c:v>
                </c:pt>
                <c:pt idx="1872">
                  <c:v>14040</c:v>
                </c:pt>
                <c:pt idx="1873">
                  <c:v>14047.5</c:v>
                </c:pt>
                <c:pt idx="1874">
                  <c:v>14055</c:v>
                </c:pt>
                <c:pt idx="1875">
                  <c:v>14062.5</c:v>
                </c:pt>
                <c:pt idx="1876">
                  <c:v>14070</c:v>
                </c:pt>
                <c:pt idx="1877">
                  <c:v>14077.5</c:v>
                </c:pt>
                <c:pt idx="1878">
                  <c:v>14085</c:v>
                </c:pt>
                <c:pt idx="1879">
                  <c:v>14092.5</c:v>
                </c:pt>
                <c:pt idx="1880">
                  <c:v>14100</c:v>
                </c:pt>
                <c:pt idx="1881">
                  <c:v>14107.5</c:v>
                </c:pt>
                <c:pt idx="1882">
                  <c:v>14115</c:v>
                </c:pt>
                <c:pt idx="1883">
                  <c:v>14122.5</c:v>
                </c:pt>
                <c:pt idx="1884">
                  <c:v>14130</c:v>
                </c:pt>
                <c:pt idx="1885">
                  <c:v>14137.5</c:v>
                </c:pt>
                <c:pt idx="1886">
                  <c:v>14145</c:v>
                </c:pt>
                <c:pt idx="1887">
                  <c:v>14152.5</c:v>
                </c:pt>
                <c:pt idx="1888">
                  <c:v>14160</c:v>
                </c:pt>
                <c:pt idx="1889">
                  <c:v>14167.5</c:v>
                </c:pt>
                <c:pt idx="1890">
                  <c:v>14175</c:v>
                </c:pt>
                <c:pt idx="1891">
                  <c:v>14182.5</c:v>
                </c:pt>
                <c:pt idx="1892">
                  <c:v>14190</c:v>
                </c:pt>
                <c:pt idx="1893">
                  <c:v>14197.5</c:v>
                </c:pt>
                <c:pt idx="1894">
                  <c:v>14205</c:v>
                </c:pt>
                <c:pt idx="1895">
                  <c:v>14212.5</c:v>
                </c:pt>
                <c:pt idx="1896">
                  <c:v>14220</c:v>
                </c:pt>
                <c:pt idx="1897">
                  <c:v>14227.5</c:v>
                </c:pt>
                <c:pt idx="1898">
                  <c:v>14235</c:v>
                </c:pt>
                <c:pt idx="1899">
                  <c:v>14242.5</c:v>
                </c:pt>
                <c:pt idx="1900">
                  <c:v>14250</c:v>
                </c:pt>
                <c:pt idx="1901">
                  <c:v>14257.5</c:v>
                </c:pt>
                <c:pt idx="1902">
                  <c:v>14265</c:v>
                </c:pt>
                <c:pt idx="1903">
                  <c:v>14272.5</c:v>
                </c:pt>
                <c:pt idx="1904">
                  <c:v>14280</c:v>
                </c:pt>
                <c:pt idx="1905">
                  <c:v>14287.5</c:v>
                </c:pt>
                <c:pt idx="1906">
                  <c:v>14295</c:v>
                </c:pt>
                <c:pt idx="1907">
                  <c:v>14302.5</c:v>
                </c:pt>
                <c:pt idx="1908">
                  <c:v>14310</c:v>
                </c:pt>
                <c:pt idx="1909">
                  <c:v>14317.5</c:v>
                </c:pt>
                <c:pt idx="1910">
                  <c:v>14325</c:v>
                </c:pt>
                <c:pt idx="1911">
                  <c:v>14332.5</c:v>
                </c:pt>
                <c:pt idx="1912">
                  <c:v>14340</c:v>
                </c:pt>
                <c:pt idx="1913">
                  <c:v>14347.5</c:v>
                </c:pt>
                <c:pt idx="1914">
                  <c:v>14355</c:v>
                </c:pt>
                <c:pt idx="1915">
                  <c:v>14362.5</c:v>
                </c:pt>
                <c:pt idx="1916">
                  <c:v>14370</c:v>
                </c:pt>
                <c:pt idx="1917">
                  <c:v>14377.5</c:v>
                </c:pt>
                <c:pt idx="1918">
                  <c:v>14385</c:v>
                </c:pt>
                <c:pt idx="1919">
                  <c:v>14392.5</c:v>
                </c:pt>
                <c:pt idx="1920">
                  <c:v>14400</c:v>
                </c:pt>
                <c:pt idx="1921">
                  <c:v>14407.5</c:v>
                </c:pt>
                <c:pt idx="1922">
                  <c:v>14415</c:v>
                </c:pt>
                <c:pt idx="1923">
                  <c:v>14422.5</c:v>
                </c:pt>
                <c:pt idx="1924">
                  <c:v>14430</c:v>
                </c:pt>
                <c:pt idx="1925">
                  <c:v>14437.5</c:v>
                </c:pt>
                <c:pt idx="1926">
                  <c:v>14445</c:v>
                </c:pt>
                <c:pt idx="1927">
                  <c:v>14452.5</c:v>
                </c:pt>
                <c:pt idx="1928">
                  <c:v>14460</c:v>
                </c:pt>
                <c:pt idx="1929">
                  <c:v>14467.5</c:v>
                </c:pt>
                <c:pt idx="1930">
                  <c:v>14475</c:v>
                </c:pt>
                <c:pt idx="1931">
                  <c:v>14482.5</c:v>
                </c:pt>
                <c:pt idx="1932">
                  <c:v>14490</c:v>
                </c:pt>
                <c:pt idx="1933">
                  <c:v>14497.5</c:v>
                </c:pt>
                <c:pt idx="1934">
                  <c:v>14505</c:v>
                </c:pt>
                <c:pt idx="1935">
                  <c:v>14512.5</c:v>
                </c:pt>
                <c:pt idx="1936">
                  <c:v>14520</c:v>
                </c:pt>
                <c:pt idx="1937">
                  <c:v>14527.5</c:v>
                </c:pt>
                <c:pt idx="1938">
                  <c:v>14535</c:v>
                </c:pt>
                <c:pt idx="1939">
                  <c:v>14542.5</c:v>
                </c:pt>
                <c:pt idx="1940">
                  <c:v>14550</c:v>
                </c:pt>
                <c:pt idx="1941">
                  <c:v>14557.5</c:v>
                </c:pt>
                <c:pt idx="1942">
                  <c:v>14565</c:v>
                </c:pt>
                <c:pt idx="1943">
                  <c:v>14572.5</c:v>
                </c:pt>
                <c:pt idx="1944">
                  <c:v>14580</c:v>
                </c:pt>
                <c:pt idx="1945">
                  <c:v>14587.5</c:v>
                </c:pt>
                <c:pt idx="1946">
                  <c:v>14595</c:v>
                </c:pt>
                <c:pt idx="1947">
                  <c:v>14602.5</c:v>
                </c:pt>
                <c:pt idx="1948">
                  <c:v>14610</c:v>
                </c:pt>
                <c:pt idx="1949">
                  <c:v>14617.5</c:v>
                </c:pt>
                <c:pt idx="1950">
                  <c:v>14625</c:v>
                </c:pt>
                <c:pt idx="1951">
                  <c:v>14632.5</c:v>
                </c:pt>
                <c:pt idx="1952">
                  <c:v>14640</c:v>
                </c:pt>
                <c:pt idx="1953">
                  <c:v>14647.5</c:v>
                </c:pt>
                <c:pt idx="1954">
                  <c:v>14655</c:v>
                </c:pt>
                <c:pt idx="1955">
                  <c:v>14662.5</c:v>
                </c:pt>
                <c:pt idx="1956">
                  <c:v>14670</c:v>
                </c:pt>
                <c:pt idx="1957">
                  <c:v>14677.5</c:v>
                </c:pt>
                <c:pt idx="1958">
                  <c:v>14685</c:v>
                </c:pt>
                <c:pt idx="1959">
                  <c:v>14692.5</c:v>
                </c:pt>
                <c:pt idx="1960">
                  <c:v>14700</c:v>
                </c:pt>
                <c:pt idx="1961">
                  <c:v>14707.5</c:v>
                </c:pt>
                <c:pt idx="1962">
                  <c:v>14715</c:v>
                </c:pt>
                <c:pt idx="1963">
                  <c:v>14722.5</c:v>
                </c:pt>
                <c:pt idx="1964">
                  <c:v>14730</c:v>
                </c:pt>
                <c:pt idx="1965">
                  <c:v>14737.5</c:v>
                </c:pt>
                <c:pt idx="1966">
                  <c:v>14745</c:v>
                </c:pt>
                <c:pt idx="1967">
                  <c:v>14752.5</c:v>
                </c:pt>
                <c:pt idx="1968">
                  <c:v>14760</c:v>
                </c:pt>
                <c:pt idx="1969">
                  <c:v>14767.5</c:v>
                </c:pt>
                <c:pt idx="1970">
                  <c:v>14775</c:v>
                </c:pt>
                <c:pt idx="1971">
                  <c:v>14782.5</c:v>
                </c:pt>
                <c:pt idx="1972">
                  <c:v>14790</c:v>
                </c:pt>
                <c:pt idx="1973">
                  <c:v>14797.5</c:v>
                </c:pt>
                <c:pt idx="1974">
                  <c:v>14805</c:v>
                </c:pt>
                <c:pt idx="1975">
                  <c:v>14812.5</c:v>
                </c:pt>
                <c:pt idx="1976">
                  <c:v>14820</c:v>
                </c:pt>
                <c:pt idx="1977">
                  <c:v>14827.5</c:v>
                </c:pt>
                <c:pt idx="1978">
                  <c:v>14835</c:v>
                </c:pt>
                <c:pt idx="1979">
                  <c:v>14842.5</c:v>
                </c:pt>
                <c:pt idx="1980">
                  <c:v>14850</c:v>
                </c:pt>
                <c:pt idx="1981">
                  <c:v>14857.5</c:v>
                </c:pt>
                <c:pt idx="1982">
                  <c:v>14865</c:v>
                </c:pt>
                <c:pt idx="1983">
                  <c:v>14872.5</c:v>
                </c:pt>
                <c:pt idx="1984">
                  <c:v>14880</c:v>
                </c:pt>
                <c:pt idx="1985">
                  <c:v>14887.5</c:v>
                </c:pt>
                <c:pt idx="1986">
                  <c:v>14895</c:v>
                </c:pt>
                <c:pt idx="1987">
                  <c:v>14902.5</c:v>
                </c:pt>
                <c:pt idx="1988">
                  <c:v>14910</c:v>
                </c:pt>
                <c:pt idx="1989">
                  <c:v>14917.5</c:v>
                </c:pt>
                <c:pt idx="1990">
                  <c:v>14925</c:v>
                </c:pt>
                <c:pt idx="1991">
                  <c:v>14932.5</c:v>
                </c:pt>
                <c:pt idx="1992">
                  <c:v>14940</c:v>
                </c:pt>
                <c:pt idx="1993">
                  <c:v>14947.5</c:v>
                </c:pt>
                <c:pt idx="1994">
                  <c:v>14955</c:v>
                </c:pt>
                <c:pt idx="1995">
                  <c:v>14962.5</c:v>
                </c:pt>
                <c:pt idx="1996">
                  <c:v>14970</c:v>
                </c:pt>
                <c:pt idx="1997">
                  <c:v>14977.5</c:v>
                </c:pt>
                <c:pt idx="1998">
                  <c:v>14985</c:v>
                </c:pt>
                <c:pt idx="1999">
                  <c:v>14992.5</c:v>
                </c:pt>
                <c:pt idx="2000">
                  <c:v>15000</c:v>
                </c:pt>
              </c:numCache>
            </c:numRef>
          </c:xVal>
          <c:yVal>
            <c:numRef>
              <c:f>CalculationsTMP!$L$4:$L$2004</c:f>
              <c:numCache>
                <c:formatCode>General</c:formatCode>
                <c:ptCount val="2001"/>
                <c:pt idx="0">
                  <c:v>0</c:v>
                </c:pt>
                <c:pt idx="1">
                  <c:v>7.0312499999999993E-3</c:v>
                </c:pt>
                <c:pt idx="2">
                  <c:v>2.8124999999999997E-2</c:v>
                </c:pt>
                <c:pt idx="3">
                  <c:v>6.3281249999999997E-2</c:v>
                </c:pt>
                <c:pt idx="4">
                  <c:v>0.11249999999999999</c:v>
                </c:pt>
                <c:pt idx="5">
                  <c:v>0.17578125</c:v>
                </c:pt>
                <c:pt idx="6">
                  <c:v>0.25312499999999999</c:v>
                </c:pt>
                <c:pt idx="7">
                  <c:v>0.34453125000000001</c:v>
                </c:pt>
                <c:pt idx="8">
                  <c:v>0.44999999999999996</c:v>
                </c:pt>
                <c:pt idx="9">
                  <c:v>0.56953125000000004</c:v>
                </c:pt>
                <c:pt idx="10">
                  <c:v>0.703125</c:v>
                </c:pt>
                <c:pt idx="11">
                  <c:v>0.85078125000000004</c:v>
                </c:pt>
                <c:pt idx="12">
                  <c:v>1.0125</c:v>
                </c:pt>
                <c:pt idx="13">
                  <c:v>1.18828125</c:v>
                </c:pt>
                <c:pt idx="14">
                  <c:v>1.378125</c:v>
                </c:pt>
                <c:pt idx="15">
                  <c:v>1.58203125</c:v>
                </c:pt>
                <c:pt idx="16">
                  <c:v>1.7999999999999998</c:v>
                </c:pt>
                <c:pt idx="17">
                  <c:v>2.0320312500000002</c:v>
                </c:pt>
                <c:pt idx="18">
                  <c:v>2.2781250000000002</c:v>
                </c:pt>
                <c:pt idx="19">
                  <c:v>2.5382812499999998</c:v>
                </c:pt>
                <c:pt idx="20">
                  <c:v>2.8125</c:v>
                </c:pt>
                <c:pt idx="21">
                  <c:v>3.1007812499999998</c:v>
                </c:pt>
                <c:pt idx="22">
                  <c:v>3.4031250000000002</c:v>
                </c:pt>
                <c:pt idx="23">
                  <c:v>3.7195312499999997</c:v>
                </c:pt>
                <c:pt idx="24">
                  <c:v>4.05</c:v>
                </c:pt>
                <c:pt idx="25">
                  <c:v>4.39453125</c:v>
                </c:pt>
                <c:pt idx="26">
                  <c:v>4.7531249999999998</c:v>
                </c:pt>
                <c:pt idx="27">
                  <c:v>5.1257812500000002</c:v>
                </c:pt>
                <c:pt idx="28">
                  <c:v>5.5125000000000002</c:v>
                </c:pt>
                <c:pt idx="29">
                  <c:v>5.9132812499999998</c:v>
                </c:pt>
                <c:pt idx="30">
                  <c:v>6.328125</c:v>
                </c:pt>
                <c:pt idx="31">
                  <c:v>6.7570312500000007</c:v>
                </c:pt>
                <c:pt idx="32">
                  <c:v>7.1999999999999993</c:v>
                </c:pt>
                <c:pt idx="33">
                  <c:v>7.6570312500000002</c:v>
                </c:pt>
                <c:pt idx="34">
                  <c:v>8.1281250000000007</c:v>
                </c:pt>
                <c:pt idx="35">
                  <c:v>8.61328125</c:v>
                </c:pt>
                <c:pt idx="36">
                  <c:v>9.1125000000000007</c:v>
                </c:pt>
                <c:pt idx="37">
                  <c:v>9.6257812500000011</c:v>
                </c:pt>
                <c:pt idx="38">
                  <c:v>10.153124999999999</c:v>
                </c:pt>
                <c:pt idx="39">
                  <c:v>10.694531249999999</c:v>
                </c:pt>
                <c:pt idx="40">
                  <c:v>11.25</c:v>
                </c:pt>
                <c:pt idx="41">
                  <c:v>11.819531250000001</c:v>
                </c:pt>
                <c:pt idx="42">
                  <c:v>12.403124999999999</c:v>
                </c:pt>
                <c:pt idx="43">
                  <c:v>13.000781250000001</c:v>
                </c:pt>
                <c:pt idx="44">
                  <c:v>13.612500000000001</c:v>
                </c:pt>
                <c:pt idx="45">
                  <c:v>14.238281250000002</c:v>
                </c:pt>
                <c:pt idx="46">
                  <c:v>14.878124999999999</c:v>
                </c:pt>
                <c:pt idx="47">
                  <c:v>15.532031249999999</c:v>
                </c:pt>
                <c:pt idx="48">
                  <c:v>16.2</c:v>
                </c:pt>
                <c:pt idx="49">
                  <c:v>16.882031250000001</c:v>
                </c:pt>
                <c:pt idx="50">
                  <c:v>17.578125</c:v>
                </c:pt>
                <c:pt idx="51">
                  <c:v>18.288281250000001</c:v>
                </c:pt>
                <c:pt idx="52">
                  <c:v>19.012499999999999</c:v>
                </c:pt>
                <c:pt idx="53">
                  <c:v>19.750781249999999</c:v>
                </c:pt>
                <c:pt idx="54">
                  <c:v>20.503125000000001</c:v>
                </c:pt>
                <c:pt idx="55">
                  <c:v>21.26953125</c:v>
                </c:pt>
                <c:pt idx="56">
                  <c:v>22.05</c:v>
                </c:pt>
                <c:pt idx="57">
                  <c:v>22.844531249999999</c:v>
                </c:pt>
                <c:pt idx="58">
                  <c:v>23.653124999999999</c:v>
                </c:pt>
                <c:pt idx="59">
                  <c:v>24.475781250000001</c:v>
                </c:pt>
                <c:pt idx="60">
                  <c:v>25.3125</c:v>
                </c:pt>
                <c:pt idx="61">
                  <c:v>26.163281250000001</c:v>
                </c:pt>
                <c:pt idx="62">
                  <c:v>27.028125000000003</c:v>
                </c:pt>
                <c:pt idx="63">
                  <c:v>27.907031249999999</c:v>
                </c:pt>
                <c:pt idx="64">
                  <c:v>28.799999999999997</c:v>
                </c:pt>
                <c:pt idx="65">
                  <c:v>29.70703125</c:v>
                </c:pt>
                <c:pt idx="66">
                  <c:v>30.628125000000001</c:v>
                </c:pt>
                <c:pt idx="67">
                  <c:v>31.563281249999996</c:v>
                </c:pt>
                <c:pt idx="68">
                  <c:v>32.512500000000003</c:v>
                </c:pt>
                <c:pt idx="69">
                  <c:v>33.475781249999997</c:v>
                </c:pt>
                <c:pt idx="70">
                  <c:v>34.453125</c:v>
                </c:pt>
                <c:pt idx="71">
                  <c:v>35.444531249999997</c:v>
                </c:pt>
                <c:pt idx="72">
                  <c:v>36.450000000000003</c:v>
                </c:pt>
                <c:pt idx="73">
                  <c:v>37.469531249999996</c:v>
                </c:pt>
                <c:pt idx="74">
                  <c:v>38.503125000000004</c:v>
                </c:pt>
                <c:pt idx="75">
                  <c:v>39.55078125</c:v>
                </c:pt>
                <c:pt idx="76">
                  <c:v>40.612499999999997</c:v>
                </c:pt>
                <c:pt idx="77">
                  <c:v>41.688281250000003</c:v>
                </c:pt>
                <c:pt idx="78">
                  <c:v>42.778124999999996</c:v>
                </c:pt>
                <c:pt idx="79">
                  <c:v>43.882031250000004</c:v>
                </c:pt>
                <c:pt idx="80">
                  <c:v>45</c:v>
                </c:pt>
                <c:pt idx="81">
                  <c:v>46.132031250000004</c:v>
                </c:pt>
                <c:pt idx="82">
                  <c:v>47.278125000000003</c:v>
                </c:pt>
                <c:pt idx="83">
                  <c:v>48.438281250000003</c:v>
                </c:pt>
                <c:pt idx="84">
                  <c:v>49.612499999999997</c:v>
                </c:pt>
                <c:pt idx="85">
                  <c:v>50.80078125</c:v>
                </c:pt>
                <c:pt idx="86">
                  <c:v>52.003125000000004</c:v>
                </c:pt>
                <c:pt idx="87">
                  <c:v>53.219531249999996</c:v>
                </c:pt>
                <c:pt idx="88">
                  <c:v>54.45</c:v>
                </c:pt>
                <c:pt idx="89">
                  <c:v>55.694531249999997</c:v>
                </c:pt>
                <c:pt idx="90">
                  <c:v>56.953125000000007</c:v>
                </c:pt>
                <c:pt idx="91">
                  <c:v>58.225781249999997</c:v>
                </c:pt>
                <c:pt idx="92">
                  <c:v>59.512499999999996</c:v>
                </c:pt>
                <c:pt idx="93">
                  <c:v>60.813281250000003</c:v>
                </c:pt>
                <c:pt idx="94">
                  <c:v>62.128124999999997</c:v>
                </c:pt>
                <c:pt idx="95">
                  <c:v>63.45703125</c:v>
                </c:pt>
                <c:pt idx="96">
                  <c:v>64.8</c:v>
                </c:pt>
                <c:pt idx="97">
                  <c:v>66.157031250000003</c:v>
                </c:pt>
                <c:pt idx="98">
                  <c:v>67.528125000000003</c:v>
                </c:pt>
                <c:pt idx="99">
                  <c:v>68.913281250000011</c:v>
                </c:pt>
                <c:pt idx="100">
                  <c:v>70.3125</c:v>
                </c:pt>
                <c:pt idx="101">
                  <c:v>71.725781249999997</c:v>
                </c:pt>
                <c:pt idx="102">
                  <c:v>73.153125000000003</c:v>
                </c:pt>
                <c:pt idx="103">
                  <c:v>74.594531250000003</c:v>
                </c:pt>
                <c:pt idx="104">
                  <c:v>76.05</c:v>
                </c:pt>
                <c:pt idx="105">
                  <c:v>77.51953125</c:v>
                </c:pt>
                <c:pt idx="106">
                  <c:v>79.003124999999997</c:v>
                </c:pt>
                <c:pt idx="107">
                  <c:v>80.500781250000003</c:v>
                </c:pt>
                <c:pt idx="108">
                  <c:v>82.012500000000003</c:v>
                </c:pt>
                <c:pt idx="109">
                  <c:v>83.538281249999997</c:v>
                </c:pt>
                <c:pt idx="110">
                  <c:v>85.078125</c:v>
                </c:pt>
                <c:pt idx="111">
                  <c:v>86.632031249999997</c:v>
                </c:pt>
                <c:pt idx="112">
                  <c:v>88.2</c:v>
                </c:pt>
                <c:pt idx="113">
                  <c:v>89.782031250000003</c:v>
                </c:pt>
                <c:pt idx="114">
                  <c:v>91.378124999999997</c:v>
                </c:pt>
                <c:pt idx="115">
                  <c:v>92.98828125</c:v>
                </c:pt>
                <c:pt idx="116">
                  <c:v>94.612499999999997</c:v>
                </c:pt>
                <c:pt idx="117">
                  <c:v>96.250781249999989</c:v>
                </c:pt>
                <c:pt idx="118">
                  <c:v>97.903125000000003</c:v>
                </c:pt>
                <c:pt idx="119">
                  <c:v>99.569531249999997</c:v>
                </c:pt>
                <c:pt idx="120">
                  <c:v>101.25</c:v>
                </c:pt>
                <c:pt idx="121">
                  <c:v>102.94453125</c:v>
                </c:pt>
                <c:pt idx="122">
                  <c:v>104.653125</c:v>
                </c:pt>
                <c:pt idx="123">
                  <c:v>106.37578125</c:v>
                </c:pt>
                <c:pt idx="124">
                  <c:v>108.11250000000001</c:v>
                </c:pt>
                <c:pt idx="125">
                  <c:v>109.86328125</c:v>
                </c:pt>
                <c:pt idx="126">
                  <c:v>111.628125</c:v>
                </c:pt>
                <c:pt idx="127">
                  <c:v>113.40703125</c:v>
                </c:pt>
                <c:pt idx="128">
                  <c:v>115.19999999999999</c:v>
                </c:pt>
                <c:pt idx="129">
                  <c:v>117.00703125</c:v>
                </c:pt>
                <c:pt idx="130">
                  <c:v>118.828125</c:v>
                </c:pt>
                <c:pt idx="131">
                  <c:v>120.66328125000001</c:v>
                </c:pt>
                <c:pt idx="132">
                  <c:v>122.5125</c:v>
                </c:pt>
                <c:pt idx="133">
                  <c:v>124.37578125</c:v>
                </c:pt>
                <c:pt idx="134">
                  <c:v>126.25312499999998</c:v>
                </c:pt>
                <c:pt idx="135">
                  <c:v>128.14453125</c:v>
                </c:pt>
                <c:pt idx="136">
                  <c:v>130.05000000000001</c:v>
                </c:pt>
                <c:pt idx="137">
                  <c:v>131.96953125000002</c:v>
                </c:pt>
                <c:pt idx="138">
                  <c:v>133.90312499999999</c:v>
                </c:pt>
                <c:pt idx="139">
                  <c:v>135.85078125000001</c:v>
                </c:pt>
                <c:pt idx="140">
                  <c:v>137.8125</c:v>
                </c:pt>
                <c:pt idx="141">
                  <c:v>139.78828125000001</c:v>
                </c:pt>
                <c:pt idx="142">
                  <c:v>141.77812499999999</c:v>
                </c:pt>
                <c:pt idx="143">
                  <c:v>143.78203124999999</c:v>
                </c:pt>
                <c:pt idx="144">
                  <c:v>145.80000000000001</c:v>
                </c:pt>
                <c:pt idx="145">
                  <c:v>147.83203125</c:v>
                </c:pt>
                <c:pt idx="146">
                  <c:v>149.87812499999998</c:v>
                </c:pt>
                <c:pt idx="147">
                  <c:v>151.93828125000002</c:v>
                </c:pt>
                <c:pt idx="148">
                  <c:v>154.01250000000002</c:v>
                </c:pt>
                <c:pt idx="149">
                  <c:v>156.10078124999998</c:v>
                </c:pt>
                <c:pt idx="150">
                  <c:v>158.203125</c:v>
                </c:pt>
                <c:pt idx="151">
                  <c:v>160.31953125000001</c:v>
                </c:pt>
                <c:pt idx="152">
                  <c:v>162.44999999999999</c:v>
                </c:pt>
                <c:pt idx="153">
                  <c:v>164.59453124999999</c:v>
                </c:pt>
                <c:pt idx="154">
                  <c:v>166.75312500000001</c:v>
                </c:pt>
                <c:pt idx="155">
                  <c:v>168.92578125</c:v>
                </c:pt>
                <c:pt idx="156">
                  <c:v>171.11249999999998</c:v>
                </c:pt>
                <c:pt idx="157">
                  <c:v>173.31328124999999</c:v>
                </c:pt>
                <c:pt idx="158">
                  <c:v>175.52812500000002</c:v>
                </c:pt>
                <c:pt idx="159">
                  <c:v>177.75703124999998</c:v>
                </c:pt>
                <c:pt idx="160">
                  <c:v>180</c:v>
                </c:pt>
                <c:pt idx="161">
                  <c:v>182.25703125000001</c:v>
                </c:pt>
                <c:pt idx="162">
                  <c:v>184.52812500000002</c:v>
                </c:pt>
                <c:pt idx="163">
                  <c:v>186.81328124999999</c:v>
                </c:pt>
                <c:pt idx="164">
                  <c:v>189.11250000000001</c:v>
                </c:pt>
                <c:pt idx="165">
                  <c:v>191.42578125</c:v>
                </c:pt>
                <c:pt idx="166">
                  <c:v>193.75312500000001</c:v>
                </c:pt>
                <c:pt idx="167">
                  <c:v>196.09453124999999</c:v>
                </c:pt>
                <c:pt idx="168">
                  <c:v>198.45</c:v>
                </c:pt>
                <c:pt idx="169">
                  <c:v>200.81953125000001</c:v>
                </c:pt>
                <c:pt idx="170">
                  <c:v>203.203125</c:v>
                </c:pt>
                <c:pt idx="171">
                  <c:v>205.60078124999998</c:v>
                </c:pt>
                <c:pt idx="172">
                  <c:v>208.01250000000002</c:v>
                </c:pt>
                <c:pt idx="173">
                  <c:v>210.43828125000002</c:v>
                </c:pt>
                <c:pt idx="174">
                  <c:v>212.87812499999998</c:v>
                </c:pt>
                <c:pt idx="175">
                  <c:v>215.33203125</c:v>
                </c:pt>
                <c:pt idx="176">
                  <c:v>217.8</c:v>
                </c:pt>
                <c:pt idx="177">
                  <c:v>220.28203124999999</c:v>
                </c:pt>
                <c:pt idx="178">
                  <c:v>222.77812499999999</c:v>
                </c:pt>
                <c:pt idx="179">
                  <c:v>225.28828125000001</c:v>
                </c:pt>
                <c:pt idx="180">
                  <c:v>227.81250000000003</c:v>
                </c:pt>
                <c:pt idx="181">
                  <c:v>230.35078124999998</c:v>
                </c:pt>
                <c:pt idx="182">
                  <c:v>232.90312499999999</c:v>
                </c:pt>
                <c:pt idx="183">
                  <c:v>235.46953125000002</c:v>
                </c:pt>
                <c:pt idx="184">
                  <c:v>238.04999999999998</c:v>
                </c:pt>
                <c:pt idx="185">
                  <c:v>240.64453125</c:v>
                </c:pt>
                <c:pt idx="186">
                  <c:v>243.25312500000001</c:v>
                </c:pt>
                <c:pt idx="187">
                  <c:v>245.87578125000002</c:v>
                </c:pt>
                <c:pt idx="188">
                  <c:v>248.51249999999999</c:v>
                </c:pt>
                <c:pt idx="189">
                  <c:v>251.16328124999998</c:v>
                </c:pt>
                <c:pt idx="190">
                  <c:v>253.828125</c:v>
                </c:pt>
                <c:pt idx="191">
                  <c:v>256.50703125000001</c:v>
                </c:pt>
                <c:pt idx="192">
                  <c:v>259.2</c:v>
                </c:pt>
                <c:pt idx="193">
                  <c:v>261.90703124999999</c:v>
                </c:pt>
                <c:pt idx="194">
                  <c:v>264.62812500000001</c:v>
                </c:pt>
                <c:pt idx="195">
                  <c:v>267.36328125</c:v>
                </c:pt>
                <c:pt idx="196">
                  <c:v>270.11250000000001</c:v>
                </c:pt>
                <c:pt idx="197">
                  <c:v>272.87578124999999</c:v>
                </c:pt>
                <c:pt idx="198">
                  <c:v>275.65312500000005</c:v>
                </c:pt>
                <c:pt idx="199">
                  <c:v>278.44453125000001</c:v>
                </c:pt>
                <c:pt idx="200">
                  <c:v>281.25</c:v>
                </c:pt>
                <c:pt idx="201">
                  <c:v>284.06953125000001</c:v>
                </c:pt>
                <c:pt idx="202">
                  <c:v>286.90312499999999</c:v>
                </c:pt>
                <c:pt idx="203">
                  <c:v>289.75078124999999</c:v>
                </c:pt>
                <c:pt idx="204">
                  <c:v>292.61250000000001</c:v>
                </c:pt>
                <c:pt idx="205">
                  <c:v>295.48828125</c:v>
                </c:pt>
                <c:pt idx="206">
                  <c:v>298.37812500000001</c:v>
                </c:pt>
                <c:pt idx="207">
                  <c:v>301.28203124999999</c:v>
                </c:pt>
                <c:pt idx="208">
                  <c:v>304.2</c:v>
                </c:pt>
                <c:pt idx="209">
                  <c:v>307.13203124999995</c:v>
                </c:pt>
                <c:pt idx="210">
                  <c:v>310.078125</c:v>
                </c:pt>
                <c:pt idx="211">
                  <c:v>313.03828125000001</c:v>
                </c:pt>
                <c:pt idx="212">
                  <c:v>316.01249999999999</c:v>
                </c:pt>
                <c:pt idx="213">
                  <c:v>319.00078124999999</c:v>
                </c:pt>
                <c:pt idx="214">
                  <c:v>322.00312500000001</c:v>
                </c:pt>
                <c:pt idx="215">
                  <c:v>325.01953125</c:v>
                </c:pt>
                <c:pt idx="216">
                  <c:v>328.05</c:v>
                </c:pt>
                <c:pt idx="217">
                  <c:v>331.09453124999999</c:v>
                </c:pt>
                <c:pt idx="218">
                  <c:v>334.15312499999999</c:v>
                </c:pt>
                <c:pt idx="219">
                  <c:v>337.22578125000001</c:v>
                </c:pt>
                <c:pt idx="220">
                  <c:v>340.3125</c:v>
                </c:pt>
                <c:pt idx="221">
                  <c:v>343.41328125000001</c:v>
                </c:pt>
                <c:pt idx="222">
                  <c:v>346.52812499999999</c:v>
                </c:pt>
                <c:pt idx="223">
                  <c:v>349.65703125000005</c:v>
                </c:pt>
                <c:pt idx="224">
                  <c:v>352.8</c:v>
                </c:pt>
                <c:pt idx="225">
                  <c:v>355.95703125</c:v>
                </c:pt>
                <c:pt idx="226">
                  <c:v>359.12812500000001</c:v>
                </c:pt>
                <c:pt idx="227">
                  <c:v>362.31328124999999</c:v>
                </c:pt>
                <c:pt idx="228">
                  <c:v>365.51249999999999</c:v>
                </c:pt>
                <c:pt idx="229">
                  <c:v>368.72578125000001</c:v>
                </c:pt>
                <c:pt idx="230">
                  <c:v>371.953125</c:v>
                </c:pt>
                <c:pt idx="231">
                  <c:v>375.19453125000001</c:v>
                </c:pt>
                <c:pt idx="232">
                  <c:v>378.45</c:v>
                </c:pt>
                <c:pt idx="233">
                  <c:v>381.71953124999999</c:v>
                </c:pt>
                <c:pt idx="234">
                  <c:v>385.00312499999995</c:v>
                </c:pt>
                <c:pt idx="235">
                  <c:v>388.30078125</c:v>
                </c:pt>
                <c:pt idx="236">
                  <c:v>391.61250000000001</c:v>
                </c:pt>
                <c:pt idx="237">
                  <c:v>394.93828125000005</c:v>
                </c:pt>
                <c:pt idx="238">
                  <c:v>398.27812499999999</c:v>
                </c:pt>
                <c:pt idx="239">
                  <c:v>401.63203125000001</c:v>
                </c:pt>
                <c:pt idx="240">
                  <c:v>405</c:v>
                </c:pt>
                <c:pt idx="241">
                  <c:v>408.38203125000001</c:v>
                </c:pt>
                <c:pt idx="242">
                  <c:v>411.77812499999999</c:v>
                </c:pt>
                <c:pt idx="243">
                  <c:v>415.18828124999999</c:v>
                </c:pt>
                <c:pt idx="244">
                  <c:v>418.61250000000001</c:v>
                </c:pt>
                <c:pt idx="245">
                  <c:v>422.05078125</c:v>
                </c:pt>
                <c:pt idx="246">
                  <c:v>425.50312500000001</c:v>
                </c:pt>
                <c:pt idx="247">
                  <c:v>428.96953124999999</c:v>
                </c:pt>
                <c:pt idx="248">
                  <c:v>432.45000000000005</c:v>
                </c:pt>
                <c:pt idx="249">
                  <c:v>435.94453125000001</c:v>
                </c:pt>
                <c:pt idx="250">
                  <c:v>439.453125</c:v>
                </c:pt>
                <c:pt idx="251">
                  <c:v>442.97578125000001</c:v>
                </c:pt>
                <c:pt idx="252">
                  <c:v>446.51249999999999</c:v>
                </c:pt>
                <c:pt idx="253">
                  <c:v>450.06328124999999</c:v>
                </c:pt>
                <c:pt idx="254">
                  <c:v>453.62812500000001</c:v>
                </c:pt>
                <c:pt idx="255">
                  <c:v>457.20703125</c:v>
                </c:pt>
                <c:pt idx="256">
                  <c:v>460.79999999999995</c:v>
                </c:pt>
                <c:pt idx="257">
                  <c:v>464.40703124999999</c:v>
                </c:pt>
                <c:pt idx="258">
                  <c:v>468.02812499999999</c:v>
                </c:pt>
                <c:pt idx="259">
                  <c:v>471.66328124999995</c:v>
                </c:pt>
                <c:pt idx="260">
                  <c:v>475.3125</c:v>
                </c:pt>
                <c:pt idx="261">
                  <c:v>478.97578125000001</c:v>
                </c:pt>
                <c:pt idx="262">
                  <c:v>482.65312500000005</c:v>
                </c:pt>
                <c:pt idx="263">
                  <c:v>486.34453124999999</c:v>
                </c:pt>
                <c:pt idx="264">
                  <c:v>490.05</c:v>
                </c:pt>
                <c:pt idx="265">
                  <c:v>493.76953125</c:v>
                </c:pt>
                <c:pt idx="266">
                  <c:v>497.50312500000001</c:v>
                </c:pt>
                <c:pt idx="267">
                  <c:v>501.25078124999999</c:v>
                </c:pt>
                <c:pt idx="268">
                  <c:v>505.01249999999993</c:v>
                </c:pt>
                <c:pt idx="269">
                  <c:v>508.78828125000001</c:v>
                </c:pt>
                <c:pt idx="270">
                  <c:v>512.578125</c:v>
                </c:pt>
                <c:pt idx="271">
                  <c:v>516.38203125000007</c:v>
                </c:pt>
                <c:pt idx="272">
                  <c:v>520.20000000000005</c:v>
                </c:pt>
                <c:pt idx="273">
                  <c:v>524.03203124999993</c:v>
                </c:pt>
                <c:pt idx="274">
                  <c:v>527.87812500000007</c:v>
                </c:pt>
                <c:pt idx="275">
                  <c:v>531.73828125</c:v>
                </c:pt>
                <c:pt idx="276">
                  <c:v>535.61249999999995</c:v>
                </c:pt>
                <c:pt idx="277">
                  <c:v>539.50078125000005</c:v>
                </c:pt>
                <c:pt idx="278">
                  <c:v>543.40312500000005</c:v>
                </c:pt>
                <c:pt idx="279">
                  <c:v>547.31953124999995</c:v>
                </c:pt>
                <c:pt idx="280">
                  <c:v>551.25</c:v>
                </c:pt>
                <c:pt idx="281">
                  <c:v>555.19453124999995</c:v>
                </c:pt>
                <c:pt idx="282">
                  <c:v>559.15312500000005</c:v>
                </c:pt>
                <c:pt idx="283">
                  <c:v>563.12578125000005</c:v>
                </c:pt>
                <c:pt idx="284">
                  <c:v>567.11249999999995</c:v>
                </c:pt>
                <c:pt idx="285">
                  <c:v>571.11328125</c:v>
                </c:pt>
                <c:pt idx="286">
                  <c:v>575.12812499999995</c:v>
                </c:pt>
                <c:pt idx="287">
                  <c:v>579.15703124999993</c:v>
                </c:pt>
                <c:pt idx="288">
                  <c:v>583.20000000000005</c:v>
                </c:pt>
                <c:pt idx="289">
                  <c:v>587.25703124999995</c:v>
                </c:pt>
                <c:pt idx="290">
                  <c:v>591.328125</c:v>
                </c:pt>
                <c:pt idx="291">
                  <c:v>595.41328125000007</c:v>
                </c:pt>
                <c:pt idx="292">
                  <c:v>599.51249999999993</c:v>
                </c:pt>
                <c:pt idx="293">
                  <c:v>603.62578124999993</c:v>
                </c:pt>
                <c:pt idx="294">
                  <c:v>607.75312500000007</c:v>
                </c:pt>
                <c:pt idx="295">
                  <c:v>611.89453125</c:v>
                </c:pt>
                <c:pt idx="296">
                  <c:v>616.05000000000007</c:v>
                </c:pt>
                <c:pt idx="297">
                  <c:v>620.21953125000005</c:v>
                </c:pt>
                <c:pt idx="298">
                  <c:v>624.40312499999993</c:v>
                </c:pt>
                <c:pt idx="299">
                  <c:v>628.60078125000007</c:v>
                </c:pt>
                <c:pt idx="300">
                  <c:v>632.8125</c:v>
                </c:pt>
                <c:pt idx="301">
                  <c:v>637.03828124999995</c:v>
                </c:pt>
                <c:pt idx="302">
                  <c:v>641.27812500000005</c:v>
                </c:pt>
                <c:pt idx="303">
                  <c:v>645.53203125000005</c:v>
                </c:pt>
                <c:pt idx="304">
                  <c:v>649.79999999999995</c:v>
                </c:pt>
                <c:pt idx="305">
                  <c:v>654.08203125</c:v>
                </c:pt>
                <c:pt idx="306">
                  <c:v>658.37812499999995</c:v>
                </c:pt>
                <c:pt idx="307">
                  <c:v>662.68828125000005</c:v>
                </c:pt>
                <c:pt idx="308">
                  <c:v>667.01250000000005</c:v>
                </c:pt>
                <c:pt idx="309">
                  <c:v>671.35078124999995</c:v>
                </c:pt>
                <c:pt idx="310">
                  <c:v>675.703125</c:v>
                </c:pt>
                <c:pt idx="311">
                  <c:v>680.06953124999995</c:v>
                </c:pt>
                <c:pt idx="312">
                  <c:v>684.44999999999993</c:v>
                </c:pt>
                <c:pt idx="313">
                  <c:v>688.84453125000005</c:v>
                </c:pt>
                <c:pt idx="314">
                  <c:v>693.25312499999995</c:v>
                </c:pt>
                <c:pt idx="315">
                  <c:v>697.67578125</c:v>
                </c:pt>
                <c:pt idx="316">
                  <c:v>702.11250000000007</c:v>
                </c:pt>
                <c:pt idx="317">
                  <c:v>706.56328124999993</c:v>
                </c:pt>
                <c:pt idx="318">
                  <c:v>711.02812499999993</c:v>
                </c:pt>
                <c:pt idx="319">
                  <c:v>715.50703125000007</c:v>
                </c:pt>
                <c:pt idx="320">
                  <c:v>720</c:v>
                </c:pt>
                <c:pt idx="321">
                  <c:v>724.50703125000007</c:v>
                </c:pt>
                <c:pt idx="322">
                  <c:v>729.02812500000005</c:v>
                </c:pt>
                <c:pt idx="323">
                  <c:v>733.56328124999993</c:v>
                </c:pt>
                <c:pt idx="324">
                  <c:v>738.11250000000007</c:v>
                </c:pt>
                <c:pt idx="325">
                  <c:v>742.67578125</c:v>
                </c:pt>
                <c:pt idx="326">
                  <c:v>747.25312499999995</c:v>
                </c:pt>
                <c:pt idx="327">
                  <c:v>751.84453125000005</c:v>
                </c:pt>
                <c:pt idx="328">
                  <c:v>756.45</c:v>
                </c:pt>
                <c:pt idx="329">
                  <c:v>761.06953124999995</c:v>
                </c:pt>
                <c:pt idx="330">
                  <c:v>765.703125</c:v>
                </c:pt>
                <c:pt idx="331">
                  <c:v>770.35078124999995</c:v>
                </c:pt>
                <c:pt idx="332">
                  <c:v>775.01250000000005</c:v>
                </c:pt>
                <c:pt idx="333">
                  <c:v>779.68828125000005</c:v>
                </c:pt>
                <c:pt idx="334">
                  <c:v>784.37812499999995</c:v>
                </c:pt>
                <c:pt idx="335">
                  <c:v>789.08203125</c:v>
                </c:pt>
                <c:pt idx="336">
                  <c:v>793.8</c:v>
                </c:pt>
                <c:pt idx="337">
                  <c:v>798.53203124999993</c:v>
                </c:pt>
                <c:pt idx="338">
                  <c:v>803.27812500000005</c:v>
                </c:pt>
                <c:pt idx="339">
                  <c:v>808.03828124999995</c:v>
                </c:pt>
                <c:pt idx="340">
                  <c:v>812.8125</c:v>
                </c:pt>
                <c:pt idx="341">
                  <c:v>817.60078125000007</c:v>
                </c:pt>
                <c:pt idx="342">
                  <c:v>822.40312499999993</c:v>
                </c:pt>
                <c:pt idx="343">
                  <c:v>827.21953124999993</c:v>
                </c:pt>
                <c:pt idx="344">
                  <c:v>832.05000000000007</c:v>
                </c:pt>
                <c:pt idx="345">
                  <c:v>836.89453125</c:v>
                </c:pt>
                <c:pt idx="346">
                  <c:v>841.75312500000007</c:v>
                </c:pt>
                <c:pt idx="347">
                  <c:v>846.62578125000005</c:v>
                </c:pt>
                <c:pt idx="348">
                  <c:v>851.51249999999993</c:v>
                </c:pt>
                <c:pt idx="349">
                  <c:v>856.41328125000007</c:v>
                </c:pt>
                <c:pt idx="350">
                  <c:v>861.328125</c:v>
                </c:pt>
                <c:pt idx="351">
                  <c:v>866.25703124999995</c:v>
                </c:pt>
                <c:pt idx="352">
                  <c:v>871.2</c:v>
                </c:pt>
                <c:pt idx="353">
                  <c:v>876.15703124999993</c:v>
                </c:pt>
                <c:pt idx="354">
                  <c:v>881.12812499999995</c:v>
                </c:pt>
                <c:pt idx="355">
                  <c:v>886.11328125</c:v>
                </c:pt>
                <c:pt idx="356">
                  <c:v>891.11249999999995</c:v>
                </c:pt>
                <c:pt idx="357">
                  <c:v>896.12578125000005</c:v>
                </c:pt>
                <c:pt idx="358">
                  <c:v>901.15312500000005</c:v>
                </c:pt>
                <c:pt idx="359">
                  <c:v>906.19453124999995</c:v>
                </c:pt>
                <c:pt idx="360">
                  <c:v>911.25000000000011</c:v>
                </c:pt>
                <c:pt idx="361">
                  <c:v>916.31953124999995</c:v>
                </c:pt>
                <c:pt idx="362">
                  <c:v>921.40312499999993</c:v>
                </c:pt>
                <c:pt idx="363">
                  <c:v>926.50078125000005</c:v>
                </c:pt>
                <c:pt idx="364">
                  <c:v>931.61249999999995</c:v>
                </c:pt>
                <c:pt idx="365">
                  <c:v>936.73828124999989</c:v>
                </c:pt>
                <c:pt idx="366">
                  <c:v>941.87812500000007</c:v>
                </c:pt>
                <c:pt idx="367">
                  <c:v>947.03203124999993</c:v>
                </c:pt>
                <c:pt idx="368">
                  <c:v>952.19999999999993</c:v>
                </c:pt>
                <c:pt idx="369">
                  <c:v>957.38203125000007</c:v>
                </c:pt>
                <c:pt idx="370">
                  <c:v>962.578125</c:v>
                </c:pt>
                <c:pt idx="371">
                  <c:v>967.78828125000007</c:v>
                </c:pt>
                <c:pt idx="372">
                  <c:v>973.01250000000005</c:v>
                </c:pt>
                <c:pt idx="373">
                  <c:v>978.25078124999993</c:v>
                </c:pt>
                <c:pt idx="374">
                  <c:v>983.50312500000007</c:v>
                </c:pt>
                <c:pt idx="375">
                  <c:v>988.76953125</c:v>
                </c:pt>
                <c:pt idx="376">
                  <c:v>994.05</c:v>
                </c:pt>
                <c:pt idx="377">
                  <c:v>999.34453125000005</c:v>
                </c:pt>
                <c:pt idx="378">
                  <c:v>1004.6531249999999</c:v>
                </c:pt>
                <c:pt idx="379">
                  <c:v>1009.97578125</c:v>
                </c:pt>
                <c:pt idx="380">
                  <c:v>1015.3125</c:v>
                </c:pt>
                <c:pt idx="381">
                  <c:v>1020.66328125</c:v>
                </c:pt>
                <c:pt idx="382">
                  <c:v>1026.028125</c:v>
                </c:pt>
                <c:pt idx="383">
                  <c:v>1031.40703125</c:v>
                </c:pt>
                <c:pt idx="384">
                  <c:v>1036.8</c:v>
                </c:pt>
                <c:pt idx="385">
                  <c:v>1042.20703125</c:v>
                </c:pt>
                <c:pt idx="386">
                  <c:v>1047.628125</c:v>
                </c:pt>
                <c:pt idx="387">
                  <c:v>1053.06328125</c:v>
                </c:pt>
                <c:pt idx="388">
                  <c:v>1058.5125</c:v>
                </c:pt>
                <c:pt idx="389">
                  <c:v>1063.97578125</c:v>
                </c:pt>
                <c:pt idx="390">
                  <c:v>1069.453125</c:v>
                </c:pt>
                <c:pt idx="391">
                  <c:v>1074.94453125</c:v>
                </c:pt>
                <c:pt idx="392">
                  <c:v>1080.45</c:v>
                </c:pt>
                <c:pt idx="393">
                  <c:v>1085.9695312499998</c:v>
                </c:pt>
                <c:pt idx="394">
                  <c:v>1091.503125</c:v>
                </c:pt>
                <c:pt idx="395">
                  <c:v>1097.05078125</c:v>
                </c:pt>
                <c:pt idx="396">
                  <c:v>1102.6125000000002</c:v>
                </c:pt>
                <c:pt idx="397">
                  <c:v>1108.18828125</c:v>
                </c:pt>
                <c:pt idx="398">
                  <c:v>1113.778125</c:v>
                </c:pt>
                <c:pt idx="399">
                  <c:v>1119.38203125</c:v>
                </c:pt>
                <c:pt idx="400">
                  <c:v>1125</c:v>
                </c:pt>
                <c:pt idx="401">
                  <c:v>1130.63203125</c:v>
                </c:pt>
                <c:pt idx="402">
                  <c:v>1136.278125</c:v>
                </c:pt>
                <c:pt idx="403">
                  <c:v>1141.93828125</c:v>
                </c:pt>
                <c:pt idx="404">
                  <c:v>1147.6125</c:v>
                </c:pt>
                <c:pt idx="405">
                  <c:v>1153.30078125</c:v>
                </c:pt>
                <c:pt idx="406">
                  <c:v>1159.003125</c:v>
                </c:pt>
                <c:pt idx="407">
                  <c:v>1164.71953125</c:v>
                </c:pt>
                <c:pt idx="408">
                  <c:v>1170.45</c:v>
                </c:pt>
                <c:pt idx="409">
                  <c:v>1176.19453125</c:v>
                </c:pt>
                <c:pt idx="410">
                  <c:v>1181.953125</c:v>
                </c:pt>
                <c:pt idx="411">
                  <c:v>1187.72578125</c:v>
                </c:pt>
                <c:pt idx="412">
                  <c:v>1193.5125</c:v>
                </c:pt>
                <c:pt idx="413">
                  <c:v>1199.31328125</c:v>
                </c:pt>
                <c:pt idx="414">
                  <c:v>1205.128125</c:v>
                </c:pt>
                <c:pt idx="415">
                  <c:v>1210.95703125</c:v>
                </c:pt>
                <c:pt idx="416">
                  <c:v>1216.8</c:v>
                </c:pt>
                <c:pt idx="417">
                  <c:v>1222.65703125</c:v>
                </c:pt>
                <c:pt idx="418">
                  <c:v>1228.5281249999998</c:v>
                </c:pt>
                <c:pt idx="419">
                  <c:v>1234.41328125</c:v>
                </c:pt>
                <c:pt idx="420">
                  <c:v>1240.3125</c:v>
                </c:pt>
                <c:pt idx="421">
                  <c:v>1246.2257812500002</c:v>
                </c:pt>
                <c:pt idx="422">
                  <c:v>1252.153125</c:v>
                </c:pt>
                <c:pt idx="423">
                  <c:v>1258.09453125</c:v>
                </c:pt>
                <c:pt idx="424">
                  <c:v>1264.05</c:v>
                </c:pt>
                <c:pt idx="425">
                  <c:v>1270.01953125</c:v>
                </c:pt>
                <c:pt idx="426">
                  <c:v>1276.003125</c:v>
                </c:pt>
                <c:pt idx="427">
                  <c:v>1282.00078125</c:v>
                </c:pt>
                <c:pt idx="428">
                  <c:v>1288.0125</c:v>
                </c:pt>
                <c:pt idx="429">
                  <c:v>1294.03828125</c:v>
                </c:pt>
                <c:pt idx="430">
                  <c:v>1300.078125</c:v>
                </c:pt>
                <c:pt idx="431">
                  <c:v>1306.13203125</c:v>
                </c:pt>
                <c:pt idx="432">
                  <c:v>1312.2</c:v>
                </c:pt>
                <c:pt idx="433">
                  <c:v>1318.28203125</c:v>
                </c:pt>
                <c:pt idx="434">
                  <c:v>1324.378125</c:v>
                </c:pt>
                <c:pt idx="435">
                  <c:v>1330.48828125</c:v>
                </c:pt>
                <c:pt idx="436">
                  <c:v>1336.6125</c:v>
                </c:pt>
                <c:pt idx="437">
                  <c:v>1342.75078125</c:v>
                </c:pt>
                <c:pt idx="438">
                  <c:v>1348.903125</c:v>
                </c:pt>
                <c:pt idx="439">
                  <c:v>1355.06953125</c:v>
                </c:pt>
                <c:pt idx="440">
                  <c:v>1361.25</c:v>
                </c:pt>
                <c:pt idx="441">
                  <c:v>1367.44453125</c:v>
                </c:pt>
                <c:pt idx="442">
                  <c:v>1373.653125</c:v>
                </c:pt>
                <c:pt idx="443">
                  <c:v>1379.8757812499998</c:v>
                </c:pt>
                <c:pt idx="444">
                  <c:v>1386.1125</c:v>
                </c:pt>
                <c:pt idx="445">
                  <c:v>1392.36328125</c:v>
                </c:pt>
                <c:pt idx="446">
                  <c:v>1398.6281250000002</c:v>
                </c:pt>
                <c:pt idx="447">
                  <c:v>1404.90703125</c:v>
                </c:pt>
                <c:pt idx="448">
                  <c:v>1411.2</c:v>
                </c:pt>
                <c:pt idx="449">
                  <c:v>1417.50703125</c:v>
                </c:pt>
                <c:pt idx="450">
                  <c:v>1423.828125</c:v>
                </c:pt>
                <c:pt idx="451">
                  <c:v>1430.16328125</c:v>
                </c:pt>
                <c:pt idx="452">
                  <c:v>1436.5125</c:v>
                </c:pt>
                <c:pt idx="453">
                  <c:v>1442.87578125</c:v>
                </c:pt>
                <c:pt idx="454">
                  <c:v>1449.253125</c:v>
                </c:pt>
                <c:pt idx="455">
                  <c:v>1455.64453125</c:v>
                </c:pt>
                <c:pt idx="456">
                  <c:v>1462.05</c:v>
                </c:pt>
                <c:pt idx="457">
                  <c:v>1468.46953125</c:v>
                </c:pt>
                <c:pt idx="458">
                  <c:v>1474.903125</c:v>
                </c:pt>
                <c:pt idx="459">
                  <c:v>1481.35078125</c:v>
                </c:pt>
                <c:pt idx="460">
                  <c:v>1487.8125</c:v>
                </c:pt>
                <c:pt idx="461">
                  <c:v>1494.28828125</c:v>
                </c:pt>
                <c:pt idx="462">
                  <c:v>1500.778125</c:v>
                </c:pt>
                <c:pt idx="463">
                  <c:v>1507.28203125</c:v>
                </c:pt>
                <c:pt idx="464">
                  <c:v>1513.8</c:v>
                </c:pt>
                <c:pt idx="465">
                  <c:v>1520.33203125</c:v>
                </c:pt>
                <c:pt idx="466">
                  <c:v>1526.878125</c:v>
                </c:pt>
                <c:pt idx="467">
                  <c:v>1533.43828125</c:v>
                </c:pt>
                <c:pt idx="468">
                  <c:v>1540.0124999999998</c:v>
                </c:pt>
                <c:pt idx="469">
                  <c:v>1546.60078125</c:v>
                </c:pt>
                <c:pt idx="470">
                  <c:v>1553.203125</c:v>
                </c:pt>
                <c:pt idx="471">
                  <c:v>1559.8195312500002</c:v>
                </c:pt>
                <c:pt idx="472">
                  <c:v>1566.45</c:v>
                </c:pt>
                <c:pt idx="473">
                  <c:v>1573.09453125</c:v>
                </c:pt>
                <c:pt idx="474">
                  <c:v>1579.7531250000002</c:v>
                </c:pt>
                <c:pt idx="475">
                  <c:v>1586.42578125</c:v>
                </c:pt>
                <c:pt idx="476">
                  <c:v>1593.1125</c:v>
                </c:pt>
                <c:pt idx="477">
                  <c:v>1599.81328125</c:v>
                </c:pt>
                <c:pt idx="478">
                  <c:v>1606.528125</c:v>
                </c:pt>
                <c:pt idx="479">
                  <c:v>1613.25703125</c:v>
                </c:pt>
                <c:pt idx="480">
                  <c:v>1620</c:v>
                </c:pt>
                <c:pt idx="481">
                  <c:v>1626.75703125</c:v>
                </c:pt>
                <c:pt idx="482">
                  <c:v>1633.528125</c:v>
                </c:pt>
                <c:pt idx="483">
                  <c:v>1640.31328125</c:v>
                </c:pt>
                <c:pt idx="484">
                  <c:v>1647.1125</c:v>
                </c:pt>
                <c:pt idx="485">
                  <c:v>1653.92578125</c:v>
                </c:pt>
                <c:pt idx="486">
                  <c:v>1660.753125</c:v>
                </c:pt>
                <c:pt idx="487">
                  <c:v>1667.59453125</c:v>
                </c:pt>
                <c:pt idx="488">
                  <c:v>1674.45</c:v>
                </c:pt>
                <c:pt idx="489">
                  <c:v>1681.31953125</c:v>
                </c:pt>
                <c:pt idx="490">
                  <c:v>1688.203125</c:v>
                </c:pt>
                <c:pt idx="491">
                  <c:v>1695.10078125</c:v>
                </c:pt>
                <c:pt idx="492">
                  <c:v>1702.0125</c:v>
                </c:pt>
                <c:pt idx="493">
                  <c:v>1708.9382812499998</c:v>
                </c:pt>
                <c:pt idx="494">
                  <c:v>1715.878125</c:v>
                </c:pt>
                <c:pt idx="495">
                  <c:v>1722.83203125</c:v>
                </c:pt>
                <c:pt idx="496">
                  <c:v>1729.8000000000002</c:v>
                </c:pt>
                <c:pt idx="497">
                  <c:v>1736.78203125</c:v>
                </c:pt>
                <c:pt idx="498">
                  <c:v>1743.778125</c:v>
                </c:pt>
                <c:pt idx="499">
                  <c:v>1750.7882812500002</c:v>
                </c:pt>
                <c:pt idx="500">
                  <c:v>1757.8125</c:v>
                </c:pt>
                <c:pt idx="501">
                  <c:v>1764.85078125</c:v>
                </c:pt>
                <c:pt idx="502">
                  <c:v>1771.903125</c:v>
                </c:pt>
                <c:pt idx="503">
                  <c:v>1778.96953125</c:v>
                </c:pt>
                <c:pt idx="504">
                  <c:v>1786.05</c:v>
                </c:pt>
                <c:pt idx="505">
                  <c:v>1793.14453125</c:v>
                </c:pt>
                <c:pt idx="506">
                  <c:v>1800.253125</c:v>
                </c:pt>
                <c:pt idx="507">
                  <c:v>1807.37578125</c:v>
                </c:pt>
                <c:pt idx="508">
                  <c:v>1814.5125</c:v>
                </c:pt>
                <c:pt idx="509">
                  <c:v>1821.66328125</c:v>
                </c:pt>
                <c:pt idx="510">
                  <c:v>1828.828125</c:v>
                </c:pt>
                <c:pt idx="511">
                  <c:v>1836.00703125</c:v>
                </c:pt>
                <c:pt idx="512">
                  <c:v>1843.1999999999998</c:v>
                </c:pt>
                <c:pt idx="513">
                  <c:v>1850.40703125</c:v>
                </c:pt>
                <c:pt idx="514">
                  <c:v>1857.628125</c:v>
                </c:pt>
                <c:pt idx="515">
                  <c:v>1864.86328125</c:v>
                </c:pt>
                <c:pt idx="516">
                  <c:v>1872.1125</c:v>
                </c:pt>
                <c:pt idx="517">
                  <c:v>1879.37578125</c:v>
                </c:pt>
                <c:pt idx="518">
                  <c:v>1886.6531249999998</c:v>
                </c:pt>
                <c:pt idx="519">
                  <c:v>1893.94453125</c:v>
                </c:pt>
                <c:pt idx="520">
                  <c:v>1901.25</c:v>
                </c:pt>
                <c:pt idx="521">
                  <c:v>1908.5695312500002</c:v>
                </c:pt>
                <c:pt idx="522">
                  <c:v>1915.903125</c:v>
                </c:pt>
                <c:pt idx="523">
                  <c:v>1923.25078125</c:v>
                </c:pt>
                <c:pt idx="524">
                  <c:v>1930.6125000000002</c:v>
                </c:pt>
                <c:pt idx="525">
                  <c:v>1937.98828125</c:v>
                </c:pt>
                <c:pt idx="526">
                  <c:v>1945.378125</c:v>
                </c:pt>
                <c:pt idx="527">
                  <c:v>1952.78203125</c:v>
                </c:pt>
                <c:pt idx="528">
                  <c:v>1960.2</c:v>
                </c:pt>
                <c:pt idx="529">
                  <c:v>1967.63203125</c:v>
                </c:pt>
                <c:pt idx="530">
                  <c:v>1975.078125</c:v>
                </c:pt>
                <c:pt idx="531">
                  <c:v>1982.53828125</c:v>
                </c:pt>
                <c:pt idx="532">
                  <c:v>1990.0125</c:v>
                </c:pt>
                <c:pt idx="533">
                  <c:v>1997.50078125</c:v>
                </c:pt>
                <c:pt idx="534">
                  <c:v>2005.00078125</c:v>
                </c:pt>
                <c:pt idx="535">
                  <c:v>2012.50078125</c:v>
                </c:pt>
                <c:pt idx="536">
                  <c:v>2020.00078125</c:v>
                </c:pt>
                <c:pt idx="537">
                  <c:v>2027.50078125</c:v>
                </c:pt>
                <c:pt idx="538">
                  <c:v>2035.00078125</c:v>
                </c:pt>
                <c:pt idx="539">
                  <c:v>2042.50078125</c:v>
                </c:pt>
                <c:pt idx="540">
                  <c:v>2050.0007812499998</c:v>
                </c:pt>
                <c:pt idx="541">
                  <c:v>2057.5007812499998</c:v>
                </c:pt>
                <c:pt idx="542">
                  <c:v>2065.0007812499998</c:v>
                </c:pt>
                <c:pt idx="543">
                  <c:v>2072.5007812499998</c:v>
                </c:pt>
                <c:pt idx="544">
                  <c:v>2080.0007812499998</c:v>
                </c:pt>
                <c:pt idx="545">
                  <c:v>2087.5007812499998</c:v>
                </c:pt>
                <c:pt idx="546">
                  <c:v>2095.0007812499998</c:v>
                </c:pt>
                <c:pt idx="547">
                  <c:v>2102.5007812499998</c:v>
                </c:pt>
                <c:pt idx="548">
                  <c:v>2110.0007812499998</c:v>
                </c:pt>
                <c:pt idx="549">
                  <c:v>2117.5007812499998</c:v>
                </c:pt>
                <c:pt idx="550">
                  <c:v>2125.0007812499998</c:v>
                </c:pt>
                <c:pt idx="551">
                  <c:v>2132.5007812499998</c:v>
                </c:pt>
                <c:pt idx="552">
                  <c:v>2140.0007812499998</c:v>
                </c:pt>
                <c:pt idx="553">
                  <c:v>2147.5007812499998</c:v>
                </c:pt>
                <c:pt idx="554">
                  <c:v>2155.0007812499998</c:v>
                </c:pt>
                <c:pt idx="555">
                  <c:v>2162.5007812499998</c:v>
                </c:pt>
                <c:pt idx="556">
                  <c:v>2170.0007812499998</c:v>
                </c:pt>
                <c:pt idx="557">
                  <c:v>2177.5007812499998</c:v>
                </c:pt>
                <c:pt idx="558">
                  <c:v>2185.0007812499998</c:v>
                </c:pt>
                <c:pt idx="559">
                  <c:v>2192.5007812499998</c:v>
                </c:pt>
                <c:pt idx="560">
                  <c:v>2200.0007812499998</c:v>
                </c:pt>
                <c:pt idx="561">
                  <c:v>2207.5007812499998</c:v>
                </c:pt>
                <c:pt idx="562">
                  <c:v>2215.0007812499998</c:v>
                </c:pt>
                <c:pt idx="563">
                  <c:v>2222.5007812499998</c:v>
                </c:pt>
                <c:pt idx="564">
                  <c:v>2230.0007812499998</c:v>
                </c:pt>
                <c:pt idx="565">
                  <c:v>2237.5007812499998</c:v>
                </c:pt>
                <c:pt idx="566">
                  <c:v>2245.0007812499998</c:v>
                </c:pt>
                <c:pt idx="567">
                  <c:v>2252.5007812499998</c:v>
                </c:pt>
                <c:pt idx="568">
                  <c:v>2260.0007812499998</c:v>
                </c:pt>
                <c:pt idx="569">
                  <c:v>2267.5007812499998</c:v>
                </c:pt>
                <c:pt idx="570">
                  <c:v>2275.0007812499998</c:v>
                </c:pt>
                <c:pt idx="571">
                  <c:v>2282.5007812499998</c:v>
                </c:pt>
                <c:pt idx="572">
                  <c:v>2290.0007812499998</c:v>
                </c:pt>
                <c:pt idx="573">
                  <c:v>2297.5007812499998</c:v>
                </c:pt>
                <c:pt idx="574">
                  <c:v>2305.0007812499998</c:v>
                </c:pt>
                <c:pt idx="575">
                  <c:v>2312.5007812499998</c:v>
                </c:pt>
                <c:pt idx="576">
                  <c:v>2320.0007812499998</c:v>
                </c:pt>
                <c:pt idx="577">
                  <c:v>2327.5007812499998</c:v>
                </c:pt>
                <c:pt idx="578">
                  <c:v>2335.0007812499998</c:v>
                </c:pt>
                <c:pt idx="579">
                  <c:v>2342.5007812499998</c:v>
                </c:pt>
                <c:pt idx="580">
                  <c:v>2350.0007812499998</c:v>
                </c:pt>
                <c:pt idx="581">
                  <c:v>2357.5007812499998</c:v>
                </c:pt>
                <c:pt idx="582">
                  <c:v>2365.0007812499998</c:v>
                </c:pt>
                <c:pt idx="583">
                  <c:v>2372.5007812499998</c:v>
                </c:pt>
                <c:pt idx="584">
                  <c:v>2380.0007812499998</c:v>
                </c:pt>
                <c:pt idx="585">
                  <c:v>2387.5007812499998</c:v>
                </c:pt>
                <c:pt idx="586">
                  <c:v>2395.0007812499998</c:v>
                </c:pt>
                <c:pt idx="587">
                  <c:v>2402.5007812499998</c:v>
                </c:pt>
                <c:pt idx="588">
                  <c:v>2410.0007812499998</c:v>
                </c:pt>
                <c:pt idx="589">
                  <c:v>2417.5007812499998</c:v>
                </c:pt>
                <c:pt idx="590">
                  <c:v>2425.0007812499998</c:v>
                </c:pt>
                <c:pt idx="591">
                  <c:v>2432.5007812499998</c:v>
                </c:pt>
                <c:pt idx="592">
                  <c:v>2440.0007812499998</c:v>
                </c:pt>
                <c:pt idx="593">
                  <c:v>2447.5007812499998</c:v>
                </c:pt>
                <c:pt idx="594">
                  <c:v>2455.0007812499998</c:v>
                </c:pt>
                <c:pt idx="595">
                  <c:v>2462.5007812499998</c:v>
                </c:pt>
                <c:pt idx="596">
                  <c:v>2470.0007812499998</c:v>
                </c:pt>
                <c:pt idx="597">
                  <c:v>2477.5007812499998</c:v>
                </c:pt>
                <c:pt idx="598">
                  <c:v>2485.0007812499998</c:v>
                </c:pt>
                <c:pt idx="599">
                  <c:v>2492.5007812499998</c:v>
                </c:pt>
                <c:pt idx="600">
                  <c:v>2500.0007812499998</c:v>
                </c:pt>
                <c:pt idx="601">
                  <c:v>2507.5007812499998</c:v>
                </c:pt>
                <c:pt idx="602">
                  <c:v>2515.0007812499998</c:v>
                </c:pt>
                <c:pt idx="603">
                  <c:v>2522.5007812499998</c:v>
                </c:pt>
                <c:pt idx="604">
                  <c:v>2530.0007812499998</c:v>
                </c:pt>
                <c:pt idx="605">
                  <c:v>2537.5007812499998</c:v>
                </c:pt>
                <c:pt idx="606">
                  <c:v>2545.0007812499998</c:v>
                </c:pt>
                <c:pt idx="607">
                  <c:v>2552.5007812499998</c:v>
                </c:pt>
                <c:pt idx="608">
                  <c:v>2560.0007812499998</c:v>
                </c:pt>
                <c:pt idx="609">
                  <c:v>2567.5007812499998</c:v>
                </c:pt>
                <c:pt idx="610">
                  <c:v>2575.0007812499998</c:v>
                </c:pt>
                <c:pt idx="611">
                  <c:v>2582.5007812499998</c:v>
                </c:pt>
                <c:pt idx="612">
                  <c:v>2590.0007812499998</c:v>
                </c:pt>
                <c:pt idx="613">
                  <c:v>2597.5007812499998</c:v>
                </c:pt>
                <c:pt idx="614">
                  <c:v>2605.0007812499998</c:v>
                </c:pt>
                <c:pt idx="615">
                  <c:v>2612.5007812499998</c:v>
                </c:pt>
                <c:pt idx="616">
                  <c:v>2620.0007812499998</c:v>
                </c:pt>
                <c:pt idx="617">
                  <c:v>2627.5007812499998</c:v>
                </c:pt>
                <c:pt idx="618">
                  <c:v>2635.0007812499998</c:v>
                </c:pt>
                <c:pt idx="619">
                  <c:v>2642.5007812499998</c:v>
                </c:pt>
                <c:pt idx="620">
                  <c:v>2650.0007812499998</c:v>
                </c:pt>
                <c:pt idx="621">
                  <c:v>2657.5007812499998</c:v>
                </c:pt>
                <c:pt idx="622">
                  <c:v>2665.0007812499998</c:v>
                </c:pt>
                <c:pt idx="623">
                  <c:v>2672.5007812499998</c:v>
                </c:pt>
                <c:pt idx="624">
                  <c:v>2680.0007812499998</c:v>
                </c:pt>
                <c:pt idx="625">
                  <c:v>2687.5007812499998</c:v>
                </c:pt>
                <c:pt idx="626">
                  <c:v>2695.0007812499998</c:v>
                </c:pt>
                <c:pt idx="627">
                  <c:v>2702.5007812499998</c:v>
                </c:pt>
                <c:pt idx="628">
                  <c:v>2710.0007812499998</c:v>
                </c:pt>
                <c:pt idx="629">
                  <c:v>2717.5007812499998</c:v>
                </c:pt>
                <c:pt idx="630">
                  <c:v>2725.0007812499998</c:v>
                </c:pt>
                <c:pt idx="631">
                  <c:v>2732.5007812499998</c:v>
                </c:pt>
                <c:pt idx="632">
                  <c:v>2740.0007812499998</c:v>
                </c:pt>
                <c:pt idx="633">
                  <c:v>2747.5007812499998</c:v>
                </c:pt>
                <c:pt idx="634">
                  <c:v>2755.0007812499998</c:v>
                </c:pt>
                <c:pt idx="635">
                  <c:v>2762.5007812499998</c:v>
                </c:pt>
                <c:pt idx="636">
                  <c:v>2770.0007812499998</c:v>
                </c:pt>
                <c:pt idx="637">
                  <c:v>2777.5007812499998</c:v>
                </c:pt>
                <c:pt idx="638">
                  <c:v>2785.0007812499998</c:v>
                </c:pt>
                <c:pt idx="639">
                  <c:v>2792.5007812499998</c:v>
                </c:pt>
                <c:pt idx="640">
                  <c:v>2800.0007812499998</c:v>
                </c:pt>
                <c:pt idx="641">
                  <c:v>2807.5007812499998</c:v>
                </c:pt>
                <c:pt idx="642">
                  <c:v>2815.0007812499998</c:v>
                </c:pt>
                <c:pt idx="643">
                  <c:v>2822.5007812499998</c:v>
                </c:pt>
                <c:pt idx="644">
                  <c:v>2830.0007812499998</c:v>
                </c:pt>
                <c:pt idx="645">
                  <c:v>2837.5007812499998</c:v>
                </c:pt>
                <c:pt idx="646">
                  <c:v>2845.0007812499998</c:v>
                </c:pt>
                <c:pt idx="647">
                  <c:v>2852.5007812499998</c:v>
                </c:pt>
                <c:pt idx="648">
                  <c:v>2860.0007812499998</c:v>
                </c:pt>
                <c:pt idx="649">
                  <c:v>2867.5007812499998</c:v>
                </c:pt>
                <c:pt idx="650">
                  <c:v>2875.0007812499998</c:v>
                </c:pt>
                <c:pt idx="651">
                  <c:v>2882.5007812499998</c:v>
                </c:pt>
                <c:pt idx="652">
                  <c:v>2890.0007812499998</c:v>
                </c:pt>
                <c:pt idx="653">
                  <c:v>2897.5007812499998</c:v>
                </c:pt>
                <c:pt idx="654">
                  <c:v>2905.0007812499998</c:v>
                </c:pt>
                <c:pt idx="655">
                  <c:v>2912.5007812499998</c:v>
                </c:pt>
                <c:pt idx="656">
                  <c:v>2920.0007812499998</c:v>
                </c:pt>
                <c:pt idx="657">
                  <c:v>2927.5007812499998</c:v>
                </c:pt>
                <c:pt idx="658">
                  <c:v>2935.0007812499998</c:v>
                </c:pt>
                <c:pt idx="659">
                  <c:v>2942.5007812499998</c:v>
                </c:pt>
                <c:pt idx="660">
                  <c:v>2950.0007812499998</c:v>
                </c:pt>
                <c:pt idx="661">
                  <c:v>2957.5007812499998</c:v>
                </c:pt>
                <c:pt idx="662">
                  <c:v>2965.0007812499998</c:v>
                </c:pt>
                <c:pt idx="663">
                  <c:v>2972.5007812499998</c:v>
                </c:pt>
                <c:pt idx="664">
                  <c:v>2980.0007812499998</c:v>
                </c:pt>
                <c:pt idx="665">
                  <c:v>2987.5007812499998</c:v>
                </c:pt>
                <c:pt idx="666">
                  <c:v>2995.0007812499998</c:v>
                </c:pt>
                <c:pt idx="667">
                  <c:v>3002.5007812499998</c:v>
                </c:pt>
                <c:pt idx="668">
                  <c:v>3010.0007812499998</c:v>
                </c:pt>
                <c:pt idx="669">
                  <c:v>3017.5007812499998</c:v>
                </c:pt>
                <c:pt idx="670">
                  <c:v>3025.0007812499998</c:v>
                </c:pt>
                <c:pt idx="671">
                  <c:v>3032.5007812499998</c:v>
                </c:pt>
                <c:pt idx="672">
                  <c:v>3040.0007812499998</c:v>
                </c:pt>
                <c:pt idx="673">
                  <c:v>3047.5007812499998</c:v>
                </c:pt>
                <c:pt idx="674">
                  <c:v>3055.0007812499998</c:v>
                </c:pt>
                <c:pt idx="675">
                  <c:v>3062.5007812499998</c:v>
                </c:pt>
                <c:pt idx="676">
                  <c:v>3070.0007812499998</c:v>
                </c:pt>
                <c:pt idx="677">
                  <c:v>3077.5007812499998</c:v>
                </c:pt>
                <c:pt idx="678">
                  <c:v>3085.0007812499998</c:v>
                </c:pt>
                <c:pt idx="679">
                  <c:v>3092.5007812499998</c:v>
                </c:pt>
                <c:pt idx="680">
                  <c:v>3100.0007812499998</c:v>
                </c:pt>
                <c:pt idx="681">
                  <c:v>3107.5007812499998</c:v>
                </c:pt>
                <c:pt idx="682">
                  <c:v>3115.0007812499998</c:v>
                </c:pt>
                <c:pt idx="683">
                  <c:v>3122.5007812499998</c:v>
                </c:pt>
                <c:pt idx="684">
                  <c:v>3130.0007812499998</c:v>
                </c:pt>
                <c:pt idx="685">
                  <c:v>3137.5007812499998</c:v>
                </c:pt>
                <c:pt idx="686">
                  <c:v>3145.0007812499998</c:v>
                </c:pt>
                <c:pt idx="687">
                  <c:v>3152.5007812499998</c:v>
                </c:pt>
                <c:pt idx="688">
                  <c:v>3160.0007812499998</c:v>
                </c:pt>
                <c:pt idx="689">
                  <c:v>3167.5007812499998</c:v>
                </c:pt>
                <c:pt idx="690">
                  <c:v>3175.0007812499998</c:v>
                </c:pt>
                <c:pt idx="691">
                  <c:v>3182.5007812499998</c:v>
                </c:pt>
                <c:pt idx="692">
                  <c:v>3190.0007812499998</c:v>
                </c:pt>
                <c:pt idx="693">
                  <c:v>3197.5007812499998</c:v>
                </c:pt>
                <c:pt idx="694">
                  <c:v>3205.0007812499998</c:v>
                </c:pt>
                <c:pt idx="695">
                  <c:v>3212.5007812499998</c:v>
                </c:pt>
                <c:pt idx="696">
                  <c:v>3220.0007812499998</c:v>
                </c:pt>
                <c:pt idx="697">
                  <c:v>3227.5007812499998</c:v>
                </c:pt>
                <c:pt idx="698">
                  <c:v>3235.0007812499998</c:v>
                </c:pt>
                <c:pt idx="699">
                  <c:v>3242.5007812499998</c:v>
                </c:pt>
                <c:pt idx="700">
                  <c:v>3250.0007812499998</c:v>
                </c:pt>
                <c:pt idx="701">
                  <c:v>3257.5007812499998</c:v>
                </c:pt>
                <c:pt idx="702">
                  <c:v>3265.0007812499998</c:v>
                </c:pt>
                <c:pt idx="703">
                  <c:v>3272.5007812499998</c:v>
                </c:pt>
                <c:pt idx="704">
                  <c:v>3280.0007812499998</c:v>
                </c:pt>
                <c:pt idx="705">
                  <c:v>3287.5007812499998</c:v>
                </c:pt>
                <c:pt idx="706">
                  <c:v>3295.0007812499998</c:v>
                </c:pt>
                <c:pt idx="707">
                  <c:v>3302.5007812499998</c:v>
                </c:pt>
                <c:pt idx="708">
                  <c:v>3310.0007812499998</c:v>
                </c:pt>
                <c:pt idx="709">
                  <c:v>3317.5007812499998</c:v>
                </c:pt>
                <c:pt idx="710">
                  <c:v>3325.0007812499998</c:v>
                </c:pt>
                <c:pt idx="711">
                  <c:v>3332.5007812499998</c:v>
                </c:pt>
                <c:pt idx="712">
                  <c:v>3340.0007812499998</c:v>
                </c:pt>
                <c:pt idx="713">
                  <c:v>3347.5007812499998</c:v>
                </c:pt>
                <c:pt idx="714">
                  <c:v>3355.0007812499998</c:v>
                </c:pt>
                <c:pt idx="715">
                  <c:v>3362.5007812499998</c:v>
                </c:pt>
                <c:pt idx="716">
                  <c:v>3370.0007812499998</c:v>
                </c:pt>
                <c:pt idx="717">
                  <c:v>3377.5007812499998</c:v>
                </c:pt>
                <c:pt idx="718">
                  <c:v>3385.0007812499998</c:v>
                </c:pt>
                <c:pt idx="719">
                  <c:v>3392.5007812499998</c:v>
                </c:pt>
                <c:pt idx="720">
                  <c:v>3400.0007812499998</c:v>
                </c:pt>
                <c:pt idx="721">
                  <c:v>3407.5007812499998</c:v>
                </c:pt>
                <c:pt idx="722">
                  <c:v>3415.0007812499998</c:v>
                </c:pt>
                <c:pt idx="723">
                  <c:v>3422.5007812499998</c:v>
                </c:pt>
                <c:pt idx="724">
                  <c:v>3430.0007812499998</c:v>
                </c:pt>
                <c:pt idx="725">
                  <c:v>3437.5007812499998</c:v>
                </c:pt>
                <c:pt idx="726">
                  <c:v>3445.0007812499998</c:v>
                </c:pt>
                <c:pt idx="727">
                  <c:v>3452.5007812499998</c:v>
                </c:pt>
                <c:pt idx="728">
                  <c:v>3460.0007812499998</c:v>
                </c:pt>
                <c:pt idx="729">
                  <c:v>3467.5007812499998</c:v>
                </c:pt>
                <c:pt idx="730">
                  <c:v>3475.0007812499998</c:v>
                </c:pt>
                <c:pt idx="731">
                  <c:v>3482.5007812499998</c:v>
                </c:pt>
                <c:pt idx="732">
                  <c:v>3490.0007812499998</c:v>
                </c:pt>
                <c:pt idx="733">
                  <c:v>3497.5007812499998</c:v>
                </c:pt>
                <c:pt idx="734">
                  <c:v>3505.0007812499998</c:v>
                </c:pt>
                <c:pt idx="735">
                  <c:v>3512.5007812499998</c:v>
                </c:pt>
                <c:pt idx="736">
                  <c:v>3520.0007812499998</c:v>
                </c:pt>
                <c:pt idx="737">
                  <c:v>3527.5007812499998</c:v>
                </c:pt>
                <c:pt idx="738">
                  <c:v>3535.0007812499998</c:v>
                </c:pt>
                <c:pt idx="739">
                  <c:v>3542.5007812499998</c:v>
                </c:pt>
                <c:pt idx="740">
                  <c:v>3550.0007812499998</c:v>
                </c:pt>
                <c:pt idx="741">
                  <c:v>3557.5007812499998</c:v>
                </c:pt>
                <c:pt idx="742">
                  <c:v>3565.0007812499998</c:v>
                </c:pt>
                <c:pt idx="743">
                  <c:v>3572.5007812499998</c:v>
                </c:pt>
                <c:pt idx="744">
                  <c:v>3580.0007812499998</c:v>
                </c:pt>
                <c:pt idx="745">
                  <c:v>3587.5007812499998</c:v>
                </c:pt>
                <c:pt idx="746">
                  <c:v>3595.0007812499998</c:v>
                </c:pt>
                <c:pt idx="747">
                  <c:v>3602.5007812499998</c:v>
                </c:pt>
                <c:pt idx="748">
                  <c:v>3610.0007812499998</c:v>
                </c:pt>
                <c:pt idx="749">
                  <c:v>3617.5007812499998</c:v>
                </c:pt>
                <c:pt idx="750">
                  <c:v>3625.0007812499998</c:v>
                </c:pt>
                <c:pt idx="751">
                  <c:v>3632.5007812499998</c:v>
                </c:pt>
                <c:pt idx="752">
                  <c:v>3640.0007812499998</c:v>
                </c:pt>
                <c:pt idx="753">
                  <c:v>3647.5007812499998</c:v>
                </c:pt>
                <c:pt idx="754">
                  <c:v>3655.0007812499998</c:v>
                </c:pt>
                <c:pt idx="755">
                  <c:v>3662.5007812499998</c:v>
                </c:pt>
                <c:pt idx="756">
                  <c:v>3670.0007812499998</c:v>
                </c:pt>
                <c:pt idx="757">
                  <c:v>3677.5007812499998</c:v>
                </c:pt>
                <c:pt idx="758">
                  <c:v>3685.0007812499998</c:v>
                </c:pt>
                <c:pt idx="759">
                  <c:v>3692.5007812499998</c:v>
                </c:pt>
                <c:pt idx="760">
                  <c:v>3700.0007812499998</c:v>
                </c:pt>
                <c:pt idx="761">
                  <c:v>3707.5007812499998</c:v>
                </c:pt>
                <c:pt idx="762">
                  <c:v>3715.0007812499998</c:v>
                </c:pt>
                <c:pt idx="763">
                  <c:v>3722.5007812499998</c:v>
                </c:pt>
                <c:pt idx="764">
                  <c:v>3730.0007812499998</c:v>
                </c:pt>
                <c:pt idx="765">
                  <c:v>3737.5007812499998</c:v>
                </c:pt>
                <c:pt idx="766">
                  <c:v>3745.0007812499998</c:v>
                </c:pt>
                <c:pt idx="767">
                  <c:v>3752.5007812499998</c:v>
                </c:pt>
                <c:pt idx="768">
                  <c:v>3760.0007812499998</c:v>
                </c:pt>
                <c:pt idx="769">
                  <c:v>3767.5007812499998</c:v>
                </c:pt>
                <c:pt idx="770">
                  <c:v>3775.0007812499998</c:v>
                </c:pt>
                <c:pt idx="771">
                  <c:v>3782.5007812499998</c:v>
                </c:pt>
                <c:pt idx="772">
                  <c:v>3790.0007812499998</c:v>
                </c:pt>
                <c:pt idx="773">
                  <c:v>3797.5007812499998</c:v>
                </c:pt>
                <c:pt idx="774">
                  <c:v>3805.0007812499998</c:v>
                </c:pt>
                <c:pt idx="775">
                  <c:v>3812.5007812499998</c:v>
                </c:pt>
                <c:pt idx="776">
                  <c:v>3820.0007812499998</c:v>
                </c:pt>
                <c:pt idx="777">
                  <c:v>3827.5007812499998</c:v>
                </c:pt>
                <c:pt idx="778">
                  <c:v>3835.0007812499998</c:v>
                </c:pt>
                <c:pt idx="779">
                  <c:v>3842.5007812499998</c:v>
                </c:pt>
                <c:pt idx="780">
                  <c:v>3850.0007812499998</c:v>
                </c:pt>
                <c:pt idx="781">
                  <c:v>3857.5007812499998</c:v>
                </c:pt>
                <c:pt idx="782">
                  <c:v>3865.0007812499998</c:v>
                </c:pt>
                <c:pt idx="783">
                  <c:v>3872.5007812499998</c:v>
                </c:pt>
                <c:pt idx="784">
                  <c:v>3880.0007812499998</c:v>
                </c:pt>
                <c:pt idx="785">
                  <c:v>3887.5007812499998</c:v>
                </c:pt>
                <c:pt idx="786">
                  <c:v>3895.0007812499998</c:v>
                </c:pt>
                <c:pt idx="787">
                  <c:v>3902.5007812499998</c:v>
                </c:pt>
                <c:pt idx="788">
                  <c:v>3910.0007812499998</c:v>
                </c:pt>
                <c:pt idx="789">
                  <c:v>3917.5007812499998</c:v>
                </c:pt>
                <c:pt idx="790">
                  <c:v>3925.0007812499998</c:v>
                </c:pt>
                <c:pt idx="791">
                  <c:v>3932.5007812499998</c:v>
                </c:pt>
                <c:pt idx="792">
                  <c:v>3940.0007812499998</c:v>
                </c:pt>
                <c:pt idx="793">
                  <c:v>3947.5007812499998</c:v>
                </c:pt>
                <c:pt idx="794">
                  <c:v>3955.0007812499998</c:v>
                </c:pt>
                <c:pt idx="795">
                  <c:v>3962.5007812499998</c:v>
                </c:pt>
                <c:pt idx="796">
                  <c:v>3970.0007812499998</c:v>
                </c:pt>
                <c:pt idx="797">
                  <c:v>3977.5007812499998</c:v>
                </c:pt>
                <c:pt idx="798">
                  <c:v>3985.0007812499998</c:v>
                </c:pt>
                <c:pt idx="799">
                  <c:v>3992.5007812499998</c:v>
                </c:pt>
                <c:pt idx="800">
                  <c:v>4000.0007812499998</c:v>
                </c:pt>
                <c:pt idx="801">
                  <c:v>4007.5007812499998</c:v>
                </c:pt>
                <c:pt idx="802">
                  <c:v>4015.0007812499998</c:v>
                </c:pt>
                <c:pt idx="803">
                  <c:v>4022.5007812499998</c:v>
                </c:pt>
                <c:pt idx="804">
                  <c:v>4030.0007812499998</c:v>
                </c:pt>
                <c:pt idx="805">
                  <c:v>4037.5007812499998</c:v>
                </c:pt>
                <c:pt idx="806">
                  <c:v>4045.0007812499998</c:v>
                </c:pt>
                <c:pt idx="807">
                  <c:v>4052.5007812499998</c:v>
                </c:pt>
                <c:pt idx="808">
                  <c:v>4060.0007812499998</c:v>
                </c:pt>
                <c:pt idx="809">
                  <c:v>4067.5007812499998</c:v>
                </c:pt>
                <c:pt idx="810">
                  <c:v>4075.0007812499998</c:v>
                </c:pt>
                <c:pt idx="811">
                  <c:v>4082.5007812499998</c:v>
                </c:pt>
                <c:pt idx="812">
                  <c:v>4090.0007812499998</c:v>
                </c:pt>
                <c:pt idx="813">
                  <c:v>4097.5007812499998</c:v>
                </c:pt>
                <c:pt idx="814">
                  <c:v>4105.0007812499998</c:v>
                </c:pt>
                <c:pt idx="815">
                  <c:v>4112.5007812499998</c:v>
                </c:pt>
                <c:pt idx="816">
                  <c:v>4120.0007812499998</c:v>
                </c:pt>
                <c:pt idx="817">
                  <c:v>4127.5007812499998</c:v>
                </c:pt>
                <c:pt idx="818">
                  <c:v>4135.0007812499998</c:v>
                </c:pt>
                <c:pt idx="819">
                  <c:v>4142.5007812499998</c:v>
                </c:pt>
                <c:pt idx="820">
                  <c:v>4150.0007812499998</c:v>
                </c:pt>
                <c:pt idx="821">
                  <c:v>4157.5007812499998</c:v>
                </c:pt>
                <c:pt idx="822">
                  <c:v>4165.0007812499998</c:v>
                </c:pt>
                <c:pt idx="823">
                  <c:v>4172.5007812499998</c:v>
                </c:pt>
                <c:pt idx="824">
                  <c:v>4180.0007812499998</c:v>
                </c:pt>
                <c:pt idx="825">
                  <c:v>4187.5007812499998</c:v>
                </c:pt>
                <c:pt idx="826">
                  <c:v>4195.0007812499998</c:v>
                </c:pt>
                <c:pt idx="827">
                  <c:v>4202.5007812499998</c:v>
                </c:pt>
                <c:pt idx="828">
                  <c:v>4210.0007812499998</c:v>
                </c:pt>
                <c:pt idx="829">
                  <c:v>4217.5007812499998</c:v>
                </c:pt>
                <c:pt idx="830">
                  <c:v>4225.0007812499998</c:v>
                </c:pt>
                <c:pt idx="831">
                  <c:v>4232.5007812499998</c:v>
                </c:pt>
                <c:pt idx="832">
                  <c:v>4240.0007812499998</c:v>
                </c:pt>
                <c:pt idx="833">
                  <c:v>4247.5007812499998</c:v>
                </c:pt>
                <c:pt idx="834">
                  <c:v>4255.0007812499998</c:v>
                </c:pt>
                <c:pt idx="835">
                  <c:v>4262.5007812499998</c:v>
                </c:pt>
                <c:pt idx="836">
                  <c:v>4270.0007812499998</c:v>
                </c:pt>
                <c:pt idx="837">
                  <c:v>4277.5007812499998</c:v>
                </c:pt>
                <c:pt idx="838">
                  <c:v>4285.0007812499998</c:v>
                </c:pt>
                <c:pt idx="839">
                  <c:v>4292.5007812499998</c:v>
                </c:pt>
                <c:pt idx="840">
                  <c:v>4300.0007812499998</c:v>
                </c:pt>
                <c:pt idx="841">
                  <c:v>4307.5007812499998</c:v>
                </c:pt>
                <c:pt idx="842">
                  <c:v>4315.0007812499998</c:v>
                </c:pt>
                <c:pt idx="843">
                  <c:v>4322.5007812499998</c:v>
                </c:pt>
                <c:pt idx="844">
                  <c:v>4330.0007812499998</c:v>
                </c:pt>
                <c:pt idx="845">
                  <c:v>4337.5007812499998</c:v>
                </c:pt>
                <c:pt idx="846">
                  <c:v>4345.0007812499998</c:v>
                </c:pt>
                <c:pt idx="847">
                  <c:v>4352.5007812499998</c:v>
                </c:pt>
                <c:pt idx="848">
                  <c:v>4360.0007812499998</c:v>
                </c:pt>
                <c:pt idx="849">
                  <c:v>4367.5007812499998</c:v>
                </c:pt>
                <c:pt idx="850">
                  <c:v>4375.0007812499998</c:v>
                </c:pt>
                <c:pt idx="851">
                  <c:v>4382.5007812499998</c:v>
                </c:pt>
                <c:pt idx="852">
                  <c:v>4390.0007812499998</c:v>
                </c:pt>
                <c:pt idx="853">
                  <c:v>4397.5007812499998</c:v>
                </c:pt>
                <c:pt idx="854">
                  <c:v>4405.0007812499998</c:v>
                </c:pt>
                <c:pt idx="855">
                  <c:v>4412.5007812499998</c:v>
                </c:pt>
                <c:pt idx="856">
                  <c:v>4420.0007812499998</c:v>
                </c:pt>
                <c:pt idx="857">
                  <c:v>4427.5007812499998</c:v>
                </c:pt>
                <c:pt idx="858">
                  <c:v>4435.0007812499998</c:v>
                </c:pt>
                <c:pt idx="859">
                  <c:v>4442.5007812499998</c:v>
                </c:pt>
                <c:pt idx="860">
                  <c:v>4450.0007812499998</c:v>
                </c:pt>
                <c:pt idx="861">
                  <c:v>4457.5007812499998</c:v>
                </c:pt>
                <c:pt idx="862">
                  <c:v>4465.0007812499998</c:v>
                </c:pt>
                <c:pt idx="863">
                  <c:v>4472.5007812499998</c:v>
                </c:pt>
                <c:pt idx="864">
                  <c:v>4480.0007812499998</c:v>
                </c:pt>
                <c:pt idx="865">
                  <c:v>4487.5007812499998</c:v>
                </c:pt>
                <c:pt idx="866">
                  <c:v>4495.0007812499998</c:v>
                </c:pt>
                <c:pt idx="867">
                  <c:v>4502.5007812499998</c:v>
                </c:pt>
                <c:pt idx="868">
                  <c:v>4510.0007812499998</c:v>
                </c:pt>
                <c:pt idx="869">
                  <c:v>4517.5007812499998</c:v>
                </c:pt>
                <c:pt idx="870">
                  <c:v>4525.0007812499998</c:v>
                </c:pt>
                <c:pt idx="871">
                  <c:v>4532.5007812499998</c:v>
                </c:pt>
                <c:pt idx="872">
                  <c:v>4540.0007812499998</c:v>
                </c:pt>
                <c:pt idx="873">
                  <c:v>4547.5007812499998</c:v>
                </c:pt>
                <c:pt idx="874">
                  <c:v>4555.0007812499998</c:v>
                </c:pt>
                <c:pt idx="875">
                  <c:v>4562.5007812499998</c:v>
                </c:pt>
                <c:pt idx="876">
                  <c:v>4570.0007812499998</c:v>
                </c:pt>
                <c:pt idx="877">
                  <c:v>4577.5007812499998</c:v>
                </c:pt>
                <c:pt idx="878">
                  <c:v>4585.0007812499998</c:v>
                </c:pt>
                <c:pt idx="879">
                  <c:v>4592.5007812499998</c:v>
                </c:pt>
                <c:pt idx="880">
                  <c:v>4600.0007812499998</c:v>
                </c:pt>
                <c:pt idx="881">
                  <c:v>4607.5007812499998</c:v>
                </c:pt>
                <c:pt idx="882">
                  <c:v>4615.0007812499998</c:v>
                </c:pt>
                <c:pt idx="883">
                  <c:v>4622.5007812499998</c:v>
                </c:pt>
                <c:pt idx="884">
                  <c:v>4630.0007812499998</c:v>
                </c:pt>
                <c:pt idx="885">
                  <c:v>4637.5007812499998</c:v>
                </c:pt>
                <c:pt idx="886">
                  <c:v>4645.0007812499998</c:v>
                </c:pt>
                <c:pt idx="887">
                  <c:v>4652.5007812499998</c:v>
                </c:pt>
                <c:pt idx="888">
                  <c:v>4660.0007812499998</c:v>
                </c:pt>
                <c:pt idx="889">
                  <c:v>4667.5007812499998</c:v>
                </c:pt>
                <c:pt idx="890">
                  <c:v>4675.0007812499998</c:v>
                </c:pt>
                <c:pt idx="891">
                  <c:v>4682.5007812499998</c:v>
                </c:pt>
                <c:pt idx="892">
                  <c:v>4690.0007812499998</c:v>
                </c:pt>
                <c:pt idx="893">
                  <c:v>4697.5007812499998</c:v>
                </c:pt>
                <c:pt idx="894">
                  <c:v>4705.0007812499998</c:v>
                </c:pt>
                <c:pt idx="895">
                  <c:v>4712.5007812499998</c:v>
                </c:pt>
                <c:pt idx="896">
                  <c:v>4720.0007812499998</c:v>
                </c:pt>
                <c:pt idx="897">
                  <c:v>4727.5007812499998</c:v>
                </c:pt>
                <c:pt idx="898">
                  <c:v>4735.0007812499998</c:v>
                </c:pt>
                <c:pt idx="899">
                  <c:v>4742.5007812499998</c:v>
                </c:pt>
                <c:pt idx="900">
                  <c:v>4750.0007812499998</c:v>
                </c:pt>
                <c:pt idx="901">
                  <c:v>4757.5007812499998</c:v>
                </c:pt>
                <c:pt idx="902">
                  <c:v>4765.0007812499998</c:v>
                </c:pt>
                <c:pt idx="903">
                  <c:v>4772.5007812499998</c:v>
                </c:pt>
                <c:pt idx="904">
                  <c:v>4780.0007812499998</c:v>
                </c:pt>
                <c:pt idx="905">
                  <c:v>4787.5007812499998</c:v>
                </c:pt>
                <c:pt idx="906">
                  <c:v>4795.0007812499998</c:v>
                </c:pt>
                <c:pt idx="907">
                  <c:v>4802.5007812499998</c:v>
                </c:pt>
                <c:pt idx="908">
                  <c:v>4810.0007812499998</c:v>
                </c:pt>
                <c:pt idx="909">
                  <c:v>4817.5007812499998</c:v>
                </c:pt>
                <c:pt idx="910">
                  <c:v>4825.0007812499998</c:v>
                </c:pt>
                <c:pt idx="911">
                  <c:v>4832.5007812499998</c:v>
                </c:pt>
                <c:pt idx="912">
                  <c:v>4840.0007812499998</c:v>
                </c:pt>
                <c:pt idx="913">
                  <c:v>4847.5007812499998</c:v>
                </c:pt>
                <c:pt idx="914">
                  <c:v>4855.0007812499998</c:v>
                </c:pt>
                <c:pt idx="915">
                  <c:v>4862.5007812499998</c:v>
                </c:pt>
                <c:pt idx="916">
                  <c:v>4870.0007812499998</c:v>
                </c:pt>
                <c:pt idx="917">
                  <c:v>4877.5007812499998</c:v>
                </c:pt>
                <c:pt idx="918">
                  <c:v>4885.0007812499998</c:v>
                </c:pt>
                <c:pt idx="919">
                  <c:v>4892.5007812499998</c:v>
                </c:pt>
                <c:pt idx="920">
                  <c:v>4900.0007812499998</c:v>
                </c:pt>
                <c:pt idx="921">
                  <c:v>4907.5007812499998</c:v>
                </c:pt>
                <c:pt idx="922">
                  <c:v>4915.0007812499998</c:v>
                </c:pt>
                <c:pt idx="923">
                  <c:v>4922.5007812499998</c:v>
                </c:pt>
                <c:pt idx="924">
                  <c:v>4930.0007812499998</c:v>
                </c:pt>
                <c:pt idx="925">
                  <c:v>4937.5007812499998</c:v>
                </c:pt>
                <c:pt idx="926">
                  <c:v>4945.0007812499998</c:v>
                </c:pt>
                <c:pt idx="927">
                  <c:v>4952.5007812499998</c:v>
                </c:pt>
                <c:pt idx="928">
                  <c:v>4960.0007812499998</c:v>
                </c:pt>
                <c:pt idx="929">
                  <c:v>4967.5007812499998</c:v>
                </c:pt>
                <c:pt idx="930">
                  <c:v>4975.0007812499998</c:v>
                </c:pt>
                <c:pt idx="931">
                  <c:v>4982.5007812499998</c:v>
                </c:pt>
                <c:pt idx="932">
                  <c:v>4990.0007812499998</c:v>
                </c:pt>
                <c:pt idx="933">
                  <c:v>4997.5007812499998</c:v>
                </c:pt>
                <c:pt idx="934">
                  <c:v>5005.0007812499998</c:v>
                </c:pt>
                <c:pt idx="935">
                  <c:v>5012.5007812499998</c:v>
                </c:pt>
                <c:pt idx="936">
                  <c:v>5020.0007812499998</c:v>
                </c:pt>
                <c:pt idx="937">
                  <c:v>5027.5007812499998</c:v>
                </c:pt>
                <c:pt idx="938">
                  <c:v>5035.0007812499998</c:v>
                </c:pt>
                <c:pt idx="939">
                  <c:v>5042.5007812499998</c:v>
                </c:pt>
                <c:pt idx="940">
                  <c:v>5050.0007812499998</c:v>
                </c:pt>
                <c:pt idx="941">
                  <c:v>5057.5007812499998</c:v>
                </c:pt>
                <c:pt idx="942">
                  <c:v>5065.0007812499998</c:v>
                </c:pt>
                <c:pt idx="943">
                  <c:v>5072.5007812499998</c:v>
                </c:pt>
                <c:pt idx="944">
                  <c:v>5080.0007812499998</c:v>
                </c:pt>
                <c:pt idx="945">
                  <c:v>5087.5007812499998</c:v>
                </c:pt>
                <c:pt idx="946">
                  <c:v>5095.0007812499998</c:v>
                </c:pt>
                <c:pt idx="947">
                  <c:v>5102.5007812499998</c:v>
                </c:pt>
                <c:pt idx="948">
                  <c:v>5110.0007812499998</c:v>
                </c:pt>
                <c:pt idx="949">
                  <c:v>5117.5007812499998</c:v>
                </c:pt>
                <c:pt idx="950">
                  <c:v>5125.0007812499998</c:v>
                </c:pt>
                <c:pt idx="951">
                  <c:v>5132.5007812499998</c:v>
                </c:pt>
                <c:pt idx="952">
                  <c:v>5140.0007812499998</c:v>
                </c:pt>
                <c:pt idx="953">
                  <c:v>5147.5007812499998</c:v>
                </c:pt>
                <c:pt idx="954">
                  <c:v>5155.0007812499998</c:v>
                </c:pt>
                <c:pt idx="955">
                  <c:v>5162.5007812499998</c:v>
                </c:pt>
                <c:pt idx="956">
                  <c:v>5170.0007812499998</c:v>
                </c:pt>
                <c:pt idx="957">
                  <c:v>5177.5007812499998</c:v>
                </c:pt>
                <c:pt idx="958">
                  <c:v>5185.0007812499998</c:v>
                </c:pt>
                <c:pt idx="959">
                  <c:v>5192.5007812499998</c:v>
                </c:pt>
                <c:pt idx="960">
                  <c:v>5200.0007812499998</c:v>
                </c:pt>
                <c:pt idx="961">
                  <c:v>5207.5007812499998</c:v>
                </c:pt>
                <c:pt idx="962">
                  <c:v>5215.0007812499998</c:v>
                </c:pt>
                <c:pt idx="963">
                  <c:v>5222.5007812499998</c:v>
                </c:pt>
                <c:pt idx="964">
                  <c:v>5230.0007812499998</c:v>
                </c:pt>
                <c:pt idx="965">
                  <c:v>5237.5007812499998</c:v>
                </c:pt>
                <c:pt idx="966">
                  <c:v>5245.0007812499998</c:v>
                </c:pt>
                <c:pt idx="967">
                  <c:v>5252.5007812499998</c:v>
                </c:pt>
                <c:pt idx="968">
                  <c:v>5260.0007812499998</c:v>
                </c:pt>
                <c:pt idx="969">
                  <c:v>5267.5007812499998</c:v>
                </c:pt>
                <c:pt idx="970">
                  <c:v>5275.0007812499998</c:v>
                </c:pt>
                <c:pt idx="971">
                  <c:v>5282.5007812499998</c:v>
                </c:pt>
                <c:pt idx="972">
                  <c:v>5290.0007812499998</c:v>
                </c:pt>
                <c:pt idx="973">
                  <c:v>5297.5007812499998</c:v>
                </c:pt>
                <c:pt idx="974">
                  <c:v>5305.0007812499998</c:v>
                </c:pt>
                <c:pt idx="975">
                  <c:v>5312.5007812499998</c:v>
                </c:pt>
                <c:pt idx="976">
                  <c:v>5320.0007812499998</c:v>
                </c:pt>
                <c:pt idx="977">
                  <c:v>5327.5007812499998</c:v>
                </c:pt>
                <c:pt idx="978">
                  <c:v>5335.0007812499998</c:v>
                </c:pt>
                <c:pt idx="979">
                  <c:v>5342.5007812499998</c:v>
                </c:pt>
                <c:pt idx="980">
                  <c:v>5350.0007812499998</c:v>
                </c:pt>
                <c:pt idx="981">
                  <c:v>5357.5007812499998</c:v>
                </c:pt>
                <c:pt idx="982">
                  <c:v>5365.0007812499998</c:v>
                </c:pt>
                <c:pt idx="983">
                  <c:v>5372.5007812499998</c:v>
                </c:pt>
                <c:pt idx="984">
                  <c:v>5380.0007812499998</c:v>
                </c:pt>
                <c:pt idx="985">
                  <c:v>5387.5007812499998</c:v>
                </c:pt>
                <c:pt idx="986">
                  <c:v>5395.0007812499998</c:v>
                </c:pt>
                <c:pt idx="987">
                  <c:v>5402.5007812499998</c:v>
                </c:pt>
                <c:pt idx="988">
                  <c:v>5410.0007812499998</c:v>
                </c:pt>
                <c:pt idx="989">
                  <c:v>5417.5007812499998</c:v>
                </c:pt>
                <c:pt idx="990">
                  <c:v>5425.0007812499998</c:v>
                </c:pt>
                <c:pt idx="991">
                  <c:v>5432.5007812499998</c:v>
                </c:pt>
                <c:pt idx="992">
                  <c:v>5440.0007812499998</c:v>
                </c:pt>
                <c:pt idx="993">
                  <c:v>5447.5007812499998</c:v>
                </c:pt>
                <c:pt idx="994">
                  <c:v>5455.0007812499998</c:v>
                </c:pt>
                <c:pt idx="995">
                  <c:v>5462.5007812499998</c:v>
                </c:pt>
                <c:pt idx="996">
                  <c:v>5470.0007812499998</c:v>
                </c:pt>
                <c:pt idx="997">
                  <c:v>5477.5007812499998</c:v>
                </c:pt>
                <c:pt idx="998">
                  <c:v>5485.0007812499998</c:v>
                </c:pt>
                <c:pt idx="999">
                  <c:v>5492.5007812499998</c:v>
                </c:pt>
                <c:pt idx="1000">
                  <c:v>5500.0007812499998</c:v>
                </c:pt>
                <c:pt idx="1001">
                  <c:v>5507.5007812499998</c:v>
                </c:pt>
                <c:pt idx="1002">
                  <c:v>5515.0007812499998</c:v>
                </c:pt>
                <c:pt idx="1003">
                  <c:v>5522.5007812499998</c:v>
                </c:pt>
                <c:pt idx="1004">
                  <c:v>5530.0007812499998</c:v>
                </c:pt>
                <c:pt idx="1005">
                  <c:v>5537.5007812499998</c:v>
                </c:pt>
                <c:pt idx="1006">
                  <c:v>5545.0007812499998</c:v>
                </c:pt>
                <c:pt idx="1007">
                  <c:v>5552.5007812499998</c:v>
                </c:pt>
                <c:pt idx="1008">
                  <c:v>5560.0007812499998</c:v>
                </c:pt>
                <c:pt idx="1009">
                  <c:v>5567.5007812499998</c:v>
                </c:pt>
                <c:pt idx="1010">
                  <c:v>5575.0007812499998</c:v>
                </c:pt>
                <c:pt idx="1011">
                  <c:v>5582.5007812499998</c:v>
                </c:pt>
                <c:pt idx="1012">
                  <c:v>5590.0007812499998</c:v>
                </c:pt>
                <c:pt idx="1013">
                  <c:v>5597.5007812499998</c:v>
                </c:pt>
                <c:pt idx="1014">
                  <c:v>5605.0007812499998</c:v>
                </c:pt>
                <c:pt idx="1015">
                  <c:v>5612.5007812499998</c:v>
                </c:pt>
                <c:pt idx="1016">
                  <c:v>5620.0007812499998</c:v>
                </c:pt>
                <c:pt idx="1017">
                  <c:v>5627.5007812499998</c:v>
                </c:pt>
                <c:pt idx="1018">
                  <c:v>5635.0007812499998</c:v>
                </c:pt>
                <c:pt idx="1019">
                  <c:v>5642.5007812499998</c:v>
                </c:pt>
                <c:pt idx="1020">
                  <c:v>5650.0007812499998</c:v>
                </c:pt>
                <c:pt idx="1021">
                  <c:v>5657.5007812499998</c:v>
                </c:pt>
                <c:pt idx="1022">
                  <c:v>5665.0007812499998</c:v>
                </c:pt>
                <c:pt idx="1023">
                  <c:v>5672.5007812499998</c:v>
                </c:pt>
                <c:pt idx="1024">
                  <c:v>5680.0007812499998</c:v>
                </c:pt>
                <c:pt idx="1025">
                  <c:v>5687.5007812499998</c:v>
                </c:pt>
                <c:pt idx="1026">
                  <c:v>5695.0007812499998</c:v>
                </c:pt>
                <c:pt idx="1027">
                  <c:v>5702.5007812499998</c:v>
                </c:pt>
                <c:pt idx="1028">
                  <c:v>5710.0007812499998</c:v>
                </c:pt>
                <c:pt idx="1029">
                  <c:v>5717.5007812499998</c:v>
                </c:pt>
                <c:pt idx="1030">
                  <c:v>5725.0007812499998</c:v>
                </c:pt>
                <c:pt idx="1031">
                  <c:v>5732.5007812499998</c:v>
                </c:pt>
                <c:pt idx="1032">
                  <c:v>5740.0007812499998</c:v>
                </c:pt>
                <c:pt idx="1033">
                  <c:v>5747.5007812499998</c:v>
                </c:pt>
                <c:pt idx="1034">
                  <c:v>5755.0007812499998</c:v>
                </c:pt>
                <c:pt idx="1035">
                  <c:v>5762.5007812499998</c:v>
                </c:pt>
                <c:pt idx="1036">
                  <c:v>5770.0007812499998</c:v>
                </c:pt>
                <c:pt idx="1037">
                  <c:v>5777.5007812499998</c:v>
                </c:pt>
                <c:pt idx="1038">
                  <c:v>5785.0007812499998</c:v>
                </c:pt>
                <c:pt idx="1039">
                  <c:v>5792.5007812499998</c:v>
                </c:pt>
                <c:pt idx="1040">
                  <c:v>5800.0007812499998</c:v>
                </c:pt>
                <c:pt idx="1041">
                  <c:v>5807.5007812499998</c:v>
                </c:pt>
                <c:pt idx="1042">
                  <c:v>5815.0007812499998</c:v>
                </c:pt>
                <c:pt idx="1043">
                  <c:v>5822.5007812499998</c:v>
                </c:pt>
                <c:pt idx="1044">
                  <c:v>5830.0007812499998</c:v>
                </c:pt>
                <c:pt idx="1045">
                  <c:v>5837.5007812499998</c:v>
                </c:pt>
                <c:pt idx="1046">
                  <c:v>5845.0007812499998</c:v>
                </c:pt>
                <c:pt idx="1047">
                  <c:v>5852.5007812499998</c:v>
                </c:pt>
                <c:pt idx="1048">
                  <c:v>5860.0007812499998</c:v>
                </c:pt>
                <c:pt idx="1049">
                  <c:v>5867.5007812499998</c:v>
                </c:pt>
                <c:pt idx="1050">
                  <c:v>5875.0007812499998</c:v>
                </c:pt>
                <c:pt idx="1051">
                  <c:v>5882.5007812499998</c:v>
                </c:pt>
                <c:pt idx="1052">
                  <c:v>5890.0007812499998</c:v>
                </c:pt>
                <c:pt idx="1053">
                  <c:v>5897.5007812499998</c:v>
                </c:pt>
                <c:pt idx="1054">
                  <c:v>5905.0007812499998</c:v>
                </c:pt>
                <c:pt idx="1055">
                  <c:v>5912.5007812499998</c:v>
                </c:pt>
                <c:pt idx="1056">
                  <c:v>5920.0007812499998</c:v>
                </c:pt>
                <c:pt idx="1057">
                  <c:v>5927.5007812499998</c:v>
                </c:pt>
                <c:pt idx="1058">
                  <c:v>5935.0007812499998</c:v>
                </c:pt>
                <c:pt idx="1059">
                  <c:v>5942.5007812499998</c:v>
                </c:pt>
                <c:pt idx="1060">
                  <c:v>5950.0007812499998</c:v>
                </c:pt>
                <c:pt idx="1061">
                  <c:v>5957.5007812499998</c:v>
                </c:pt>
                <c:pt idx="1062">
                  <c:v>5965.0007812499998</c:v>
                </c:pt>
                <c:pt idx="1063">
                  <c:v>5972.5007812499998</c:v>
                </c:pt>
                <c:pt idx="1064">
                  <c:v>5980.0007812499998</c:v>
                </c:pt>
                <c:pt idx="1065">
                  <c:v>5987.5007812499998</c:v>
                </c:pt>
                <c:pt idx="1066">
                  <c:v>5995.0007812499998</c:v>
                </c:pt>
                <c:pt idx="1067">
                  <c:v>6002.5007812499998</c:v>
                </c:pt>
                <c:pt idx="1068">
                  <c:v>6010.0007812499998</c:v>
                </c:pt>
                <c:pt idx="1069">
                  <c:v>6017.5007812499998</c:v>
                </c:pt>
                <c:pt idx="1070">
                  <c:v>6025.0007812499998</c:v>
                </c:pt>
                <c:pt idx="1071">
                  <c:v>6032.5007812499998</c:v>
                </c:pt>
                <c:pt idx="1072">
                  <c:v>6040.0007812499998</c:v>
                </c:pt>
                <c:pt idx="1073">
                  <c:v>6047.5007812499998</c:v>
                </c:pt>
                <c:pt idx="1074">
                  <c:v>6055.0007812499998</c:v>
                </c:pt>
                <c:pt idx="1075">
                  <c:v>6062.5007812499998</c:v>
                </c:pt>
                <c:pt idx="1076">
                  <c:v>6070.0007812499998</c:v>
                </c:pt>
                <c:pt idx="1077">
                  <c:v>6077.5007812499998</c:v>
                </c:pt>
                <c:pt idx="1078">
                  <c:v>6085.0007812499998</c:v>
                </c:pt>
                <c:pt idx="1079">
                  <c:v>6092.5007812499998</c:v>
                </c:pt>
                <c:pt idx="1080">
                  <c:v>6100.0007812499998</c:v>
                </c:pt>
                <c:pt idx="1081">
                  <c:v>6107.5007812499998</c:v>
                </c:pt>
                <c:pt idx="1082">
                  <c:v>6115.0007812499998</c:v>
                </c:pt>
                <c:pt idx="1083">
                  <c:v>6122.5007812499998</c:v>
                </c:pt>
                <c:pt idx="1084">
                  <c:v>6130.0007812499998</c:v>
                </c:pt>
                <c:pt idx="1085">
                  <c:v>6137.5007812499998</c:v>
                </c:pt>
                <c:pt idx="1086">
                  <c:v>6145.0007812499998</c:v>
                </c:pt>
                <c:pt idx="1087">
                  <c:v>6152.5007812499998</c:v>
                </c:pt>
                <c:pt idx="1088">
                  <c:v>6160.0007812499998</c:v>
                </c:pt>
                <c:pt idx="1089">
                  <c:v>6167.5007812499998</c:v>
                </c:pt>
                <c:pt idx="1090">
                  <c:v>6175.0007812499998</c:v>
                </c:pt>
                <c:pt idx="1091">
                  <c:v>6182.5007812499998</c:v>
                </c:pt>
                <c:pt idx="1092">
                  <c:v>6190.0007812499998</c:v>
                </c:pt>
                <c:pt idx="1093">
                  <c:v>6197.5007812499998</c:v>
                </c:pt>
                <c:pt idx="1094">
                  <c:v>6205.0007812499998</c:v>
                </c:pt>
                <c:pt idx="1095">
                  <c:v>6212.5007812499998</c:v>
                </c:pt>
                <c:pt idx="1096">
                  <c:v>6220.0007812499998</c:v>
                </c:pt>
                <c:pt idx="1097">
                  <c:v>6227.5007812499998</c:v>
                </c:pt>
                <c:pt idx="1098">
                  <c:v>6235.0007812499998</c:v>
                </c:pt>
                <c:pt idx="1099">
                  <c:v>6242.5007812499998</c:v>
                </c:pt>
                <c:pt idx="1100">
                  <c:v>6250.0007812499998</c:v>
                </c:pt>
                <c:pt idx="1101">
                  <c:v>6257.5007812499998</c:v>
                </c:pt>
                <c:pt idx="1102">
                  <c:v>6265.0007812499998</c:v>
                </c:pt>
                <c:pt idx="1103">
                  <c:v>6272.5007812499998</c:v>
                </c:pt>
                <c:pt idx="1104">
                  <c:v>6280.0007812499998</c:v>
                </c:pt>
                <c:pt idx="1105">
                  <c:v>6287.5007812499998</c:v>
                </c:pt>
                <c:pt idx="1106">
                  <c:v>6295.0007812499998</c:v>
                </c:pt>
                <c:pt idx="1107">
                  <c:v>6302.5007812499998</c:v>
                </c:pt>
                <c:pt idx="1108">
                  <c:v>6310.0007812499998</c:v>
                </c:pt>
                <c:pt idx="1109">
                  <c:v>6317.5007812499998</c:v>
                </c:pt>
                <c:pt idx="1110">
                  <c:v>6325.0007812499998</c:v>
                </c:pt>
                <c:pt idx="1111">
                  <c:v>6332.5007812499998</c:v>
                </c:pt>
                <c:pt idx="1112">
                  <c:v>6340.0007812499998</c:v>
                </c:pt>
                <c:pt idx="1113">
                  <c:v>6347.5007812499998</c:v>
                </c:pt>
                <c:pt idx="1114">
                  <c:v>6355.0007812499998</c:v>
                </c:pt>
                <c:pt idx="1115">
                  <c:v>6362.5007812499998</c:v>
                </c:pt>
                <c:pt idx="1116">
                  <c:v>6370.0007812499998</c:v>
                </c:pt>
                <c:pt idx="1117">
                  <c:v>6377.5007812499998</c:v>
                </c:pt>
                <c:pt idx="1118">
                  <c:v>6385.0007812499998</c:v>
                </c:pt>
                <c:pt idx="1119">
                  <c:v>6392.5007812499998</c:v>
                </c:pt>
                <c:pt idx="1120">
                  <c:v>6400.0007812499998</c:v>
                </c:pt>
                <c:pt idx="1121">
                  <c:v>6407.5007812499998</c:v>
                </c:pt>
                <c:pt idx="1122">
                  <c:v>6415.0007812499998</c:v>
                </c:pt>
                <c:pt idx="1123">
                  <c:v>6422.5007812499998</c:v>
                </c:pt>
                <c:pt idx="1124">
                  <c:v>6430.0007812499998</c:v>
                </c:pt>
                <c:pt idx="1125">
                  <c:v>6437.5007812499998</c:v>
                </c:pt>
                <c:pt idx="1126">
                  <c:v>6445.0007812499998</c:v>
                </c:pt>
                <c:pt idx="1127">
                  <c:v>6452.5007812499998</c:v>
                </c:pt>
                <c:pt idx="1128">
                  <c:v>6460.0007812499998</c:v>
                </c:pt>
                <c:pt idx="1129">
                  <c:v>6467.5007812499998</c:v>
                </c:pt>
                <c:pt idx="1130">
                  <c:v>6475.0007812499998</c:v>
                </c:pt>
                <c:pt idx="1131">
                  <c:v>6482.5007812499998</c:v>
                </c:pt>
                <c:pt idx="1132">
                  <c:v>6490.0007812499998</c:v>
                </c:pt>
                <c:pt idx="1133">
                  <c:v>6497.5007812499998</c:v>
                </c:pt>
                <c:pt idx="1134">
                  <c:v>6505.0007812499998</c:v>
                </c:pt>
                <c:pt idx="1135">
                  <c:v>6512.5007812499998</c:v>
                </c:pt>
                <c:pt idx="1136">
                  <c:v>6520.0007812499998</c:v>
                </c:pt>
                <c:pt idx="1137">
                  <c:v>6527.5007812499998</c:v>
                </c:pt>
                <c:pt idx="1138">
                  <c:v>6535.0007812499998</c:v>
                </c:pt>
                <c:pt idx="1139">
                  <c:v>6542.5007812499998</c:v>
                </c:pt>
                <c:pt idx="1140">
                  <c:v>6550.0007812499998</c:v>
                </c:pt>
                <c:pt idx="1141">
                  <c:v>6557.5007812499998</c:v>
                </c:pt>
                <c:pt idx="1142">
                  <c:v>6565.0007812499998</c:v>
                </c:pt>
                <c:pt idx="1143">
                  <c:v>6572.5007812499998</c:v>
                </c:pt>
                <c:pt idx="1144">
                  <c:v>6580.0007812499998</c:v>
                </c:pt>
                <c:pt idx="1145">
                  <c:v>6587.5007812499998</c:v>
                </c:pt>
                <c:pt idx="1146">
                  <c:v>6595.0007812499998</c:v>
                </c:pt>
                <c:pt idx="1147">
                  <c:v>6602.5007812499998</c:v>
                </c:pt>
                <c:pt idx="1148">
                  <c:v>6610.0007812499998</c:v>
                </c:pt>
                <c:pt idx="1149">
                  <c:v>6617.5007812499998</c:v>
                </c:pt>
                <c:pt idx="1150">
                  <c:v>6625.0007812499998</c:v>
                </c:pt>
                <c:pt idx="1151">
                  <c:v>6632.5007812499998</c:v>
                </c:pt>
                <c:pt idx="1152">
                  <c:v>6640.0007812499998</c:v>
                </c:pt>
                <c:pt idx="1153">
                  <c:v>6647.5007812499998</c:v>
                </c:pt>
                <c:pt idx="1154">
                  <c:v>6655.0007812499998</c:v>
                </c:pt>
                <c:pt idx="1155">
                  <c:v>6662.5007812499998</c:v>
                </c:pt>
                <c:pt idx="1156">
                  <c:v>6670.0007812499998</c:v>
                </c:pt>
                <c:pt idx="1157">
                  <c:v>6677.5007812499998</c:v>
                </c:pt>
                <c:pt idx="1158">
                  <c:v>6685.0007812499998</c:v>
                </c:pt>
                <c:pt idx="1159">
                  <c:v>6692.5007812499998</c:v>
                </c:pt>
                <c:pt idx="1160">
                  <c:v>6700.0007812499998</c:v>
                </c:pt>
                <c:pt idx="1161">
                  <c:v>6707.5007812499998</c:v>
                </c:pt>
                <c:pt idx="1162">
                  <c:v>6715.0007812499998</c:v>
                </c:pt>
                <c:pt idx="1163">
                  <c:v>6722.5007812499998</c:v>
                </c:pt>
                <c:pt idx="1164">
                  <c:v>6730.0007812499998</c:v>
                </c:pt>
                <c:pt idx="1165">
                  <c:v>6737.5007812499998</c:v>
                </c:pt>
                <c:pt idx="1166">
                  <c:v>6745.0007812499998</c:v>
                </c:pt>
                <c:pt idx="1167">
                  <c:v>6752.5007812499998</c:v>
                </c:pt>
                <c:pt idx="1168">
                  <c:v>6760.0007812499998</c:v>
                </c:pt>
                <c:pt idx="1169">
                  <c:v>6767.5007812499998</c:v>
                </c:pt>
                <c:pt idx="1170">
                  <c:v>6775.0007812499998</c:v>
                </c:pt>
                <c:pt idx="1171">
                  <c:v>6782.5007812499998</c:v>
                </c:pt>
                <c:pt idx="1172">
                  <c:v>6790.0007812499998</c:v>
                </c:pt>
                <c:pt idx="1173">
                  <c:v>6797.5007812499998</c:v>
                </c:pt>
                <c:pt idx="1174">
                  <c:v>6805.0007812499998</c:v>
                </c:pt>
                <c:pt idx="1175">
                  <c:v>6812.5007812499998</c:v>
                </c:pt>
                <c:pt idx="1176">
                  <c:v>6820.0007812499998</c:v>
                </c:pt>
                <c:pt idx="1177">
                  <c:v>6827.5007812499998</c:v>
                </c:pt>
                <c:pt idx="1178">
                  <c:v>6835.0007812499998</c:v>
                </c:pt>
                <c:pt idx="1179">
                  <c:v>6842.5007812499998</c:v>
                </c:pt>
                <c:pt idx="1180">
                  <c:v>6850.0007812499998</c:v>
                </c:pt>
                <c:pt idx="1181">
                  <c:v>6857.5007812499998</c:v>
                </c:pt>
                <c:pt idx="1182">
                  <c:v>6865.0007812499998</c:v>
                </c:pt>
                <c:pt idx="1183">
                  <c:v>6872.5007812499998</c:v>
                </c:pt>
                <c:pt idx="1184">
                  <c:v>6880.0007812499998</c:v>
                </c:pt>
                <c:pt idx="1185">
                  <c:v>6887.5007812499998</c:v>
                </c:pt>
                <c:pt idx="1186">
                  <c:v>6895.0007812499998</c:v>
                </c:pt>
                <c:pt idx="1187">
                  <c:v>6902.5007812499998</c:v>
                </c:pt>
                <c:pt idx="1188">
                  <c:v>6910.0007812499998</c:v>
                </c:pt>
                <c:pt idx="1189">
                  <c:v>6917.5007812499998</c:v>
                </c:pt>
                <c:pt idx="1190">
                  <c:v>6925.0007812499998</c:v>
                </c:pt>
                <c:pt idx="1191">
                  <c:v>6932.5007812499998</c:v>
                </c:pt>
                <c:pt idx="1192">
                  <c:v>6940.0007812499998</c:v>
                </c:pt>
                <c:pt idx="1193">
                  <c:v>6947.5007812499998</c:v>
                </c:pt>
                <c:pt idx="1194">
                  <c:v>6955.0007812499998</c:v>
                </c:pt>
                <c:pt idx="1195">
                  <c:v>6962.5007812499998</c:v>
                </c:pt>
                <c:pt idx="1196">
                  <c:v>6970.0007812499998</c:v>
                </c:pt>
                <c:pt idx="1197">
                  <c:v>6977.5007812499998</c:v>
                </c:pt>
                <c:pt idx="1198">
                  <c:v>6985.0007812499998</c:v>
                </c:pt>
                <c:pt idx="1199">
                  <c:v>6992.5007812499998</c:v>
                </c:pt>
                <c:pt idx="1200">
                  <c:v>7000.0007812499998</c:v>
                </c:pt>
                <c:pt idx="1201">
                  <c:v>7007.4953124999993</c:v>
                </c:pt>
                <c:pt idx="1202">
                  <c:v>7014.9812499999998</c:v>
                </c:pt>
                <c:pt idx="1203">
                  <c:v>7022.4578125000007</c:v>
                </c:pt>
                <c:pt idx="1204">
                  <c:v>7029.9250000000002</c:v>
                </c:pt>
                <c:pt idx="1205">
                  <c:v>7037.3828125</c:v>
                </c:pt>
                <c:pt idx="1206">
                  <c:v>7044.8312499999993</c:v>
                </c:pt>
                <c:pt idx="1207">
                  <c:v>7052.2703125000007</c:v>
                </c:pt>
                <c:pt idx="1208">
                  <c:v>7059.7</c:v>
                </c:pt>
                <c:pt idx="1209">
                  <c:v>7067.1203124999993</c:v>
                </c:pt>
                <c:pt idx="1210">
                  <c:v>7074.53125</c:v>
                </c:pt>
                <c:pt idx="1211">
                  <c:v>7081.9328125000002</c:v>
                </c:pt>
                <c:pt idx="1212">
                  <c:v>7089.3249999999998</c:v>
                </c:pt>
                <c:pt idx="1213">
                  <c:v>7096.7078124999998</c:v>
                </c:pt>
                <c:pt idx="1214">
                  <c:v>7104.0812499999993</c:v>
                </c:pt>
                <c:pt idx="1215">
                  <c:v>7111.4453125</c:v>
                </c:pt>
                <c:pt idx="1216">
                  <c:v>7118.8</c:v>
                </c:pt>
                <c:pt idx="1217">
                  <c:v>7126.1453124999998</c:v>
                </c:pt>
                <c:pt idx="1218">
                  <c:v>7133.4812499999998</c:v>
                </c:pt>
                <c:pt idx="1219">
                  <c:v>7140.8078125000002</c:v>
                </c:pt>
                <c:pt idx="1220">
                  <c:v>7148.125</c:v>
                </c:pt>
                <c:pt idx="1221">
                  <c:v>7155.4328125000002</c:v>
                </c:pt>
                <c:pt idx="1222">
                  <c:v>7162.7312499999998</c:v>
                </c:pt>
                <c:pt idx="1223">
                  <c:v>7170.0203125000007</c:v>
                </c:pt>
                <c:pt idx="1224">
                  <c:v>7177.3</c:v>
                </c:pt>
                <c:pt idx="1225">
                  <c:v>7184.5703125</c:v>
                </c:pt>
                <c:pt idx="1226">
                  <c:v>7191.8312499999993</c:v>
                </c:pt>
                <c:pt idx="1227">
                  <c:v>7199.0828124999998</c:v>
                </c:pt>
                <c:pt idx="1228">
                  <c:v>7206.3250000000007</c:v>
                </c:pt>
                <c:pt idx="1229">
                  <c:v>7213.5578125000002</c:v>
                </c:pt>
                <c:pt idx="1230">
                  <c:v>7220.78125</c:v>
                </c:pt>
                <c:pt idx="1231">
                  <c:v>7227.9953124999993</c:v>
                </c:pt>
                <c:pt idx="1232">
                  <c:v>7235.2000000000007</c:v>
                </c:pt>
                <c:pt idx="1233">
                  <c:v>7242.3953124999998</c:v>
                </c:pt>
                <c:pt idx="1234">
                  <c:v>7249.5812499999993</c:v>
                </c:pt>
                <c:pt idx="1235">
                  <c:v>7256.7578125</c:v>
                </c:pt>
                <c:pt idx="1236">
                  <c:v>7263.9250000000002</c:v>
                </c:pt>
                <c:pt idx="1237">
                  <c:v>7271.0828124999998</c:v>
                </c:pt>
                <c:pt idx="1238">
                  <c:v>7278.2312499999998</c:v>
                </c:pt>
                <c:pt idx="1239">
                  <c:v>7285.3703124999993</c:v>
                </c:pt>
                <c:pt idx="1240">
                  <c:v>7292.5</c:v>
                </c:pt>
                <c:pt idx="1241">
                  <c:v>7299.6203125000002</c:v>
                </c:pt>
                <c:pt idx="1242">
                  <c:v>7306.7312499999998</c:v>
                </c:pt>
                <c:pt idx="1243">
                  <c:v>7313.8328124999998</c:v>
                </c:pt>
                <c:pt idx="1244">
                  <c:v>7320.9250000000002</c:v>
                </c:pt>
                <c:pt idx="1245">
                  <c:v>7328.0078125</c:v>
                </c:pt>
                <c:pt idx="1246">
                  <c:v>7335.0812500000002</c:v>
                </c:pt>
                <c:pt idx="1247">
                  <c:v>7342.1453124999998</c:v>
                </c:pt>
                <c:pt idx="1248">
                  <c:v>7349.2000000000007</c:v>
                </c:pt>
                <c:pt idx="1249">
                  <c:v>7356.2453125000002</c:v>
                </c:pt>
                <c:pt idx="1250">
                  <c:v>7363.28125</c:v>
                </c:pt>
                <c:pt idx="1251">
                  <c:v>7370.3078124999993</c:v>
                </c:pt>
                <c:pt idx="1252">
                  <c:v>7377.3249999999998</c:v>
                </c:pt>
                <c:pt idx="1253">
                  <c:v>7384.3328125000007</c:v>
                </c:pt>
                <c:pt idx="1254">
                  <c:v>7391.3312500000002</c:v>
                </c:pt>
                <c:pt idx="1255">
                  <c:v>7398.3203125</c:v>
                </c:pt>
                <c:pt idx="1256">
                  <c:v>7405.3</c:v>
                </c:pt>
                <c:pt idx="1257">
                  <c:v>7412.2703125000007</c:v>
                </c:pt>
                <c:pt idx="1258">
                  <c:v>7419.2312499999998</c:v>
                </c:pt>
                <c:pt idx="1259">
                  <c:v>7426.1828124999993</c:v>
                </c:pt>
                <c:pt idx="1260">
                  <c:v>7433.125</c:v>
                </c:pt>
                <c:pt idx="1261">
                  <c:v>7440.0578125000002</c:v>
                </c:pt>
                <c:pt idx="1262">
                  <c:v>7446.9812499999998</c:v>
                </c:pt>
                <c:pt idx="1263">
                  <c:v>7453.8953124999998</c:v>
                </c:pt>
                <c:pt idx="1264">
                  <c:v>7460.7999999999993</c:v>
                </c:pt>
                <c:pt idx="1265">
                  <c:v>7467.6953125</c:v>
                </c:pt>
                <c:pt idx="1266">
                  <c:v>7474.5812500000002</c:v>
                </c:pt>
                <c:pt idx="1267">
                  <c:v>7481.4578124999998</c:v>
                </c:pt>
                <c:pt idx="1268">
                  <c:v>7488.3249999999998</c:v>
                </c:pt>
                <c:pt idx="1269">
                  <c:v>7495.1828124999993</c:v>
                </c:pt>
                <c:pt idx="1270">
                  <c:v>7502.03125</c:v>
                </c:pt>
                <c:pt idx="1271">
                  <c:v>7508.8703125000002</c:v>
                </c:pt>
                <c:pt idx="1272">
                  <c:v>7515.7</c:v>
                </c:pt>
                <c:pt idx="1273">
                  <c:v>7522.5203125000007</c:v>
                </c:pt>
                <c:pt idx="1274">
                  <c:v>7529.3312500000002</c:v>
                </c:pt>
                <c:pt idx="1275">
                  <c:v>7536.1328125</c:v>
                </c:pt>
                <c:pt idx="1276">
                  <c:v>7542.9249999999993</c:v>
                </c:pt>
                <c:pt idx="1277">
                  <c:v>7549.7078124999998</c:v>
                </c:pt>
                <c:pt idx="1278">
                  <c:v>7556.4812500000007</c:v>
                </c:pt>
                <c:pt idx="1279">
                  <c:v>7563.2453125000002</c:v>
                </c:pt>
                <c:pt idx="1280">
                  <c:v>7570</c:v>
                </c:pt>
                <c:pt idx="1281">
                  <c:v>7576.7453125000002</c:v>
                </c:pt>
                <c:pt idx="1282">
                  <c:v>7583.4812500000007</c:v>
                </c:pt>
                <c:pt idx="1283">
                  <c:v>7590.2078124999998</c:v>
                </c:pt>
                <c:pt idx="1284">
                  <c:v>7596.9249999999993</c:v>
                </c:pt>
                <c:pt idx="1285">
                  <c:v>7603.6328125</c:v>
                </c:pt>
                <c:pt idx="1286">
                  <c:v>7610.3312500000002</c:v>
                </c:pt>
                <c:pt idx="1287">
                  <c:v>7617.0203124999998</c:v>
                </c:pt>
                <c:pt idx="1288">
                  <c:v>7623.7</c:v>
                </c:pt>
                <c:pt idx="1289">
                  <c:v>7630.3703124999993</c:v>
                </c:pt>
                <c:pt idx="1290">
                  <c:v>7637.03125</c:v>
                </c:pt>
                <c:pt idx="1291">
                  <c:v>7643.6828125000002</c:v>
                </c:pt>
                <c:pt idx="1292">
                  <c:v>7650.3249999999998</c:v>
                </c:pt>
                <c:pt idx="1293">
                  <c:v>7656.9578124999998</c:v>
                </c:pt>
                <c:pt idx="1294">
                  <c:v>7663.5812499999993</c:v>
                </c:pt>
                <c:pt idx="1295">
                  <c:v>7670.1953125</c:v>
                </c:pt>
                <c:pt idx="1296">
                  <c:v>7676.8</c:v>
                </c:pt>
                <c:pt idx="1297">
                  <c:v>7683.3953124999998</c:v>
                </c:pt>
                <c:pt idx="1298">
                  <c:v>7689.9812500000007</c:v>
                </c:pt>
                <c:pt idx="1299">
                  <c:v>7696.5578125000002</c:v>
                </c:pt>
                <c:pt idx="1300">
                  <c:v>7703.125</c:v>
                </c:pt>
                <c:pt idx="1301">
                  <c:v>7709.6828124999993</c:v>
                </c:pt>
                <c:pt idx="1302">
                  <c:v>7716.2312499999998</c:v>
                </c:pt>
                <c:pt idx="1303">
                  <c:v>7722.7703125000007</c:v>
                </c:pt>
                <c:pt idx="1304">
                  <c:v>7729.3</c:v>
                </c:pt>
                <c:pt idx="1305">
                  <c:v>7735.8203125</c:v>
                </c:pt>
                <c:pt idx="1306">
                  <c:v>7742.3312500000002</c:v>
                </c:pt>
                <c:pt idx="1307">
                  <c:v>7748.8328125000007</c:v>
                </c:pt>
                <c:pt idx="1308">
                  <c:v>7755.3249999999998</c:v>
                </c:pt>
                <c:pt idx="1309">
                  <c:v>7761.8078124999993</c:v>
                </c:pt>
                <c:pt idx="1310">
                  <c:v>7768.28125</c:v>
                </c:pt>
                <c:pt idx="1311">
                  <c:v>7774.7453125000002</c:v>
                </c:pt>
                <c:pt idx="1312">
                  <c:v>7781.2</c:v>
                </c:pt>
                <c:pt idx="1313">
                  <c:v>7787.6453124999998</c:v>
                </c:pt>
                <c:pt idx="1314">
                  <c:v>7794.0812499999993</c:v>
                </c:pt>
                <c:pt idx="1315">
                  <c:v>7800.5078125</c:v>
                </c:pt>
                <c:pt idx="1316">
                  <c:v>7806.9250000000002</c:v>
                </c:pt>
                <c:pt idx="1317">
                  <c:v>7813.3328124999998</c:v>
                </c:pt>
                <c:pt idx="1318">
                  <c:v>7819.7312499999998</c:v>
                </c:pt>
                <c:pt idx="1319">
                  <c:v>7826.1203124999993</c:v>
                </c:pt>
                <c:pt idx="1320">
                  <c:v>7832.5</c:v>
                </c:pt>
                <c:pt idx="1321">
                  <c:v>7838.8703125000002</c:v>
                </c:pt>
                <c:pt idx="1322">
                  <c:v>7845.2312499999998</c:v>
                </c:pt>
                <c:pt idx="1323">
                  <c:v>7851.5828125000007</c:v>
                </c:pt>
                <c:pt idx="1324">
                  <c:v>7857.9250000000002</c:v>
                </c:pt>
                <c:pt idx="1325">
                  <c:v>7864.2578125</c:v>
                </c:pt>
                <c:pt idx="1326">
                  <c:v>7870.5812499999993</c:v>
                </c:pt>
                <c:pt idx="1327">
                  <c:v>7876.8953124999998</c:v>
                </c:pt>
                <c:pt idx="1328">
                  <c:v>7883.2000000000007</c:v>
                </c:pt>
                <c:pt idx="1329">
                  <c:v>7889.4953125000002</c:v>
                </c:pt>
                <c:pt idx="1330">
                  <c:v>7895.78125</c:v>
                </c:pt>
                <c:pt idx="1331">
                  <c:v>7902.0578125000002</c:v>
                </c:pt>
                <c:pt idx="1332">
                  <c:v>7908.3250000000007</c:v>
                </c:pt>
                <c:pt idx="1333">
                  <c:v>7914.5828124999998</c:v>
                </c:pt>
                <c:pt idx="1334">
                  <c:v>7920.8312500000002</c:v>
                </c:pt>
                <c:pt idx="1335">
                  <c:v>7927.0703125</c:v>
                </c:pt>
                <c:pt idx="1336">
                  <c:v>7933.3</c:v>
                </c:pt>
                <c:pt idx="1337">
                  <c:v>7939.5203124999998</c:v>
                </c:pt>
                <c:pt idx="1338">
                  <c:v>7945.7312499999998</c:v>
                </c:pt>
                <c:pt idx="1339">
                  <c:v>7951.9328124999993</c:v>
                </c:pt>
                <c:pt idx="1340">
                  <c:v>7958.125</c:v>
                </c:pt>
                <c:pt idx="1341">
                  <c:v>7964.3078125000002</c:v>
                </c:pt>
                <c:pt idx="1342">
                  <c:v>7970.4812499999998</c:v>
                </c:pt>
                <c:pt idx="1343">
                  <c:v>7976.6453124999998</c:v>
                </c:pt>
                <c:pt idx="1344">
                  <c:v>7982.8</c:v>
                </c:pt>
                <c:pt idx="1345">
                  <c:v>7988.9453125</c:v>
                </c:pt>
                <c:pt idx="1346">
                  <c:v>7995.0812500000002</c:v>
                </c:pt>
                <c:pt idx="1347">
                  <c:v>8001.2078124999998</c:v>
                </c:pt>
                <c:pt idx="1348">
                  <c:v>8007.3249999999998</c:v>
                </c:pt>
                <c:pt idx="1349">
                  <c:v>8013.4328125000002</c:v>
                </c:pt>
                <c:pt idx="1350">
                  <c:v>8019.53125</c:v>
                </c:pt>
                <c:pt idx="1351">
                  <c:v>8025.6203125000002</c:v>
                </c:pt>
                <c:pt idx="1352">
                  <c:v>8031.7</c:v>
                </c:pt>
                <c:pt idx="1353">
                  <c:v>8037.7703124999998</c:v>
                </c:pt>
                <c:pt idx="1354">
                  <c:v>8043.8312500000002</c:v>
                </c:pt>
                <c:pt idx="1355">
                  <c:v>8049.8828125</c:v>
                </c:pt>
                <c:pt idx="1356">
                  <c:v>8055.9250000000002</c:v>
                </c:pt>
                <c:pt idx="1357">
                  <c:v>8061.9578124999998</c:v>
                </c:pt>
                <c:pt idx="1358">
                  <c:v>8067.9812499999998</c:v>
                </c:pt>
                <c:pt idx="1359">
                  <c:v>8073.9953125000002</c:v>
                </c:pt>
                <c:pt idx="1360">
                  <c:v>8080</c:v>
                </c:pt>
                <c:pt idx="1361">
                  <c:v>8085.9953125000002</c:v>
                </c:pt>
                <c:pt idx="1362">
                  <c:v>8091.9812499999998</c:v>
                </c:pt>
                <c:pt idx="1363">
                  <c:v>8097.9578124999998</c:v>
                </c:pt>
                <c:pt idx="1364">
                  <c:v>8103.9250000000002</c:v>
                </c:pt>
                <c:pt idx="1365">
                  <c:v>8109.8828125</c:v>
                </c:pt>
                <c:pt idx="1366">
                  <c:v>8115.8312500000002</c:v>
                </c:pt>
                <c:pt idx="1367">
                  <c:v>8121.7703124999998</c:v>
                </c:pt>
                <c:pt idx="1368">
                  <c:v>8127.7</c:v>
                </c:pt>
                <c:pt idx="1369">
                  <c:v>8133.6203125000002</c:v>
                </c:pt>
                <c:pt idx="1370">
                  <c:v>8139.53125</c:v>
                </c:pt>
                <c:pt idx="1371">
                  <c:v>8145.4328125000002</c:v>
                </c:pt>
                <c:pt idx="1372">
                  <c:v>8151.3249999999998</c:v>
                </c:pt>
                <c:pt idx="1373">
                  <c:v>8157.2078124999998</c:v>
                </c:pt>
                <c:pt idx="1374">
                  <c:v>8163.0812500000002</c:v>
                </c:pt>
                <c:pt idx="1375">
                  <c:v>8168.9453125</c:v>
                </c:pt>
                <c:pt idx="1376">
                  <c:v>8174.8</c:v>
                </c:pt>
                <c:pt idx="1377">
                  <c:v>8180.6453124999998</c:v>
                </c:pt>
                <c:pt idx="1378">
                  <c:v>8186.4812499999998</c:v>
                </c:pt>
                <c:pt idx="1379">
                  <c:v>8192.3078124999993</c:v>
                </c:pt>
                <c:pt idx="1380">
                  <c:v>8198.125</c:v>
                </c:pt>
                <c:pt idx="1381">
                  <c:v>8203.9328124999993</c:v>
                </c:pt>
                <c:pt idx="1382">
                  <c:v>8209.7312500000007</c:v>
                </c:pt>
                <c:pt idx="1383">
                  <c:v>8215.5203125000007</c:v>
                </c:pt>
                <c:pt idx="1384">
                  <c:v>8221.2999999999993</c:v>
                </c:pt>
                <c:pt idx="1385">
                  <c:v>8227.0703125</c:v>
                </c:pt>
                <c:pt idx="1386">
                  <c:v>8232.8312499999993</c:v>
                </c:pt>
                <c:pt idx="1387">
                  <c:v>8238.5828125000007</c:v>
                </c:pt>
                <c:pt idx="1388">
                  <c:v>8244.3250000000007</c:v>
                </c:pt>
                <c:pt idx="1389">
                  <c:v>8250.0578124999993</c:v>
                </c:pt>
                <c:pt idx="1390">
                  <c:v>8255.78125</c:v>
                </c:pt>
                <c:pt idx="1391">
                  <c:v>8261.4953124999993</c:v>
                </c:pt>
                <c:pt idx="1392">
                  <c:v>8267.2000000000007</c:v>
                </c:pt>
                <c:pt idx="1393">
                  <c:v>8272.8953125000007</c:v>
                </c:pt>
                <c:pt idx="1394">
                  <c:v>8278.5812499999993</c:v>
                </c:pt>
                <c:pt idx="1395">
                  <c:v>8284.2578125</c:v>
                </c:pt>
                <c:pt idx="1396">
                  <c:v>8289.9249999999993</c:v>
                </c:pt>
                <c:pt idx="1397">
                  <c:v>8295.5828125000007</c:v>
                </c:pt>
                <c:pt idx="1398">
                  <c:v>8301.2312500000007</c:v>
                </c:pt>
                <c:pt idx="1399">
                  <c:v>8306.8703124999993</c:v>
                </c:pt>
                <c:pt idx="1400">
                  <c:v>8312.5</c:v>
                </c:pt>
                <c:pt idx="1401">
                  <c:v>8318.1203124999993</c:v>
                </c:pt>
                <c:pt idx="1402">
                  <c:v>8323.7312500000007</c:v>
                </c:pt>
                <c:pt idx="1403">
                  <c:v>8329.3328125000007</c:v>
                </c:pt>
                <c:pt idx="1404">
                  <c:v>8334.9249999999993</c:v>
                </c:pt>
                <c:pt idx="1405">
                  <c:v>8340.5078125</c:v>
                </c:pt>
                <c:pt idx="1406">
                  <c:v>8346.0812499999993</c:v>
                </c:pt>
                <c:pt idx="1407">
                  <c:v>8351.6453125000007</c:v>
                </c:pt>
                <c:pt idx="1408">
                  <c:v>8357.2000000000007</c:v>
                </c:pt>
                <c:pt idx="1409">
                  <c:v>8362.7453124999993</c:v>
                </c:pt>
                <c:pt idx="1410">
                  <c:v>8368.28125</c:v>
                </c:pt>
                <c:pt idx="1411">
                  <c:v>8373.8078124999993</c:v>
                </c:pt>
                <c:pt idx="1412">
                  <c:v>8379.3250000000007</c:v>
                </c:pt>
                <c:pt idx="1413">
                  <c:v>8384.8328125000007</c:v>
                </c:pt>
                <c:pt idx="1414">
                  <c:v>8390.3312499999993</c:v>
                </c:pt>
                <c:pt idx="1415">
                  <c:v>8395.8203125</c:v>
                </c:pt>
                <c:pt idx="1416">
                  <c:v>8401.2999999999993</c:v>
                </c:pt>
                <c:pt idx="1417">
                  <c:v>8406.7703125000007</c:v>
                </c:pt>
                <c:pt idx="1418">
                  <c:v>8412.2312500000007</c:v>
                </c:pt>
                <c:pt idx="1419">
                  <c:v>8417.6828124999993</c:v>
                </c:pt>
                <c:pt idx="1420">
                  <c:v>8423.125</c:v>
                </c:pt>
                <c:pt idx="1421">
                  <c:v>8428.5578124999993</c:v>
                </c:pt>
                <c:pt idx="1422">
                  <c:v>8433.9812500000007</c:v>
                </c:pt>
                <c:pt idx="1423">
                  <c:v>8439.3953125000007</c:v>
                </c:pt>
                <c:pt idx="1424">
                  <c:v>8444.7999999999993</c:v>
                </c:pt>
                <c:pt idx="1425">
                  <c:v>8450.1953125</c:v>
                </c:pt>
                <c:pt idx="1426">
                  <c:v>8455.5812499999993</c:v>
                </c:pt>
                <c:pt idx="1427">
                  <c:v>8460.9578125000007</c:v>
                </c:pt>
                <c:pt idx="1428">
                  <c:v>8466.3250000000007</c:v>
                </c:pt>
                <c:pt idx="1429">
                  <c:v>8471.6828124999993</c:v>
                </c:pt>
                <c:pt idx="1430">
                  <c:v>8477.03125</c:v>
                </c:pt>
                <c:pt idx="1431">
                  <c:v>8482.3703124999993</c:v>
                </c:pt>
                <c:pt idx="1432">
                  <c:v>8487.7000000000007</c:v>
                </c:pt>
                <c:pt idx="1433">
                  <c:v>8493.0203125000007</c:v>
                </c:pt>
                <c:pt idx="1434">
                  <c:v>8498.3312499999993</c:v>
                </c:pt>
                <c:pt idx="1435">
                  <c:v>8503.6328125</c:v>
                </c:pt>
                <c:pt idx="1436">
                  <c:v>8508.9249999999993</c:v>
                </c:pt>
                <c:pt idx="1437">
                  <c:v>8514.2078125000007</c:v>
                </c:pt>
                <c:pt idx="1438">
                  <c:v>8519.4812500000007</c:v>
                </c:pt>
                <c:pt idx="1439">
                  <c:v>8524.7453124999993</c:v>
                </c:pt>
                <c:pt idx="1440">
                  <c:v>8530</c:v>
                </c:pt>
                <c:pt idx="1441">
                  <c:v>8535.2453124999993</c:v>
                </c:pt>
                <c:pt idx="1442">
                  <c:v>8540.4812500000007</c:v>
                </c:pt>
                <c:pt idx="1443">
                  <c:v>8545.7078125000007</c:v>
                </c:pt>
                <c:pt idx="1444">
                  <c:v>8550.9249999999993</c:v>
                </c:pt>
                <c:pt idx="1445">
                  <c:v>8556.1328125</c:v>
                </c:pt>
                <c:pt idx="1446">
                  <c:v>8561.3312499999993</c:v>
                </c:pt>
                <c:pt idx="1447">
                  <c:v>8566.5203125000007</c:v>
                </c:pt>
                <c:pt idx="1448">
                  <c:v>8571.7000000000007</c:v>
                </c:pt>
                <c:pt idx="1449">
                  <c:v>8576.8703124999993</c:v>
                </c:pt>
                <c:pt idx="1450">
                  <c:v>8582.03125</c:v>
                </c:pt>
                <c:pt idx="1451">
                  <c:v>8587.1828124999993</c:v>
                </c:pt>
                <c:pt idx="1452">
                  <c:v>8592.3250000000007</c:v>
                </c:pt>
                <c:pt idx="1453">
                  <c:v>8597.4578125000007</c:v>
                </c:pt>
                <c:pt idx="1454">
                  <c:v>8602.5812499999993</c:v>
                </c:pt>
                <c:pt idx="1455">
                  <c:v>8607.6953125</c:v>
                </c:pt>
                <c:pt idx="1456">
                  <c:v>8612.7999999999993</c:v>
                </c:pt>
                <c:pt idx="1457">
                  <c:v>8617.8953125000007</c:v>
                </c:pt>
                <c:pt idx="1458">
                  <c:v>8622.9812500000007</c:v>
                </c:pt>
                <c:pt idx="1459">
                  <c:v>8628.0578124999993</c:v>
                </c:pt>
                <c:pt idx="1460">
                  <c:v>8633.125</c:v>
                </c:pt>
                <c:pt idx="1461">
                  <c:v>8638.1828124999993</c:v>
                </c:pt>
                <c:pt idx="1462">
                  <c:v>8643.2312500000007</c:v>
                </c:pt>
                <c:pt idx="1463">
                  <c:v>8648.2703125000007</c:v>
                </c:pt>
                <c:pt idx="1464">
                  <c:v>8653.2999999999993</c:v>
                </c:pt>
                <c:pt idx="1465">
                  <c:v>8658.3203125</c:v>
                </c:pt>
                <c:pt idx="1466">
                  <c:v>8663.3312499999993</c:v>
                </c:pt>
                <c:pt idx="1467">
                  <c:v>8668.3328125000007</c:v>
                </c:pt>
                <c:pt idx="1468">
                  <c:v>8673.3250000000007</c:v>
                </c:pt>
                <c:pt idx="1469">
                  <c:v>8678.3078124999993</c:v>
                </c:pt>
                <c:pt idx="1470">
                  <c:v>8683.28125</c:v>
                </c:pt>
                <c:pt idx="1471">
                  <c:v>8688.2453124999993</c:v>
                </c:pt>
                <c:pt idx="1472">
                  <c:v>8693.2000000000007</c:v>
                </c:pt>
                <c:pt idx="1473">
                  <c:v>8698.1453125000007</c:v>
                </c:pt>
                <c:pt idx="1474">
                  <c:v>8703.0812499999993</c:v>
                </c:pt>
                <c:pt idx="1475">
                  <c:v>8708.0078125</c:v>
                </c:pt>
                <c:pt idx="1476">
                  <c:v>8712.9249999999993</c:v>
                </c:pt>
                <c:pt idx="1477">
                  <c:v>8717.8328125000007</c:v>
                </c:pt>
                <c:pt idx="1478">
                  <c:v>8722.7312500000007</c:v>
                </c:pt>
                <c:pt idx="1479">
                  <c:v>8727.6203124999993</c:v>
                </c:pt>
                <c:pt idx="1480">
                  <c:v>8732.5</c:v>
                </c:pt>
                <c:pt idx="1481">
                  <c:v>8737.3703124999993</c:v>
                </c:pt>
                <c:pt idx="1482">
                  <c:v>8742.2312500000007</c:v>
                </c:pt>
                <c:pt idx="1483">
                  <c:v>8747.0828125000007</c:v>
                </c:pt>
                <c:pt idx="1484">
                  <c:v>8751.9249999999993</c:v>
                </c:pt>
                <c:pt idx="1485">
                  <c:v>8756.7578125</c:v>
                </c:pt>
                <c:pt idx="1486">
                  <c:v>8761.5812499999993</c:v>
                </c:pt>
                <c:pt idx="1487">
                  <c:v>8766.3953125000007</c:v>
                </c:pt>
                <c:pt idx="1488">
                  <c:v>8771.2000000000007</c:v>
                </c:pt>
                <c:pt idx="1489">
                  <c:v>8775.9953124999993</c:v>
                </c:pt>
                <c:pt idx="1490">
                  <c:v>8780.78125</c:v>
                </c:pt>
                <c:pt idx="1491">
                  <c:v>8785.5578124999993</c:v>
                </c:pt>
                <c:pt idx="1492">
                  <c:v>8790.3250000000007</c:v>
                </c:pt>
                <c:pt idx="1493">
                  <c:v>8795.0828125000007</c:v>
                </c:pt>
                <c:pt idx="1494">
                  <c:v>8799.8312499999993</c:v>
                </c:pt>
                <c:pt idx="1495">
                  <c:v>8804.5703125</c:v>
                </c:pt>
                <c:pt idx="1496">
                  <c:v>8809.2999999999993</c:v>
                </c:pt>
                <c:pt idx="1497">
                  <c:v>8814.0203125000007</c:v>
                </c:pt>
                <c:pt idx="1498">
                  <c:v>8818.7312500000007</c:v>
                </c:pt>
                <c:pt idx="1499">
                  <c:v>8823.4328124999993</c:v>
                </c:pt>
                <c:pt idx="1500">
                  <c:v>8828.125</c:v>
                </c:pt>
                <c:pt idx="1501">
                  <c:v>8832.8078124999993</c:v>
                </c:pt>
                <c:pt idx="1502">
                  <c:v>8837.4812500000007</c:v>
                </c:pt>
                <c:pt idx="1503">
                  <c:v>8842.1453125000007</c:v>
                </c:pt>
                <c:pt idx="1504">
                  <c:v>8846.7999999999993</c:v>
                </c:pt>
                <c:pt idx="1505">
                  <c:v>8851.4453125</c:v>
                </c:pt>
                <c:pt idx="1506">
                  <c:v>8856.0812499999993</c:v>
                </c:pt>
                <c:pt idx="1507">
                  <c:v>8860.7078125000007</c:v>
                </c:pt>
                <c:pt idx="1508">
                  <c:v>8865.3250000000007</c:v>
                </c:pt>
                <c:pt idx="1509">
                  <c:v>8869.9328124999993</c:v>
                </c:pt>
                <c:pt idx="1510">
                  <c:v>8874.53125</c:v>
                </c:pt>
                <c:pt idx="1511">
                  <c:v>8879.1203124999993</c:v>
                </c:pt>
                <c:pt idx="1512">
                  <c:v>8883.7000000000007</c:v>
                </c:pt>
                <c:pt idx="1513">
                  <c:v>8888.2703125000007</c:v>
                </c:pt>
                <c:pt idx="1514">
                  <c:v>8892.8312499999993</c:v>
                </c:pt>
                <c:pt idx="1515">
                  <c:v>8897.3828125</c:v>
                </c:pt>
                <c:pt idx="1516">
                  <c:v>8901.9249999999993</c:v>
                </c:pt>
                <c:pt idx="1517">
                  <c:v>8906.4578125000007</c:v>
                </c:pt>
                <c:pt idx="1518">
                  <c:v>8910.9812500000007</c:v>
                </c:pt>
                <c:pt idx="1519">
                  <c:v>8915.4953124999993</c:v>
                </c:pt>
                <c:pt idx="1520">
                  <c:v>8920</c:v>
                </c:pt>
                <c:pt idx="1521">
                  <c:v>8924.4953124999993</c:v>
                </c:pt>
                <c:pt idx="1522">
                  <c:v>8928.9812500000007</c:v>
                </c:pt>
                <c:pt idx="1523">
                  <c:v>8933.4578125000007</c:v>
                </c:pt>
                <c:pt idx="1524">
                  <c:v>8937.9249999999993</c:v>
                </c:pt>
                <c:pt idx="1525">
                  <c:v>8942.3828125</c:v>
                </c:pt>
                <c:pt idx="1526">
                  <c:v>8946.8312499999993</c:v>
                </c:pt>
                <c:pt idx="1527">
                  <c:v>8951.2703125000007</c:v>
                </c:pt>
                <c:pt idx="1528">
                  <c:v>8955.7000000000007</c:v>
                </c:pt>
                <c:pt idx="1529">
                  <c:v>8960.1203124999993</c:v>
                </c:pt>
                <c:pt idx="1530">
                  <c:v>8964.53125</c:v>
                </c:pt>
                <c:pt idx="1531">
                  <c:v>8968.9328124999993</c:v>
                </c:pt>
                <c:pt idx="1532">
                  <c:v>8973.3250000000007</c:v>
                </c:pt>
                <c:pt idx="1533">
                  <c:v>8977.7078125000007</c:v>
                </c:pt>
                <c:pt idx="1534">
                  <c:v>8982.0812499999993</c:v>
                </c:pt>
                <c:pt idx="1535">
                  <c:v>8986.4453125</c:v>
                </c:pt>
                <c:pt idx="1536">
                  <c:v>8990.7999999999993</c:v>
                </c:pt>
                <c:pt idx="1537">
                  <c:v>8995.1453125000007</c:v>
                </c:pt>
                <c:pt idx="1538">
                  <c:v>8999.4812500000007</c:v>
                </c:pt>
                <c:pt idx="1539">
                  <c:v>9003.8078124999993</c:v>
                </c:pt>
                <c:pt idx="1540">
                  <c:v>9008.125</c:v>
                </c:pt>
                <c:pt idx="1541">
                  <c:v>9012.4328124999993</c:v>
                </c:pt>
                <c:pt idx="1542">
                  <c:v>9016.7312500000007</c:v>
                </c:pt>
                <c:pt idx="1543">
                  <c:v>9021.0203125000007</c:v>
                </c:pt>
                <c:pt idx="1544">
                  <c:v>9025.2999999999993</c:v>
                </c:pt>
                <c:pt idx="1545">
                  <c:v>9029.5703125</c:v>
                </c:pt>
                <c:pt idx="1546">
                  <c:v>9033.8312499999993</c:v>
                </c:pt>
                <c:pt idx="1547">
                  <c:v>9038.0828125000007</c:v>
                </c:pt>
                <c:pt idx="1548">
                  <c:v>9042.3250000000007</c:v>
                </c:pt>
                <c:pt idx="1549">
                  <c:v>9046.5578124999993</c:v>
                </c:pt>
                <c:pt idx="1550">
                  <c:v>9050.78125</c:v>
                </c:pt>
                <c:pt idx="1551">
                  <c:v>9054.9953124999993</c:v>
                </c:pt>
                <c:pt idx="1552">
                  <c:v>9059.2000000000007</c:v>
                </c:pt>
                <c:pt idx="1553">
                  <c:v>9063.3953125000007</c:v>
                </c:pt>
                <c:pt idx="1554">
                  <c:v>9067.5812499999993</c:v>
                </c:pt>
                <c:pt idx="1555">
                  <c:v>9071.7578125</c:v>
                </c:pt>
                <c:pt idx="1556">
                  <c:v>9075.9249999999993</c:v>
                </c:pt>
                <c:pt idx="1557">
                  <c:v>9080.0828125000007</c:v>
                </c:pt>
                <c:pt idx="1558">
                  <c:v>9084.2312500000007</c:v>
                </c:pt>
                <c:pt idx="1559">
                  <c:v>9088.3703124999993</c:v>
                </c:pt>
                <c:pt idx="1560">
                  <c:v>9092.5</c:v>
                </c:pt>
                <c:pt idx="1561">
                  <c:v>9096.6203124999993</c:v>
                </c:pt>
                <c:pt idx="1562">
                  <c:v>9100.7312500000007</c:v>
                </c:pt>
                <c:pt idx="1563">
                  <c:v>9104.8328125000007</c:v>
                </c:pt>
                <c:pt idx="1564">
                  <c:v>9108.9249999999993</c:v>
                </c:pt>
                <c:pt idx="1565">
                  <c:v>9113.0078125</c:v>
                </c:pt>
                <c:pt idx="1566">
                  <c:v>9117.0812499999993</c:v>
                </c:pt>
                <c:pt idx="1567">
                  <c:v>9121.1453125000007</c:v>
                </c:pt>
                <c:pt idx="1568">
                  <c:v>9125.2000000000007</c:v>
                </c:pt>
                <c:pt idx="1569">
                  <c:v>9129.2453124999993</c:v>
                </c:pt>
                <c:pt idx="1570">
                  <c:v>9133.28125</c:v>
                </c:pt>
                <c:pt idx="1571">
                  <c:v>9137.3078124999993</c:v>
                </c:pt>
                <c:pt idx="1572">
                  <c:v>9141.3250000000007</c:v>
                </c:pt>
                <c:pt idx="1573">
                  <c:v>9145.3328125000007</c:v>
                </c:pt>
                <c:pt idx="1574">
                  <c:v>9149.3312499999993</c:v>
                </c:pt>
                <c:pt idx="1575">
                  <c:v>9153.3203125</c:v>
                </c:pt>
                <c:pt idx="1576">
                  <c:v>9157.2999999999993</c:v>
                </c:pt>
                <c:pt idx="1577">
                  <c:v>9161.2703125000007</c:v>
                </c:pt>
                <c:pt idx="1578">
                  <c:v>9165.2312500000007</c:v>
                </c:pt>
                <c:pt idx="1579">
                  <c:v>9169.1828124999993</c:v>
                </c:pt>
                <c:pt idx="1580">
                  <c:v>9173.125</c:v>
                </c:pt>
                <c:pt idx="1581">
                  <c:v>9177.0578124999993</c:v>
                </c:pt>
                <c:pt idx="1582">
                  <c:v>9180.9812500000007</c:v>
                </c:pt>
                <c:pt idx="1583">
                  <c:v>9184.8953125000007</c:v>
                </c:pt>
                <c:pt idx="1584">
                  <c:v>9188.7999999999993</c:v>
                </c:pt>
                <c:pt idx="1585">
                  <c:v>9192.6953125</c:v>
                </c:pt>
                <c:pt idx="1586">
                  <c:v>9196.5812499999993</c:v>
                </c:pt>
                <c:pt idx="1587">
                  <c:v>9200.4578125000007</c:v>
                </c:pt>
                <c:pt idx="1588">
                  <c:v>9204.3250000000007</c:v>
                </c:pt>
                <c:pt idx="1589">
                  <c:v>9208.1828124999993</c:v>
                </c:pt>
                <c:pt idx="1590">
                  <c:v>9212.03125</c:v>
                </c:pt>
                <c:pt idx="1591">
                  <c:v>9215.8703124999993</c:v>
                </c:pt>
                <c:pt idx="1592">
                  <c:v>9219.7000000000007</c:v>
                </c:pt>
                <c:pt idx="1593">
                  <c:v>9223.5203125000007</c:v>
                </c:pt>
                <c:pt idx="1594">
                  <c:v>9227.3312499999993</c:v>
                </c:pt>
                <c:pt idx="1595">
                  <c:v>9231.1328125</c:v>
                </c:pt>
                <c:pt idx="1596">
                  <c:v>9234.9249999999993</c:v>
                </c:pt>
                <c:pt idx="1597">
                  <c:v>9238.7078125000007</c:v>
                </c:pt>
                <c:pt idx="1598">
                  <c:v>9242.4812500000007</c:v>
                </c:pt>
                <c:pt idx="1599">
                  <c:v>9246.2453124999993</c:v>
                </c:pt>
                <c:pt idx="1600">
                  <c:v>9250</c:v>
                </c:pt>
                <c:pt idx="1601">
                  <c:v>9253.7453124999993</c:v>
                </c:pt>
                <c:pt idx="1602">
                  <c:v>9257.4812500000007</c:v>
                </c:pt>
                <c:pt idx="1603">
                  <c:v>9261.2078125000007</c:v>
                </c:pt>
                <c:pt idx="1604">
                  <c:v>9264.9249999999993</c:v>
                </c:pt>
                <c:pt idx="1605">
                  <c:v>9268.6328125</c:v>
                </c:pt>
                <c:pt idx="1606">
                  <c:v>9272.3312499999993</c:v>
                </c:pt>
                <c:pt idx="1607">
                  <c:v>9276.0203125000007</c:v>
                </c:pt>
                <c:pt idx="1608">
                  <c:v>9279.7000000000007</c:v>
                </c:pt>
                <c:pt idx="1609">
                  <c:v>9283.3703124999993</c:v>
                </c:pt>
                <c:pt idx="1610">
                  <c:v>9287.03125</c:v>
                </c:pt>
                <c:pt idx="1611">
                  <c:v>9290.6828124999993</c:v>
                </c:pt>
                <c:pt idx="1612">
                  <c:v>9294.3250000000007</c:v>
                </c:pt>
                <c:pt idx="1613">
                  <c:v>9297.9578125000007</c:v>
                </c:pt>
                <c:pt idx="1614">
                  <c:v>9301.5812499999993</c:v>
                </c:pt>
                <c:pt idx="1615">
                  <c:v>9305.1953125</c:v>
                </c:pt>
                <c:pt idx="1616">
                  <c:v>9308.7999999999993</c:v>
                </c:pt>
                <c:pt idx="1617">
                  <c:v>9312.3953125000007</c:v>
                </c:pt>
                <c:pt idx="1618">
                  <c:v>9315.9812500000007</c:v>
                </c:pt>
                <c:pt idx="1619">
                  <c:v>9319.5578124999993</c:v>
                </c:pt>
                <c:pt idx="1620">
                  <c:v>9323.125</c:v>
                </c:pt>
                <c:pt idx="1621">
                  <c:v>9326.6828124999993</c:v>
                </c:pt>
                <c:pt idx="1622">
                  <c:v>9330.2312500000007</c:v>
                </c:pt>
                <c:pt idx="1623">
                  <c:v>9333.7703125000007</c:v>
                </c:pt>
                <c:pt idx="1624">
                  <c:v>9337.2999999999993</c:v>
                </c:pt>
                <c:pt idx="1625">
                  <c:v>9340.8203125</c:v>
                </c:pt>
                <c:pt idx="1626">
                  <c:v>9344.3312499999993</c:v>
                </c:pt>
                <c:pt idx="1627">
                  <c:v>9347.8328125000007</c:v>
                </c:pt>
                <c:pt idx="1628">
                  <c:v>9351.3250000000007</c:v>
                </c:pt>
                <c:pt idx="1629">
                  <c:v>9354.8078124999993</c:v>
                </c:pt>
                <c:pt idx="1630">
                  <c:v>9358.28125</c:v>
                </c:pt>
                <c:pt idx="1631">
                  <c:v>9361.7453124999993</c:v>
                </c:pt>
                <c:pt idx="1632">
                  <c:v>9365.2000000000007</c:v>
                </c:pt>
                <c:pt idx="1633">
                  <c:v>9368.6453125000007</c:v>
                </c:pt>
                <c:pt idx="1634">
                  <c:v>9372.0812499999993</c:v>
                </c:pt>
                <c:pt idx="1635">
                  <c:v>9375.5078125</c:v>
                </c:pt>
                <c:pt idx="1636">
                  <c:v>9378.9249999999993</c:v>
                </c:pt>
                <c:pt idx="1637">
                  <c:v>9382.3328125000007</c:v>
                </c:pt>
                <c:pt idx="1638">
                  <c:v>9385.7312500000007</c:v>
                </c:pt>
                <c:pt idx="1639">
                  <c:v>9389.1203124999993</c:v>
                </c:pt>
                <c:pt idx="1640">
                  <c:v>9392.5</c:v>
                </c:pt>
                <c:pt idx="1641">
                  <c:v>9395.8703124999993</c:v>
                </c:pt>
                <c:pt idx="1642">
                  <c:v>9399.2312500000007</c:v>
                </c:pt>
                <c:pt idx="1643">
                  <c:v>9402.5828125000007</c:v>
                </c:pt>
                <c:pt idx="1644">
                  <c:v>9405.9249999999993</c:v>
                </c:pt>
                <c:pt idx="1645">
                  <c:v>9409.2578125</c:v>
                </c:pt>
                <c:pt idx="1646">
                  <c:v>9412.5812499999993</c:v>
                </c:pt>
                <c:pt idx="1647">
                  <c:v>9415.8953125000007</c:v>
                </c:pt>
                <c:pt idx="1648">
                  <c:v>9419.2000000000007</c:v>
                </c:pt>
                <c:pt idx="1649">
                  <c:v>9422.4953124999993</c:v>
                </c:pt>
                <c:pt idx="1650">
                  <c:v>9425.78125</c:v>
                </c:pt>
                <c:pt idx="1651">
                  <c:v>9429.0578124999993</c:v>
                </c:pt>
                <c:pt idx="1652">
                  <c:v>9432.3250000000007</c:v>
                </c:pt>
                <c:pt idx="1653">
                  <c:v>9435.5828125000007</c:v>
                </c:pt>
                <c:pt idx="1654">
                  <c:v>9438.8312499999993</c:v>
                </c:pt>
                <c:pt idx="1655">
                  <c:v>9442.0703125</c:v>
                </c:pt>
                <c:pt idx="1656">
                  <c:v>9445.2999999999993</c:v>
                </c:pt>
                <c:pt idx="1657">
                  <c:v>9448.5203125000007</c:v>
                </c:pt>
                <c:pt idx="1658">
                  <c:v>9451.7312500000007</c:v>
                </c:pt>
                <c:pt idx="1659">
                  <c:v>9454.9328124999993</c:v>
                </c:pt>
                <c:pt idx="1660">
                  <c:v>9458.125</c:v>
                </c:pt>
                <c:pt idx="1661">
                  <c:v>9461.3078124999993</c:v>
                </c:pt>
                <c:pt idx="1662">
                  <c:v>9464.4812500000007</c:v>
                </c:pt>
                <c:pt idx="1663">
                  <c:v>9467.6453125000007</c:v>
                </c:pt>
                <c:pt idx="1664">
                  <c:v>9470.7999999999993</c:v>
                </c:pt>
                <c:pt idx="1665">
                  <c:v>9473.9453125</c:v>
                </c:pt>
                <c:pt idx="1666">
                  <c:v>9477.0812499999993</c:v>
                </c:pt>
                <c:pt idx="1667">
                  <c:v>9480.2078125000007</c:v>
                </c:pt>
                <c:pt idx="1668">
                  <c:v>9483.3250000000007</c:v>
                </c:pt>
                <c:pt idx="1669">
                  <c:v>9486.4328124999993</c:v>
                </c:pt>
                <c:pt idx="1670">
                  <c:v>9489.53125</c:v>
                </c:pt>
                <c:pt idx="1671">
                  <c:v>9492.6203124999993</c:v>
                </c:pt>
                <c:pt idx="1672">
                  <c:v>9495.7000000000007</c:v>
                </c:pt>
                <c:pt idx="1673">
                  <c:v>9498.7703125000007</c:v>
                </c:pt>
                <c:pt idx="1674">
                  <c:v>9501.8312499999993</c:v>
                </c:pt>
                <c:pt idx="1675">
                  <c:v>9504.8828125</c:v>
                </c:pt>
                <c:pt idx="1676">
                  <c:v>9507.9249999999993</c:v>
                </c:pt>
                <c:pt idx="1677">
                  <c:v>9510.9578125000007</c:v>
                </c:pt>
                <c:pt idx="1678">
                  <c:v>9513.9812500000007</c:v>
                </c:pt>
                <c:pt idx="1679">
                  <c:v>9516.9953124999993</c:v>
                </c:pt>
                <c:pt idx="1680">
                  <c:v>9520</c:v>
                </c:pt>
                <c:pt idx="1681">
                  <c:v>9522.9953124999993</c:v>
                </c:pt>
                <c:pt idx="1682">
                  <c:v>9525.9812500000007</c:v>
                </c:pt>
                <c:pt idx="1683">
                  <c:v>9528.9578125000007</c:v>
                </c:pt>
                <c:pt idx="1684">
                  <c:v>9531.9249999999993</c:v>
                </c:pt>
                <c:pt idx="1685">
                  <c:v>9534.8828125</c:v>
                </c:pt>
                <c:pt idx="1686">
                  <c:v>9537.8312499999993</c:v>
                </c:pt>
                <c:pt idx="1687">
                  <c:v>9540.7703125000007</c:v>
                </c:pt>
                <c:pt idx="1688">
                  <c:v>9543.7000000000007</c:v>
                </c:pt>
                <c:pt idx="1689">
                  <c:v>9546.6203124999993</c:v>
                </c:pt>
                <c:pt idx="1690">
                  <c:v>9549.53125</c:v>
                </c:pt>
                <c:pt idx="1691">
                  <c:v>9552.4328124999993</c:v>
                </c:pt>
                <c:pt idx="1692">
                  <c:v>9555.3250000000007</c:v>
                </c:pt>
                <c:pt idx="1693">
                  <c:v>9558.2078125000007</c:v>
                </c:pt>
                <c:pt idx="1694">
                  <c:v>9561.0812499999993</c:v>
                </c:pt>
                <c:pt idx="1695">
                  <c:v>9563.9453125</c:v>
                </c:pt>
                <c:pt idx="1696">
                  <c:v>9566.7999999999993</c:v>
                </c:pt>
                <c:pt idx="1697">
                  <c:v>9569.6453125000007</c:v>
                </c:pt>
                <c:pt idx="1698">
                  <c:v>9572.4812500000007</c:v>
                </c:pt>
                <c:pt idx="1699">
                  <c:v>9575.3078124999993</c:v>
                </c:pt>
                <c:pt idx="1700">
                  <c:v>9578.125</c:v>
                </c:pt>
                <c:pt idx="1701">
                  <c:v>9580.9328124999993</c:v>
                </c:pt>
                <c:pt idx="1702">
                  <c:v>9583.7312500000007</c:v>
                </c:pt>
                <c:pt idx="1703">
                  <c:v>9586.5203125000007</c:v>
                </c:pt>
                <c:pt idx="1704">
                  <c:v>9589.2999999999993</c:v>
                </c:pt>
                <c:pt idx="1705">
                  <c:v>9592.0703125</c:v>
                </c:pt>
                <c:pt idx="1706">
                  <c:v>9594.8312499999993</c:v>
                </c:pt>
                <c:pt idx="1707">
                  <c:v>9597.5828125000007</c:v>
                </c:pt>
                <c:pt idx="1708">
                  <c:v>9600.3250000000007</c:v>
                </c:pt>
                <c:pt idx="1709">
                  <c:v>9603.0578124999993</c:v>
                </c:pt>
                <c:pt idx="1710">
                  <c:v>9605.78125</c:v>
                </c:pt>
                <c:pt idx="1711">
                  <c:v>9608.4953124999993</c:v>
                </c:pt>
                <c:pt idx="1712">
                  <c:v>9611.2000000000007</c:v>
                </c:pt>
                <c:pt idx="1713">
                  <c:v>9613.8953125000007</c:v>
                </c:pt>
                <c:pt idx="1714">
                  <c:v>9616.5812499999993</c:v>
                </c:pt>
                <c:pt idx="1715">
                  <c:v>9619.2578125</c:v>
                </c:pt>
                <c:pt idx="1716">
                  <c:v>9621.9249999999993</c:v>
                </c:pt>
                <c:pt idx="1717">
                  <c:v>9624.5828125000007</c:v>
                </c:pt>
                <c:pt idx="1718">
                  <c:v>9627.2312500000007</c:v>
                </c:pt>
                <c:pt idx="1719">
                  <c:v>9629.8703124999993</c:v>
                </c:pt>
                <c:pt idx="1720">
                  <c:v>9632.5</c:v>
                </c:pt>
                <c:pt idx="1721">
                  <c:v>9635.1203124999993</c:v>
                </c:pt>
                <c:pt idx="1722">
                  <c:v>9637.7312500000007</c:v>
                </c:pt>
                <c:pt idx="1723">
                  <c:v>9640.3328125000007</c:v>
                </c:pt>
                <c:pt idx="1724">
                  <c:v>9642.9249999999993</c:v>
                </c:pt>
                <c:pt idx="1725">
                  <c:v>9645.5078125</c:v>
                </c:pt>
                <c:pt idx="1726">
                  <c:v>9648.0812499999993</c:v>
                </c:pt>
                <c:pt idx="1727">
                  <c:v>9650.6453125000007</c:v>
                </c:pt>
                <c:pt idx="1728">
                  <c:v>9653.2000000000007</c:v>
                </c:pt>
                <c:pt idx="1729">
                  <c:v>9655.7453124999993</c:v>
                </c:pt>
                <c:pt idx="1730">
                  <c:v>9658.28125</c:v>
                </c:pt>
                <c:pt idx="1731">
                  <c:v>9660.8078124999993</c:v>
                </c:pt>
                <c:pt idx="1732">
                  <c:v>9663.3250000000007</c:v>
                </c:pt>
                <c:pt idx="1733">
                  <c:v>9665.8328125000007</c:v>
                </c:pt>
                <c:pt idx="1734">
                  <c:v>9668.3312499999993</c:v>
                </c:pt>
                <c:pt idx="1735">
                  <c:v>9670.8203125</c:v>
                </c:pt>
                <c:pt idx="1736">
                  <c:v>9673.2999999999993</c:v>
                </c:pt>
                <c:pt idx="1737">
                  <c:v>9675.7703125000007</c:v>
                </c:pt>
                <c:pt idx="1738">
                  <c:v>9678.2312500000007</c:v>
                </c:pt>
                <c:pt idx="1739">
                  <c:v>9680.6828124999993</c:v>
                </c:pt>
                <c:pt idx="1740">
                  <c:v>9683.125</c:v>
                </c:pt>
                <c:pt idx="1741">
                  <c:v>9685.5578124999993</c:v>
                </c:pt>
                <c:pt idx="1742">
                  <c:v>9687.9812500000007</c:v>
                </c:pt>
                <c:pt idx="1743">
                  <c:v>9690.3953125000007</c:v>
                </c:pt>
                <c:pt idx="1744">
                  <c:v>9692.7999999999993</c:v>
                </c:pt>
                <c:pt idx="1745">
                  <c:v>9695.1953125</c:v>
                </c:pt>
                <c:pt idx="1746">
                  <c:v>9697.5812499999993</c:v>
                </c:pt>
                <c:pt idx="1747">
                  <c:v>9699.9578125000007</c:v>
                </c:pt>
                <c:pt idx="1748">
                  <c:v>9702.3250000000007</c:v>
                </c:pt>
                <c:pt idx="1749">
                  <c:v>9704.6828124999993</c:v>
                </c:pt>
                <c:pt idx="1750">
                  <c:v>9707.03125</c:v>
                </c:pt>
                <c:pt idx="1751">
                  <c:v>9709.3703124999993</c:v>
                </c:pt>
                <c:pt idx="1752">
                  <c:v>9711.7000000000007</c:v>
                </c:pt>
                <c:pt idx="1753">
                  <c:v>9714.0203125000007</c:v>
                </c:pt>
                <c:pt idx="1754">
                  <c:v>9716.3312499999993</c:v>
                </c:pt>
                <c:pt idx="1755">
                  <c:v>9718.6328125</c:v>
                </c:pt>
                <c:pt idx="1756">
                  <c:v>9720.9249999999993</c:v>
                </c:pt>
                <c:pt idx="1757">
                  <c:v>9723.2078125000007</c:v>
                </c:pt>
                <c:pt idx="1758">
                  <c:v>9725.4812500000007</c:v>
                </c:pt>
                <c:pt idx="1759">
                  <c:v>9727.7453124999993</c:v>
                </c:pt>
                <c:pt idx="1760">
                  <c:v>9730</c:v>
                </c:pt>
                <c:pt idx="1761">
                  <c:v>9732.2453124999993</c:v>
                </c:pt>
                <c:pt idx="1762">
                  <c:v>9734.4812500000007</c:v>
                </c:pt>
                <c:pt idx="1763">
                  <c:v>9736.7078125000007</c:v>
                </c:pt>
                <c:pt idx="1764">
                  <c:v>9738.9249999999993</c:v>
                </c:pt>
                <c:pt idx="1765">
                  <c:v>9741.1328125</c:v>
                </c:pt>
                <c:pt idx="1766">
                  <c:v>9743.3312499999993</c:v>
                </c:pt>
                <c:pt idx="1767">
                  <c:v>9745.5203125000007</c:v>
                </c:pt>
                <c:pt idx="1768">
                  <c:v>9747.7000000000007</c:v>
                </c:pt>
                <c:pt idx="1769">
                  <c:v>9749.8703124999993</c:v>
                </c:pt>
                <c:pt idx="1770">
                  <c:v>9752.03125</c:v>
                </c:pt>
                <c:pt idx="1771">
                  <c:v>9754.1828124999993</c:v>
                </c:pt>
                <c:pt idx="1772">
                  <c:v>9756.3250000000007</c:v>
                </c:pt>
                <c:pt idx="1773">
                  <c:v>9758.4578125000007</c:v>
                </c:pt>
                <c:pt idx="1774">
                  <c:v>9760.5812499999993</c:v>
                </c:pt>
                <c:pt idx="1775">
                  <c:v>9762.6953125</c:v>
                </c:pt>
                <c:pt idx="1776">
                  <c:v>9764.7999999999993</c:v>
                </c:pt>
                <c:pt idx="1777">
                  <c:v>9766.8953125000007</c:v>
                </c:pt>
                <c:pt idx="1778">
                  <c:v>9768.9812500000007</c:v>
                </c:pt>
                <c:pt idx="1779">
                  <c:v>9771.0578124999993</c:v>
                </c:pt>
                <c:pt idx="1780">
                  <c:v>9773.125</c:v>
                </c:pt>
                <c:pt idx="1781">
                  <c:v>9775.1828124999993</c:v>
                </c:pt>
                <c:pt idx="1782">
                  <c:v>9777.2312500000007</c:v>
                </c:pt>
                <c:pt idx="1783">
                  <c:v>9779.2703125000007</c:v>
                </c:pt>
                <c:pt idx="1784">
                  <c:v>9781.2999999999993</c:v>
                </c:pt>
                <c:pt idx="1785">
                  <c:v>9783.3203125</c:v>
                </c:pt>
                <c:pt idx="1786">
                  <c:v>9785.3312499999993</c:v>
                </c:pt>
                <c:pt idx="1787">
                  <c:v>9787.3328125000007</c:v>
                </c:pt>
                <c:pt idx="1788">
                  <c:v>9789.3250000000007</c:v>
                </c:pt>
                <c:pt idx="1789">
                  <c:v>9791.3078124999993</c:v>
                </c:pt>
                <c:pt idx="1790">
                  <c:v>9793.28125</c:v>
                </c:pt>
                <c:pt idx="1791">
                  <c:v>9795.2453124999993</c:v>
                </c:pt>
                <c:pt idx="1792">
                  <c:v>9797.2000000000007</c:v>
                </c:pt>
                <c:pt idx="1793">
                  <c:v>9799.1453125000007</c:v>
                </c:pt>
                <c:pt idx="1794">
                  <c:v>9801.0812499999993</c:v>
                </c:pt>
                <c:pt idx="1795">
                  <c:v>9803.0078125</c:v>
                </c:pt>
                <c:pt idx="1796">
                  <c:v>9804.9249999999993</c:v>
                </c:pt>
                <c:pt idx="1797">
                  <c:v>9806.8328125000007</c:v>
                </c:pt>
                <c:pt idx="1798">
                  <c:v>9808.7312500000007</c:v>
                </c:pt>
                <c:pt idx="1799">
                  <c:v>9810.6203124999993</c:v>
                </c:pt>
                <c:pt idx="1800">
                  <c:v>9812.5</c:v>
                </c:pt>
                <c:pt idx="1801">
                  <c:v>9814.3703124999993</c:v>
                </c:pt>
                <c:pt idx="1802">
                  <c:v>9816.2312500000007</c:v>
                </c:pt>
                <c:pt idx="1803">
                  <c:v>9818.0828125000007</c:v>
                </c:pt>
                <c:pt idx="1804">
                  <c:v>9819.9249999999993</c:v>
                </c:pt>
                <c:pt idx="1805">
                  <c:v>9821.7578125</c:v>
                </c:pt>
                <c:pt idx="1806">
                  <c:v>9823.5812499999993</c:v>
                </c:pt>
                <c:pt idx="1807">
                  <c:v>9825.3953125000007</c:v>
                </c:pt>
                <c:pt idx="1808">
                  <c:v>9827.2000000000007</c:v>
                </c:pt>
                <c:pt idx="1809">
                  <c:v>9828.9953124999993</c:v>
                </c:pt>
                <c:pt idx="1810">
                  <c:v>9830.78125</c:v>
                </c:pt>
                <c:pt idx="1811">
                  <c:v>9832.5578124999993</c:v>
                </c:pt>
                <c:pt idx="1812">
                  <c:v>9834.3250000000007</c:v>
                </c:pt>
                <c:pt idx="1813">
                  <c:v>9836.0828125000007</c:v>
                </c:pt>
                <c:pt idx="1814">
                  <c:v>9837.8312499999993</c:v>
                </c:pt>
                <c:pt idx="1815">
                  <c:v>9839.5703125</c:v>
                </c:pt>
                <c:pt idx="1816">
                  <c:v>9841.2999999999993</c:v>
                </c:pt>
                <c:pt idx="1817">
                  <c:v>9843.0203125000007</c:v>
                </c:pt>
                <c:pt idx="1818">
                  <c:v>9844.7312500000007</c:v>
                </c:pt>
                <c:pt idx="1819">
                  <c:v>9846.4328124999993</c:v>
                </c:pt>
                <c:pt idx="1820">
                  <c:v>9848.125</c:v>
                </c:pt>
                <c:pt idx="1821">
                  <c:v>9849.8078124999993</c:v>
                </c:pt>
                <c:pt idx="1822">
                  <c:v>9851.4812500000007</c:v>
                </c:pt>
                <c:pt idx="1823">
                  <c:v>9853.1453125000007</c:v>
                </c:pt>
                <c:pt idx="1824">
                  <c:v>9854.7999999999993</c:v>
                </c:pt>
                <c:pt idx="1825">
                  <c:v>9856.4453125</c:v>
                </c:pt>
                <c:pt idx="1826">
                  <c:v>9858.0812499999993</c:v>
                </c:pt>
                <c:pt idx="1827">
                  <c:v>9859.7078125000007</c:v>
                </c:pt>
                <c:pt idx="1828">
                  <c:v>9861.3250000000007</c:v>
                </c:pt>
                <c:pt idx="1829">
                  <c:v>9862.9328124999993</c:v>
                </c:pt>
                <c:pt idx="1830">
                  <c:v>9864.53125</c:v>
                </c:pt>
                <c:pt idx="1831">
                  <c:v>9866.1203124999993</c:v>
                </c:pt>
                <c:pt idx="1832">
                  <c:v>9867.7000000000007</c:v>
                </c:pt>
                <c:pt idx="1833">
                  <c:v>9869.2703125000007</c:v>
                </c:pt>
                <c:pt idx="1834">
                  <c:v>9870.8312499999993</c:v>
                </c:pt>
                <c:pt idx="1835">
                  <c:v>9872.3828125</c:v>
                </c:pt>
                <c:pt idx="1836">
                  <c:v>9873.9249999999993</c:v>
                </c:pt>
                <c:pt idx="1837">
                  <c:v>9875.4578125000007</c:v>
                </c:pt>
                <c:pt idx="1838">
                  <c:v>9876.9812500000007</c:v>
                </c:pt>
                <c:pt idx="1839">
                  <c:v>9878.4953124999993</c:v>
                </c:pt>
                <c:pt idx="1840">
                  <c:v>9880</c:v>
                </c:pt>
                <c:pt idx="1841">
                  <c:v>9881.4953124999993</c:v>
                </c:pt>
                <c:pt idx="1842">
                  <c:v>9882.9812500000007</c:v>
                </c:pt>
                <c:pt idx="1843">
                  <c:v>9884.4578125000007</c:v>
                </c:pt>
                <c:pt idx="1844">
                  <c:v>9885.9249999999993</c:v>
                </c:pt>
                <c:pt idx="1845">
                  <c:v>9887.3828125</c:v>
                </c:pt>
                <c:pt idx="1846">
                  <c:v>9888.8312499999993</c:v>
                </c:pt>
                <c:pt idx="1847">
                  <c:v>9890.2703125000007</c:v>
                </c:pt>
                <c:pt idx="1848">
                  <c:v>9891.7000000000007</c:v>
                </c:pt>
                <c:pt idx="1849">
                  <c:v>9893.1203124999993</c:v>
                </c:pt>
                <c:pt idx="1850">
                  <c:v>9894.53125</c:v>
                </c:pt>
                <c:pt idx="1851">
                  <c:v>9895.9328124999993</c:v>
                </c:pt>
                <c:pt idx="1852">
                  <c:v>9897.3250000000007</c:v>
                </c:pt>
                <c:pt idx="1853">
                  <c:v>9898.7078125000007</c:v>
                </c:pt>
                <c:pt idx="1854">
                  <c:v>9900.0812499999993</c:v>
                </c:pt>
                <c:pt idx="1855">
                  <c:v>9901.4453125</c:v>
                </c:pt>
                <c:pt idx="1856">
                  <c:v>9902.7999999999993</c:v>
                </c:pt>
                <c:pt idx="1857">
                  <c:v>9904.1453125000007</c:v>
                </c:pt>
                <c:pt idx="1858">
                  <c:v>9905.4812500000007</c:v>
                </c:pt>
                <c:pt idx="1859">
                  <c:v>9906.8078124999993</c:v>
                </c:pt>
                <c:pt idx="1860">
                  <c:v>9908.125</c:v>
                </c:pt>
                <c:pt idx="1861">
                  <c:v>9909.4328124999993</c:v>
                </c:pt>
                <c:pt idx="1862">
                  <c:v>9910.7312500000007</c:v>
                </c:pt>
                <c:pt idx="1863">
                  <c:v>9912.0203125000007</c:v>
                </c:pt>
                <c:pt idx="1864">
                  <c:v>9913.2999999999993</c:v>
                </c:pt>
                <c:pt idx="1865">
                  <c:v>9914.5703125</c:v>
                </c:pt>
                <c:pt idx="1866">
                  <c:v>9915.8312499999993</c:v>
                </c:pt>
                <c:pt idx="1867">
                  <c:v>9917.0828125000007</c:v>
                </c:pt>
                <c:pt idx="1868">
                  <c:v>9918.3250000000007</c:v>
                </c:pt>
                <c:pt idx="1869">
                  <c:v>9919.5578124999993</c:v>
                </c:pt>
                <c:pt idx="1870">
                  <c:v>9920.78125</c:v>
                </c:pt>
                <c:pt idx="1871">
                  <c:v>9921.9953124999993</c:v>
                </c:pt>
                <c:pt idx="1872">
                  <c:v>9923.2000000000007</c:v>
                </c:pt>
                <c:pt idx="1873">
                  <c:v>9924.3953125000007</c:v>
                </c:pt>
                <c:pt idx="1874">
                  <c:v>9925.5812499999993</c:v>
                </c:pt>
                <c:pt idx="1875">
                  <c:v>9926.7578125</c:v>
                </c:pt>
                <c:pt idx="1876">
                  <c:v>9927.9249999999993</c:v>
                </c:pt>
                <c:pt idx="1877">
                  <c:v>9929.0828125000007</c:v>
                </c:pt>
                <c:pt idx="1878">
                  <c:v>9930.2312500000007</c:v>
                </c:pt>
                <c:pt idx="1879">
                  <c:v>9931.3703124999993</c:v>
                </c:pt>
                <c:pt idx="1880">
                  <c:v>9932.5</c:v>
                </c:pt>
                <c:pt idx="1881">
                  <c:v>9933.6203124999993</c:v>
                </c:pt>
                <c:pt idx="1882">
                  <c:v>9934.7312500000007</c:v>
                </c:pt>
                <c:pt idx="1883">
                  <c:v>9935.8328125000007</c:v>
                </c:pt>
                <c:pt idx="1884">
                  <c:v>9936.9249999999993</c:v>
                </c:pt>
                <c:pt idx="1885">
                  <c:v>9938.0078125</c:v>
                </c:pt>
                <c:pt idx="1886">
                  <c:v>9939.0812499999993</c:v>
                </c:pt>
                <c:pt idx="1887">
                  <c:v>9940.1453125000007</c:v>
                </c:pt>
                <c:pt idx="1888">
                  <c:v>9941.2000000000007</c:v>
                </c:pt>
                <c:pt idx="1889">
                  <c:v>9942.2453124999993</c:v>
                </c:pt>
                <c:pt idx="1890">
                  <c:v>9943.28125</c:v>
                </c:pt>
                <c:pt idx="1891">
                  <c:v>9944.3078124999993</c:v>
                </c:pt>
                <c:pt idx="1892">
                  <c:v>9945.3250000000007</c:v>
                </c:pt>
                <c:pt idx="1893">
                  <c:v>9946.3328125000007</c:v>
                </c:pt>
                <c:pt idx="1894">
                  <c:v>9947.3312499999993</c:v>
                </c:pt>
                <c:pt idx="1895">
                  <c:v>9948.3203125</c:v>
                </c:pt>
                <c:pt idx="1896">
                  <c:v>9949.2999999999993</c:v>
                </c:pt>
                <c:pt idx="1897">
                  <c:v>9950.2703125000007</c:v>
                </c:pt>
                <c:pt idx="1898">
                  <c:v>9951.2312500000007</c:v>
                </c:pt>
                <c:pt idx="1899">
                  <c:v>9952.1828124999993</c:v>
                </c:pt>
                <c:pt idx="1900">
                  <c:v>9953.125</c:v>
                </c:pt>
                <c:pt idx="1901">
                  <c:v>9954.0578124999993</c:v>
                </c:pt>
                <c:pt idx="1902">
                  <c:v>9954.9812500000007</c:v>
                </c:pt>
                <c:pt idx="1903">
                  <c:v>9955.8953125000007</c:v>
                </c:pt>
                <c:pt idx="1904">
                  <c:v>9956.7999999999993</c:v>
                </c:pt>
                <c:pt idx="1905">
                  <c:v>9957.6953125</c:v>
                </c:pt>
                <c:pt idx="1906">
                  <c:v>9958.5812499999993</c:v>
                </c:pt>
                <c:pt idx="1907">
                  <c:v>9959.4578125000007</c:v>
                </c:pt>
                <c:pt idx="1908">
                  <c:v>9960.3250000000007</c:v>
                </c:pt>
                <c:pt idx="1909">
                  <c:v>9961.1828124999993</c:v>
                </c:pt>
                <c:pt idx="1910">
                  <c:v>9962.03125</c:v>
                </c:pt>
                <c:pt idx="1911">
                  <c:v>9962.8703124999993</c:v>
                </c:pt>
                <c:pt idx="1912">
                  <c:v>9963.7000000000007</c:v>
                </c:pt>
                <c:pt idx="1913">
                  <c:v>9964.5203125000007</c:v>
                </c:pt>
                <c:pt idx="1914">
                  <c:v>9965.3312499999993</c:v>
                </c:pt>
                <c:pt idx="1915">
                  <c:v>9966.1328125</c:v>
                </c:pt>
                <c:pt idx="1916">
                  <c:v>9966.9249999999993</c:v>
                </c:pt>
                <c:pt idx="1917">
                  <c:v>9967.7078125000007</c:v>
                </c:pt>
                <c:pt idx="1918">
                  <c:v>9968.4812500000007</c:v>
                </c:pt>
                <c:pt idx="1919">
                  <c:v>9969.2453124999993</c:v>
                </c:pt>
                <c:pt idx="1920">
                  <c:v>9970</c:v>
                </c:pt>
                <c:pt idx="1921">
                  <c:v>9970.7453124999993</c:v>
                </c:pt>
                <c:pt idx="1922">
                  <c:v>9971.4812500000007</c:v>
                </c:pt>
                <c:pt idx="1923">
                  <c:v>9972.2078125000007</c:v>
                </c:pt>
                <c:pt idx="1924">
                  <c:v>9972.9249999999993</c:v>
                </c:pt>
                <c:pt idx="1925">
                  <c:v>9973.6328125</c:v>
                </c:pt>
                <c:pt idx="1926">
                  <c:v>9974.3312499999993</c:v>
                </c:pt>
                <c:pt idx="1927">
                  <c:v>9975.0203125000007</c:v>
                </c:pt>
                <c:pt idx="1928">
                  <c:v>9975.7000000000007</c:v>
                </c:pt>
                <c:pt idx="1929">
                  <c:v>9976.3703124999993</c:v>
                </c:pt>
                <c:pt idx="1930">
                  <c:v>9977.03125</c:v>
                </c:pt>
                <c:pt idx="1931">
                  <c:v>9977.6828124999993</c:v>
                </c:pt>
                <c:pt idx="1932">
                  <c:v>9978.3250000000007</c:v>
                </c:pt>
                <c:pt idx="1933">
                  <c:v>9978.9578125000007</c:v>
                </c:pt>
                <c:pt idx="1934">
                  <c:v>9979.5812499999993</c:v>
                </c:pt>
                <c:pt idx="1935">
                  <c:v>9980.1953125</c:v>
                </c:pt>
                <c:pt idx="1936">
                  <c:v>9980.7999999999993</c:v>
                </c:pt>
                <c:pt idx="1937">
                  <c:v>9981.3953125000007</c:v>
                </c:pt>
                <c:pt idx="1938">
                  <c:v>9981.9812500000007</c:v>
                </c:pt>
                <c:pt idx="1939">
                  <c:v>9982.5578124999993</c:v>
                </c:pt>
                <c:pt idx="1940">
                  <c:v>9983.125</c:v>
                </c:pt>
                <c:pt idx="1941">
                  <c:v>9983.6828124999993</c:v>
                </c:pt>
                <c:pt idx="1942">
                  <c:v>9984.2312500000007</c:v>
                </c:pt>
                <c:pt idx="1943">
                  <c:v>9984.7703125000007</c:v>
                </c:pt>
                <c:pt idx="1944">
                  <c:v>9985.2999999999993</c:v>
                </c:pt>
                <c:pt idx="1945">
                  <c:v>9985.8203125</c:v>
                </c:pt>
                <c:pt idx="1946">
                  <c:v>9986.3312499999993</c:v>
                </c:pt>
                <c:pt idx="1947">
                  <c:v>9986.8328125000007</c:v>
                </c:pt>
                <c:pt idx="1948">
                  <c:v>9987.3250000000007</c:v>
                </c:pt>
                <c:pt idx="1949">
                  <c:v>9987.8078124999993</c:v>
                </c:pt>
                <c:pt idx="1950">
                  <c:v>9988.28125</c:v>
                </c:pt>
                <c:pt idx="1951">
                  <c:v>9988.7453124999993</c:v>
                </c:pt>
                <c:pt idx="1952">
                  <c:v>9989.2000000000007</c:v>
                </c:pt>
                <c:pt idx="1953">
                  <c:v>9989.6453125000007</c:v>
                </c:pt>
                <c:pt idx="1954">
                  <c:v>9990.0812499999993</c:v>
                </c:pt>
                <c:pt idx="1955">
                  <c:v>9990.5078125</c:v>
                </c:pt>
                <c:pt idx="1956">
                  <c:v>9990.9249999999993</c:v>
                </c:pt>
                <c:pt idx="1957">
                  <c:v>9991.3328125000007</c:v>
                </c:pt>
                <c:pt idx="1958">
                  <c:v>9991.7312500000007</c:v>
                </c:pt>
                <c:pt idx="1959">
                  <c:v>9992.1203124999993</c:v>
                </c:pt>
                <c:pt idx="1960">
                  <c:v>9992.5</c:v>
                </c:pt>
                <c:pt idx="1961">
                  <c:v>9992.8703124999993</c:v>
                </c:pt>
                <c:pt idx="1962">
                  <c:v>9993.2312500000007</c:v>
                </c:pt>
                <c:pt idx="1963">
                  <c:v>9993.5828125000007</c:v>
                </c:pt>
                <c:pt idx="1964">
                  <c:v>9993.9249999999993</c:v>
                </c:pt>
                <c:pt idx="1965">
                  <c:v>9994.2578125</c:v>
                </c:pt>
                <c:pt idx="1966">
                  <c:v>9994.5812499999993</c:v>
                </c:pt>
                <c:pt idx="1967">
                  <c:v>9994.8953125000007</c:v>
                </c:pt>
                <c:pt idx="1968">
                  <c:v>9995.2000000000007</c:v>
                </c:pt>
                <c:pt idx="1969">
                  <c:v>9995.4953124999993</c:v>
                </c:pt>
                <c:pt idx="1970">
                  <c:v>9995.78125</c:v>
                </c:pt>
                <c:pt idx="1971">
                  <c:v>9996.0578124999993</c:v>
                </c:pt>
                <c:pt idx="1972">
                  <c:v>9996.3250000000007</c:v>
                </c:pt>
                <c:pt idx="1973">
                  <c:v>9996.5828125000007</c:v>
                </c:pt>
                <c:pt idx="1974">
                  <c:v>9996.8312499999993</c:v>
                </c:pt>
                <c:pt idx="1975">
                  <c:v>9997.0703125</c:v>
                </c:pt>
                <c:pt idx="1976">
                  <c:v>9997.2999999999993</c:v>
                </c:pt>
                <c:pt idx="1977">
                  <c:v>9997.5203125000007</c:v>
                </c:pt>
                <c:pt idx="1978">
                  <c:v>9997.7312500000007</c:v>
                </c:pt>
                <c:pt idx="1979">
                  <c:v>9997.9328124999993</c:v>
                </c:pt>
                <c:pt idx="1980">
                  <c:v>9998.125</c:v>
                </c:pt>
                <c:pt idx="1981">
                  <c:v>9998.3078124999993</c:v>
                </c:pt>
                <c:pt idx="1982">
                  <c:v>9998.4812500000007</c:v>
                </c:pt>
                <c:pt idx="1983">
                  <c:v>9998.6453125000007</c:v>
                </c:pt>
                <c:pt idx="1984">
                  <c:v>9998.7999999999993</c:v>
                </c:pt>
                <c:pt idx="1985">
                  <c:v>9998.9453125</c:v>
                </c:pt>
                <c:pt idx="1986">
                  <c:v>9999.0812499999993</c:v>
                </c:pt>
                <c:pt idx="1987">
                  <c:v>9999.2078125000007</c:v>
                </c:pt>
                <c:pt idx="1988">
                  <c:v>9999.3250000000007</c:v>
                </c:pt>
                <c:pt idx="1989">
                  <c:v>9999.4328124999993</c:v>
                </c:pt>
                <c:pt idx="1990">
                  <c:v>9999.53125</c:v>
                </c:pt>
                <c:pt idx="1991">
                  <c:v>9999.6203124999993</c:v>
                </c:pt>
                <c:pt idx="1992">
                  <c:v>9999.7000000000007</c:v>
                </c:pt>
                <c:pt idx="1993">
                  <c:v>9999.7703125000007</c:v>
                </c:pt>
                <c:pt idx="1994">
                  <c:v>9999.8312499999993</c:v>
                </c:pt>
                <c:pt idx="1995">
                  <c:v>9999.8828125</c:v>
                </c:pt>
                <c:pt idx="1996">
                  <c:v>9999.9249999999993</c:v>
                </c:pt>
                <c:pt idx="1997">
                  <c:v>9999.9578125000007</c:v>
                </c:pt>
                <c:pt idx="1998">
                  <c:v>9999.9812500000007</c:v>
                </c:pt>
                <c:pt idx="1999">
                  <c:v>9999.9953124999993</c:v>
                </c:pt>
                <c:pt idx="2000">
                  <c:v>10000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5046304"/>
        <c:axId val="195128408"/>
      </c:scatterChart>
      <c:valAx>
        <c:axId val="1950463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Source input counts into TMP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5128408"/>
        <c:crosses val="autoZero"/>
        <c:crossBetween val="midCat"/>
      </c:valAx>
      <c:valAx>
        <c:axId val="195128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Intermediate</a:t>
                </a:r>
                <a:r>
                  <a:rPr lang="en-US" baseline="0"/>
                  <a:t> counts out of TMP </a:t>
                </a:r>
                <a:br>
                  <a:rPr lang="en-US" baseline="0"/>
                </a:br>
                <a:r>
                  <a:rPr lang="en-US" baseline="0"/>
                  <a:t>into cam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2.951781970649895E-2"/>
              <c:y val="0.1767592592592592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5046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73296576921596"/>
          <c:y val="0.92663167104111999"/>
          <c:w val="0.29148934999477266"/>
          <c:h val="6.88662875473898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214313</xdr:colOff>
      <xdr:row>0</xdr:row>
      <xdr:rowOff>95249</xdr:rowOff>
    </xdr:from>
    <xdr:to>
      <xdr:col>4</xdr:col>
      <xdr:colOff>433099</xdr:colOff>
      <xdr:row>3</xdr:row>
      <xdr:rowOff>157219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95249"/>
          <a:ext cx="1923761" cy="6334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66675</xdr:colOff>
      <xdr:row>29</xdr:row>
      <xdr:rowOff>19051</xdr:rowOff>
    </xdr:from>
    <xdr:to>
      <xdr:col>16</xdr:col>
      <xdr:colOff>201930</xdr:colOff>
      <xdr:row>44</xdr:row>
      <xdr:rowOff>92390</xdr:rowOff>
    </xdr:to>
    <xdr:grpSp>
      <xdr:nvGrpSpPr>
        <xdr:cNvPr id="5" name="Group 4"/>
        <xdr:cNvGrpSpPr/>
      </xdr:nvGrpSpPr>
      <xdr:grpSpPr>
        <a:xfrm>
          <a:off x="4100793" y="5565963"/>
          <a:ext cx="9772313" cy="2930839"/>
          <a:chOff x="3981450" y="5372101"/>
          <a:chExt cx="9765030" cy="2930839"/>
        </a:xfrm>
      </xdr:grpSpPr>
      <xdr:graphicFrame macro="">
        <xdr:nvGraphicFramePr>
          <xdr:cNvPr id="2" name="Chart 1"/>
          <xdr:cNvGraphicFramePr/>
        </xdr:nvGraphicFramePr>
        <xdr:xfrm>
          <a:off x="3981450" y="5376860"/>
          <a:ext cx="4800600" cy="292608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3" name="Chart 2"/>
          <xdr:cNvGraphicFramePr/>
        </xdr:nvGraphicFramePr>
        <xdr:xfrm>
          <a:off x="8945880" y="5372101"/>
          <a:ext cx="4800600" cy="292608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  <xdr:twoCellAnchor>
    <xdr:from>
      <xdr:col>11</xdr:col>
      <xdr:colOff>1819275</xdr:colOff>
      <xdr:row>45</xdr:row>
      <xdr:rowOff>9525</xdr:rowOff>
    </xdr:from>
    <xdr:to>
      <xdr:col>16</xdr:col>
      <xdr:colOff>200025</xdr:colOff>
      <xdr:row>60</xdr:row>
      <xdr:rowOff>78105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66675</xdr:colOff>
      <xdr:row>45</xdr:row>
      <xdr:rowOff>0</xdr:rowOff>
    </xdr:from>
    <xdr:to>
      <xdr:col>11</xdr:col>
      <xdr:colOff>1657350</xdr:colOff>
      <xdr:row>60</xdr:row>
      <xdr:rowOff>68580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485775</xdr:colOff>
          <xdr:row>1</xdr:row>
          <xdr:rowOff>19050</xdr:rowOff>
        </xdr:from>
        <xdr:to>
          <xdr:col>14</xdr:col>
          <xdr:colOff>514350</xdr:colOff>
          <xdr:row>14</xdr:row>
          <xdr:rowOff>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180975</xdr:colOff>
          <xdr:row>1</xdr:row>
          <xdr:rowOff>28575</xdr:rowOff>
        </xdr:from>
        <xdr:to>
          <xdr:col>11</xdr:col>
          <xdr:colOff>323850</xdr:colOff>
          <xdr:row>14</xdr:row>
          <xdr:rowOff>9525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3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9"/>
  <sheetViews>
    <sheetView showGridLines="0" tabSelected="1" workbookViewId="0">
      <selection activeCell="M3" sqref="M3"/>
    </sheetView>
  </sheetViews>
  <sheetFormatPr defaultRowHeight="15" x14ac:dyDescent="0.25"/>
  <cols>
    <col min="3" max="3" width="3.140625" customWidth="1"/>
    <col min="4" max="4" width="4.140625" style="3" customWidth="1"/>
    <col min="14" max="14" width="15.140625" customWidth="1"/>
  </cols>
  <sheetData>
    <row r="1" spans="1:20" x14ac:dyDescent="0.25">
      <c r="A1" s="60"/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</row>
    <row r="2" spans="1:20" x14ac:dyDescent="0.25">
      <c r="A2" s="60"/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1" t="s">
        <v>98</v>
      </c>
      <c r="N2" s="62"/>
      <c r="O2" s="61" t="s">
        <v>100</v>
      </c>
      <c r="P2" s="60"/>
    </row>
    <row r="3" spans="1:20" x14ac:dyDescent="0.25">
      <c r="A3" s="60"/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1" t="s">
        <v>99</v>
      </c>
      <c r="N3" s="62"/>
      <c r="O3" s="63"/>
      <c r="P3" s="60"/>
    </row>
    <row r="4" spans="1:20" x14ac:dyDescent="0.25">
      <c r="A4" s="60"/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4"/>
      <c r="N4" s="60"/>
      <c r="O4" s="65"/>
      <c r="P4" s="60"/>
    </row>
    <row r="5" spans="1:20" ht="15.75" thickBot="1" x14ac:dyDescent="0.3"/>
    <row r="6" spans="1:20" x14ac:dyDescent="0.25">
      <c r="C6" s="46"/>
      <c r="D6" s="47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9"/>
    </row>
    <row r="7" spans="1:20" ht="18.75" x14ac:dyDescent="0.3">
      <c r="C7" s="50"/>
      <c r="D7" s="51" t="s">
        <v>81</v>
      </c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3"/>
    </row>
    <row r="8" spans="1:20" x14ac:dyDescent="0.25">
      <c r="C8" s="50"/>
      <c r="D8" s="54"/>
      <c r="E8" s="52"/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3"/>
    </row>
    <row r="9" spans="1:20" x14ac:dyDescent="0.25">
      <c r="C9" s="50"/>
      <c r="D9" s="55" t="s">
        <v>82</v>
      </c>
      <c r="E9" s="52" t="s">
        <v>86</v>
      </c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3"/>
    </row>
    <row r="10" spans="1:20" x14ac:dyDescent="0.25">
      <c r="C10" s="50"/>
      <c r="D10" s="55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3"/>
    </row>
    <row r="11" spans="1:20" x14ac:dyDescent="0.25">
      <c r="C11" s="50"/>
      <c r="D11" s="55" t="s">
        <v>83</v>
      </c>
      <c r="E11" s="52" t="s">
        <v>87</v>
      </c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3"/>
    </row>
    <row r="12" spans="1:20" x14ac:dyDescent="0.25">
      <c r="C12" s="50"/>
      <c r="D12" s="54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3"/>
    </row>
    <row r="13" spans="1:20" x14ac:dyDescent="0.25">
      <c r="C13" s="50"/>
      <c r="D13" s="54"/>
      <c r="E13" s="52" t="s">
        <v>90</v>
      </c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3"/>
    </row>
    <row r="14" spans="1:20" x14ac:dyDescent="0.25">
      <c r="C14" s="50"/>
      <c r="D14" s="54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3"/>
    </row>
    <row r="15" spans="1:20" x14ac:dyDescent="0.25">
      <c r="C15" s="50"/>
      <c r="D15" s="55" t="s">
        <v>84</v>
      </c>
      <c r="E15" s="52" t="s">
        <v>88</v>
      </c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3"/>
    </row>
    <row r="16" spans="1:20" x14ac:dyDescent="0.25">
      <c r="C16" s="50"/>
      <c r="D16" s="54"/>
      <c r="E16" s="52" t="s">
        <v>89</v>
      </c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3"/>
    </row>
    <row r="17" spans="3:20" x14ac:dyDescent="0.25">
      <c r="C17" s="50"/>
      <c r="D17" s="54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3"/>
    </row>
    <row r="18" spans="3:20" x14ac:dyDescent="0.25">
      <c r="C18" s="50"/>
      <c r="D18" s="55" t="s">
        <v>85</v>
      </c>
      <c r="E18" s="52" t="s">
        <v>91</v>
      </c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3"/>
    </row>
    <row r="19" spans="3:20" ht="15.75" thickBot="1" x14ac:dyDescent="0.3">
      <c r="C19" s="56"/>
      <c r="D19" s="57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8"/>
      <c r="R19" s="58"/>
      <c r="S19" s="58"/>
      <c r="T19" s="59"/>
    </row>
  </sheetData>
  <sheetProtection sheet="1" objects="1" scenarios="1"/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K209"/>
  <sheetViews>
    <sheetView topLeftCell="A31" zoomScale="85" zoomScaleNormal="85" workbookViewId="0">
      <selection activeCell="I75" sqref="I75"/>
    </sheetView>
  </sheetViews>
  <sheetFormatPr defaultRowHeight="15" x14ac:dyDescent="0.25"/>
  <cols>
    <col min="3" max="3" width="11.140625" customWidth="1"/>
    <col min="4" max="4" width="13.42578125" customWidth="1"/>
    <col min="5" max="5" width="8" bestFit="1" customWidth="1"/>
    <col min="6" max="6" width="1.7109375" customWidth="1"/>
    <col min="7" max="7" width="8" bestFit="1" customWidth="1"/>
    <col min="8" max="8" width="7" customWidth="1"/>
    <col min="9" max="9" width="29.28515625" bestFit="1" customWidth="1"/>
    <col min="10" max="10" width="9.5703125" customWidth="1"/>
    <col min="11" max="11" width="2.28515625" customWidth="1"/>
    <col min="12" max="12" width="37.28515625" style="3" customWidth="1"/>
    <col min="13" max="13" width="3.140625" style="3" customWidth="1"/>
    <col min="14" max="14" width="37.5703125" bestFit="1" customWidth="1"/>
    <col min="15" max="15" width="9.140625" customWidth="1"/>
    <col min="17" max="17" width="13.28515625" bestFit="1" customWidth="1"/>
    <col min="20" max="20" width="9.140625" customWidth="1"/>
    <col min="22" max="22" width="20" customWidth="1"/>
    <col min="23" max="23" width="21.28515625" customWidth="1"/>
    <col min="24" max="24" width="20.7109375" customWidth="1"/>
    <col min="25" max="25" width="19" bestFit="1" customWidth="1"/>
  </cols>
  <sheetData>
    <row r="1" spans="1:89" x14ac:dyDescent="0.25">
      <c r="B1" s="18" t="s">
        <v>75</v>
      </c>
      <c r="C1" s="15"/>
      <c r="D1" s="15"/>
      <c r="E1" s="15"/>
      <c r="F1" s="15"/>
      <c r="G1" s="15"/>
      <c r="H1" s="15"/>
      <c r="I1" s="15"/>
      <c r="J1" s="15"/>
      <c r="K1" s="15"/>
      <c r="L1" s="21"/>
      <c r="M1" s="43" t="s">
        <v>10</v>
      </c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</row>
    <row r="2" spans="1:89" x14ac:dyDescent="0.25">
      <c r="A2" s="15"/>
      <c r="B2" s="15"/>
      <c r="C2" s="15"/>
      <c r="D2" s="15"/>
      <c r="E2" s="15"/>
      <c r="F2" s="15"/>
      <c r="G2" s="15"/>
      <c r="H2" s="15"/>
      <c r="I2" s="15"/>
      <c r="J2" s="15"/>
      <c r="K2" s="15"/>
      <c r="L2" s="17"/>
      <c r="M2" s="17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</row>
    <row r="3" spans="1:89" x14ac:dyDescent="0.25">
      <c r="A3" s="15"/>
      <c r="B3" s="15"/>
      <c r="C3" s="15"/>
      <c r="D3" s="15"/>
      <c r="E3" s="15"/>
      <c r="F3" s="15"/>
      <c r="G3" s="15"/>
      <c r="H3" s="15"/>
      <c r="I3" s="15"/>
      <c r="J3" s="15"/>
      <c r="K3" s="15"/>
      <c r="L3" s="17"/>
      <c r="M3" s="17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</row>
    <row r="4" spans="1:89" x14ac:dyDescent="0.25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7"/>
      <c r="M4" s="17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</row>
    <row r="5" spans="1:89" x14ac:dyDescent="0.25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7"/>
      <c r="M5" s="17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</row>
    <row r="6" spans="1:89" x14ac:dyDescent="0.25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7"/>
      <c r="M6" s="17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</row>
    <row r="7" spans="1:89" x14ac:dyDescent="0.25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17"/>
      <c r="M7" s="17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</row>
    <row r="8" spans="1:89" x14ac:dyDescent="0.25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7"/>
      <c r="M8" s="17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</row>
    <row r="9" spans="1:89" x14ac:dyDescent="0.25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7"/>
      <c r="M9" s="17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</row>
    <row r="10" spans="1:89" x14ac:dyDescent="0.25">
      <c r="A10" s="15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7"/>
      <c r="M10" s="17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</row>
    <row r="11" spans="1:89" x14ac:dyDescent="0.25">
      <c r="A11" s="15"/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7"/>
      <c r="M11" s="17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</row>
    <row r="12" spans="1:8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7"/>
      <c r="M12" s="17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</row>
    <row r="13" spans="1:89" x14ac:dyDescent="0.25">
      <c r="A13" s="15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7"/>
      <c r="M13" s="17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</row>
    <row r="14" spans="1:89" x14ac:dyDescent="0.25">
      <c r="A14" s="15"/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7"/>
      <c r="M14" s="17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</row>
    <row r="15" spans="1:89" x14ac:dyDescent="0.25">
      <c r="A15" s="15"/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6"/>
      <c r="M15" s="21" t="s">
        <v>70</v>
      </c>
      <c r="N15" s="18"/>
      <c r="O15" s="18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</row>
    <row r="16" spans="1:89" x14ac:dyDescent="0.25">
      <c r="A16" s="15"/>
      <c r="B16" s="15"/>
      <c r="C16" s="15"/>
      <c r="D16" s="18" t="s">
        <v>73</v>
      </c>
      <c r="E16" s="15"/>
      <c r="F16" s="15"/>
      <c r="G16" s="15"/>
      <c r="H16" s="15"/>
      <c r="I16" s="15"/>
      <c r="J16" s="15"/>
      <c r="K16" s="15"/>
      <c r="L16" s="17"/>
      <c r="M16" s="17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</row>
    <row r="17" spans="1:89" x14ac:dyDescent="0.25">
      <c r="A17" s="15"/>
      <c r="B17" s="15"/>
      <c r="C17" s="15"/>
      <c r="D17" s="18" t="s">
        <v>74</v>
      </c>
      <c r="E17" s="15"/>
      <c r="F17" s="15"/>
      <c r="G17" s="15"/>
      <c r="H17" s="15"/>
      <c r="I17" s="15"/>
      <c r="J17" s="15"/>
      <c r="K17" s="15"/>
      <c r="L17" s="17"/>
      <c r="M17" s="17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</row>
    <row r="18" spans="1:89" x14ac:dyDescent="0.25">
      <c r="A18" s="15"/>
      <c r="B18" s="15"/>
      <c r="C18" s="15"/>
      <c r="D18" s="10"/>
      <c r="E18" s="10" t="s">
        <v>66</v>
      </c>
      <c r="F18" s="11"/>
      <c r="G18" s="10" t="s">
        <v>67</v>
      </c>
      <c r="H18" s="15"/>
      <c r="I18" s="15" t="str">
        <f>IF(OR(E19&lt;-32767,E19&gt;32767),"ERROR: MFMUL value",".")</f>
        <v>.</v>
      </c>
      <c r="J18" s="15"/>
      <c r="K18" s="15"/>
      <c r="L18" s="21" t="s">
        <v>71</v>
      </c>
      <c r="M18" s="21"/>
      <c r="N18" s="15"/>
      <c r="O18" s="15"/>
      <c r="P18" s="15"/>
      <c r="Q18" s="15"/>
      <c r="R18" s="15"/>
      <c r="S18" s="15"/>
      <c r="T18" s="15"/>
      <c r="U18" s="15"/>
      <c r="V18" s="15" t="s">
        <v>5</v>
      </c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</row>
    <row r="19" spans="1:89" ht="15.75" thickBot="1" x14ac:dyDescent="0.3">
      <c r="A19" s="15"/>
      <c r="B19" s="15"/>
      <c r="C19" s="15"/>
      <c r="D19" s="8" t="s">
        <v>2</v>
      </c>
      <c r="E19" s="9">
        <v>1</v>
      </c>
      <c r="F19" s="22"/>
      <c r="G19" s="19"/>
      <c r="H19" s="15"/>
      <c r="I19" s="15" t="str">
        <f>IF(OR(E20&lt;-32767,E20&gt;32767,E20=0),"ERROR: MFDIV value",".")</f>
        <v>.</v>
      </c>
      <c r="J19" s="15"/>
      <c r="K19" s="15"/>
      <c r="L19" s="21" t="s">
        <v>72</v>
      </c>
      <c r="M19" s="21"/>
      <c r="N19" s="15"/>
      <c r="O19" s="15"/>
      <c r="P19" s="15"/>
      <c r="Q19" s="15"/>
      <c r="R19" s="15"/>
      <c r="S19" s="15"/>
      <c r="T19" s="15"/>
      <c r="U19" s="15"/>
      <c r="V19" s="19" t="s">
        <v>7</v>
      </c>
      <c r="W19" s="19" t="s">
        <v>6</v>
      </c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</row>
    <row r="20" spans="1:89" x14ac:dyDescent="0.25">
      <c r="A20" s="15"/>
      <c r="B20" s="15"/>
      <c r="C20" s="15"/>
      <c r="D20" s="8" t="s">
        <v>3</v>
      </c>
      <c r="E20" s="9">
        <v>1</v>
      </c>
      <c r="F20" s="22"/>
      <c r="G20" s="19"/>
      <c r="H20" s="15"/>
      <c r="I20" s="36" t="s">
        <v>50</v>
      </c>
      <c r="J20" s="37">
        <f>IF(E21&lt;0,"err param1",IF(OR(I$18&lt;&gt;".",I$19&lt;&gt;"."),"error MFMUL or MFDIV value",IF($G21="","error",IF($G21=0,$E21,IF($G21=1,2*$E21*$E$20/$E$19,"error")))))</f>
        <v>4000</v>
      </c>
      <c r="K20" s="23"/>
      <c r="L20" s="29" t="str">
        <f>IF($G21=0,"Int cts = (MFMUL/MFDIV) * (Param1 /2)","Src cts = (MFDIV/MFMUL)*2*Param1")</f>
        <v>Src cts = (MFDIV/MFMUL)*2*Param1</v>
      </c>
      <c r="M20" s="34"/>
      <c r="N20" s="38" t="s">
        <v>48</v>
      </c>
      <c r="O20" s="37">
        <f>($J20/2)*($E$19/$E$20)</f>
        <v>2000</v>
      </c>
      <c r="P20" s="15"/>
      <c r="Q20" s="15"/>
      <c r="R20" s="15"/>
      <c r="S20" s="15"/>
      <c r="T20" s="15"/>
      <c r="U20" s="15"/>
      <c r="V20" s="19">
        <f>0</f>
        <v>0</v>
      </c>
      <c r="W20" s="19">
        <v>0</v>
      </c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</row>
    <row r="21" spans="1:89" x14ac:dyDescent="0.25">
      <c r="A21" s="15"/>
      <c r="B21" s="15"/>
      <c r="C21" s="25"/>
      <c r="D21" s="8" t="s">
        <v>56</v>
      </c>
      <c r="E21" s="14">
        <v>2000</v>
      </c>
      <c r="F21" s="24" t="s">
        <v>55</v>
      </c>
      <c r="G21" s="14">
        <v>1</v>
      </c>
      <c r="H21" s="15" t="s">
        <v>62</v>
      </c>
      <c r="I21" s="36" t="s">
        <v>51</v>
      </c>
      <c r="J21" s="37">
        <f>IF(E22&lt;0,"err param1",IF(OR(I$18&lt;&gt;".",I$19&lt;&gt;"."),"error MFMUL or MFDIV value",IF($G22="","error",IF($G22=0,$E22,IF($G22=1,$E22*$E$20/$E$19,"error")))))</f>
        <v>5000</v>
      </c>
      <c r="K21" s="23"/>
      <c r="L21" s="30" t="str">
        <f>IF($G22=0,"Int cts = (MFMUL/MFDIV) * Param1","Src cts = (MFDIV/MFMUL)*Param1")</f>
        <v>Src cts = (MFDIV/MFMUL)*Param1</v>
      </c>
      <c r="M21" s="34"/>
      <c r="N21" s="38" t="s">
        <v>44</v>
      </c>
      <c r="O21" s="37">
        <f>($J21)*($E$19/$E$20)</f>
        <v>5000</v>
      </c>
      <c r="P21" s="15"/>
      <c r="Q21" s="15"/>
      <c r="R21" s="15"/>
      <c r="S21" s="15"/>
      <c r="T21" s="15"/>
      <c r="U21" s="15"/>
      <c r="V21" s="19">
        <f>V20+J20</f>
        <v>4000</v>
      </c>
      <c r="W21" s="19">
        <f>E19/E20</f>
        <v>1</v>
      </c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</row>
    <row r="22" spans="1:89" x14ac:dyDescent="0.25">
      <c r="A22" s="15"/>
      <c r="B22" s="15"/>
      <c r="C22" s="25" t="s">
        <v>65</v>
      </c>
      <c r="D22" s="8" t="s">
        <v>57</v>
      </c>
      <c r="E22" s="14">
        <v>5000</v>
      </c>
      <c r="F22" s="24" t="s">
        <v>55</v>
      </c>
      <c r="G22" s="14">
        <v>1</v>
      </c>
      <c r="H22" s="15" t="s">
        <v>62</v>
      </c>
      <c r="I22" s="36" t="s">
        <v>52</v>
      </c>
      <c r="J22" s="37">
        <f>IF(E23&lt;0,"err param1",IF(OR(I$18&lt;&gt;".",I$19&lt;&gt;"."),"error MFMUL or MFDIV value",IF($G23="","error",IF($G23=0,$E23,IF($G23=1,2*$E23*$E$20/$E$19,"error")))))</f>
        <v>6000</v>
      </c>
      <c r="K22" s="23"/>
      <c r="L22" s="30" t="str">
        <f>IF($G23=0,"Int cts = (MFMUL/MFDIV) * (Param1 /2)","Src cts = (MFDIV/MFMUL)*2*Param1")</f>
        <v>Src cts = (MFDIV/MFMUL)*2*Param1</v>
      </c>
      <c r="M22" s="34"/>
      <c r="N22" s="38" t="s">
        <v>49</v>
      </c>
      <c r="O22" s="37">
        <f>($J22/2)*($E$19/$E$20)</f>
        <v>3000</v>
      </c>
      <c r="P22" s="15"/>
      <c r="Q22" s="15"/>
      <c r="R22" s="15"/>
      <c r="S22" s="15"/>
      <c r="T22" s="15"/>
      <c r="U22" s="15"/>
      <c r="V22" s="19">
        <f>V21+J21</f>
        <v>9000</v>
      </c>
      <c r="W22" s="19">
        <f>W21</f>
        <v>1</v>
      </c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</row>
    <row r="23" spans="1:89" x14ac:dyDescent="0.25">
      <c r="A23" s="15"/>
      <c r="B23" s="15"/>
      <c r="C23" s="25"/>
      <c r="D23" s="8" t="s">
        <v>58</v>
      </c>
      <c r="E23" s="14">
        <v>3000</v>
      </c>
      <c r="F23" s="24" t="s">
        <v>55</v>
      </c>
      <c r="G23" s="14">
        <v>1</v>
      </c>
      <c r="H23" s="15" t="s">
        <v>62</v>
      </c>
      <c r="I23" s="36" t="s">
        <v>53</v>
      </c>
      <c r="J23" s="37">
        <v>0</v>
      </c>
      <c r="K23" s="23"/>
      <c r="L23" s="31"/>
      <c r="M23" s="35"/>
      <c r="N23" s="38" t="s">
        <v>45</v>
      </c>
      <c r="O23" s="37">
        <f>0</f>
        <v>0</v>
      </c>
      <c r="P23" s="15"/>
      <c r="Q23" s="15"/>
      <c r="R23" s="15"/>
      <c r="S23" s="15"/>
      <c r="T23" s="15"/>
      <c r="U23" s="15"/>
      <c r="V23" s="19">
        <f>V22+J22</f>
        <v>15000</v>
      </c>
      <c r="W23" s="19">
        <f>W20</f>
        <v>0</v>
      </c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</row>
    <row r="24" spans="1:89" x14ac:dyDescent="0.25">
      <c r="A24" s="15"/>
      <c r="B24" s="15"/>
      <c r="C24" s="25" t="s">
        <v>42</v>
      </c>
      <c r="D24" s="8" t="s">
        <v>59</v>
      </c>
      <c r="E24" s="26">
        <v>-1</v>
      </c>
      <c r="F24" s="24" t="s">
        <v>55</v>
      </c>
      <c r="G24" s="12">
        <v>0</v>
      </c>
      <c r="H24" s="15" t="s">
        <v>62</v>
      </c>
      <c r="I24" s="36" t="s">
        <v>54</v>
      </c>
      <c r="J24" s="37">
        <f>SUM(J20:J23)</f>
        <v>15000</v>
      </c>
      <c r="K24" s="23"/>
      <c r="L24" s="31"/>
      <c r="M24" s="35"/>
      <c r="N24" s="38" t="s">
        <v>46</v>
      </c>
      <c r="O24" s="37">
        <f>SUM(O20:O23)</f>
        <v>10000</v>
      </c>
      <c r="P24" s="15"/>
      <c r="Q24" s="15"/>
      <c r="R24" s="15"/>
      <c r="S24" s="15"/>
      <c r="T24" s="15"/>
      <c r="U24" s="15"/>
      <c r="V24" s="19">
        <f>V23+J23</f>
        <v>15000</v>
      </c>
      <c r="W24" s="19">
        <f>W23</f>
        <v>0</v>
      </c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</row>
    <row r="25" spans="1:89" x14ac:dyDescent="0.25">
      <c r="A25" s="15"/>
      <c r="B25" s="15"/>
      <c r="C25" s="15"/>
      <c r="D25" s="8" t="s">
        <v>0</v>
      </c>
      <c r="E25" s="9">
        <v>1</v>
      </c>
      <c r="F25" s="22"/>
      <c r="G25" s="19"/>
      <c r="H25" s="15"/>
      <c r="I25" s="38"/>
      <c r="J25" s="37"/>
      <c r="K25" s="23"/>
      <c r="L25" s="31"/>
      <c r="M25" s="35"/>
      <c r="N25" s="38"/>
      <c r="O25" s="37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</row>
    <row r="26" spans="1:89" x14ac:dyDescent="0.25">
      <c r="A26" s="15"/>
      <c r="B26" s="15"/>
      <c r="C26" s="15"/>
      <c r="D26" s="8" t="s">
        <v>1</v>
      </c>
      <c r="E26" s="9">
        <v>1</v>
      </c>
      <c r="F26" s="22"/>
      <c r="G26" s="19"/>
      <c r="H26" s="15"/>
      <c r="I26" s="39" t="s">
        <v>11</v>
      </c>
      <c r="J26" s="40">
        <f>E27</f>
        <v>11</v>
      </c>
      <c r="K26" s="33"/>
      <c r="L26" s="31" t="s">
        <v>69</v>
      </c>
      <c r="M26" s="35"/>
      <c r="N26" s="38" t="s">
        <v>68</v>
      </c>
      <c r="O26" s="37">
        <f>O24/J27</f>
        <v>1</v>
      </c>
      <c r="P26" s="15"/>
      <c r="Q26" s="15"/>
      <c r="R26" s="15"/>
      <c r="S26" s="15"/>
      <c r="T26" s="15"/>
      <c r="U26" s="15"/>
      <c r="V26" s="15" t="s">
        <v>8</v>
      </c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</row>
    <row r="27" spans="1:89" ht="15.75" thickBot="1" x14ac:dyDescent="0.3">
      <c r="A27" s="15"/>
      <c r="B27" s="15"/>
      <c r="C27" s="15"/>
      <c r="D27" s="28" t="s">
        <v>60</v>
      </c>
      <c r="E27" s="26">
        <v>11</v>
      </c>
      <c r="F27" s="24" t="s">
        <v>55</v>
      </c>
      <c r="G27" s="13">
        <v>1000</v>
      </c>
      <c r="H27" s="15" t="s">
        <v>62</v>
      </c>
      <c r="I27" s="38" t="s">
        <v>4</v>
      </c>
      <c r="J27" s="37">
        <f>IF(OR(E27&lt;=1,E27&gt;750),"error number of points",IF(OR(G27&lt;=0,G27&gt;65535),"error segment length",IF(OR(E27="",G27=""),"error",(E27-1)*G27)))</f>
        <v>10000</v>
      </c>
      <c r="K27" s="23"/>
      <c r="L27" s="32" t="s">
        <v>12</v>
      </c>
      <c r="M27" s="35"/>
      <c r="N27" s="38" t="s">
        <v>47</v>
      </c>
      <c r="O27" s="37">
        <f>G27</f>
        <v>1000</v>
      </c>
      <c r="P27" s="15"/>
      <c r="Q27" s="15"/>
      <c r="R27" s="15"/>
      <c r="S27" s="15"/>
      <c r="T27" s="15"/>
      <c r="U27" s="15"/>
      <c r="V27" s="19" t="s">
        <v>9</v>
      </c>
      <c r="W27" s="19" t="s">
        <v>6</v>
      </c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</row>
    <row r="28" spans="1:89" x14ac:dyDescent="0.25">
      <c r="A28" s="15"/>
      <c r="B28" s="15"/>
      <c r="C28" s="15"/>
      <c r="D28" s="8" t="s">
        <v>61</v>
      </c>
      <c r="E28" s="26">
        <v>0</v>
      </c>
      <c r="F28" s="24" t="s">
        <v>62</v>
      </c>
      <c r="G28" s="19"/>
      <c r="H28" s="15"/>
      <c r="I28" s="15"/>
      <c r="J28" s="15"/>
      <c r="K28" s="15"/>
      <c r="L28" s="17"/>
      <c r="M28" s="17"/>
      <c r="N28" s="15"/>
      <c r="O28" s="15"/>
      <c r="P28" s="15"/>
      <c r="Q28" s="15"/>
      <c r="R28" s="15"/>
      <c r="S28" s="15"/>
      <c r="T28" s="15"/>
      <c r="U28" s="15"/>
      <c r="V28" s="19">
        <f>0</f>
        <v>0</v>
      </c>
      <c r="W28" s="19">
        <f>W20</f>
        <v>0</v>
      </c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</row>
    <row r="29" spans="1:89" x14ac:dyDescent="0.25">
      <c r="A29" s="15"/>
      <c r="B29" s="15"/>
      <c r="C29" s="15"/>
      <c r="D29" s="8" t="s">
        <v>61</v>
      </c>
      <c r="E29" s="13">
        <v>500</v>
      </c>
      <c r="F29" s="20" t="s">
        <v>62</v>
      </c>
      <c r="G29" s="19"/>
      <c r="H29" s="15"/>
      <c r="I29" s="15"/>
      <c r="J29" s="15"/>
      <c r="K29" s="15"/>
      <c r="L29" s="17"/>
      <c r="M29" s="17"/>
      <c r="N29" s="15"/>
      <c r="O29" s="15"/>
      <c r="P29" s="15"/>
      <c r="Q29" s="15"/>
      <c r="R29" s="15"/>
      <c r="S29" s="15"/>
      <c r="T29" s="15"/>
      <c r="U29" s="15"/>
      <c r="V29" s="19">
        <f>V28+O20</f>
        <v>2000</v>
      </c>
      <c r="W29" s="19">
        <f t="shared" ref="W29" si="0">W21</f>
        <v>1</v>
      </c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</row>
    <row r="30" spans="1:89" x14ac:dyDescent="0.25">
      <c r="A30" s="15"/>
      <c r="B30" s="15"/>
      <c r="C30" s="15"/>
      <c r="D30" s="8" t="s">
        <v>61</v>
      </c>
      <c r="E30" s="13">
        <v>1000</v>
      </c>
      <c r="F30" s="20" t="s">
        <v>62</v>
      </c>
      <c r="G30" s="19"/>
      <c r="H30" s="15"/>
      <c r="I30" s="15"/>
      <c r="J30" s="15"/>
      <c r="K30" s="15"/>
      <c r="L30" s="17"/>
      <c r="M30" s="17"/>
      <c r="N30" s="15"/>
      <c r="O30" s="15"/>
      <c r="P30" s="15"/>
      <c r="Q30" s="15"/>
      <c r="R30" s="15"/>
      <c r="S30" s="15"/>
      <c r="T30" s="15"/>
      <c r="U30" s="15"/>
      <c r="V30" s="19">
        <f>V29+O21</f>
        <v>7000</v>
      </c>
      <c r="W30" s="19">
        <f>W22</f>
        <v>1</v>
      </c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</row>
    <row r="31" spans="1:89" x14ac:dyDescent="0.25">
      <c r="A31" s="15"/>
      <c r="B31" s="15"/>
      <c r="C31" s="15"/>
      <c r="D31" s="8" t="s">
        <v>61</v>
      </c>
      <c r="E31" s="13">
        <v>1500</v>
      </c>
      <c r="F31" s="20" t="s">
        <v>62</v>
      </c>
      <c r="G31" s="19"/>
      <c r="H31" s="15"/>
      <c r="I31" s="15"/>
      <c r="J31" s="15"/>
      <c r="K31" s="15"/>
      <c r="L31" s="17"/>
      <c r="M31" s="17"/>
      <c r="N31" s="15"/>
      <c r="O31" s="15"/>
      <c r="P31" s="15"/>
      <c r="Q31" s="15"/>
      <c r="R31" s="15"/>
      <c r="S31" s="15"/>
      <c r="T31" s="15"/>
      <c r="U31" s="15"/>
      <c r="V31" s="19">
        <f>V30+O22</f>
        <v>10000</v>
      </c>
      <c r="W31" s="19">
        <f>W23</f>
        <v>0</v>
      </c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</row>
    <row r="32" spans="1:89" x14ac:dyDescent="0.25">
      <c r="A32" s="15"/>
      <c r="B32" s="15"/>
      <c r="C32" s="15"/>
      <c r="D32" s="8" t="s">
        <v>61</v>
      </c>
      <c r="E32" s="13">
        <v>2000</v>
      </c>
      <c r="F32" s="20" t="s">
        <v>62</v>
      </c>
      <c r="G32" s="19"/>
      <c r="H32" s="15"/>
      <c r="I32" s="15"/>
      <c r="J32" s="15"/>
      <c r="K32" s="15"/>
      <c r="L32" s="17"/>
      <c r="M32" s="17"/>
      <c r="N32" s="15"/>
      <c r="O32" s="15"/>
      <c r="P32" s="15"/>
      <c r="Q32" s="15"/>
      <c r="R32" s="15"/>
      <c r="S32" s="15"/>
      <c r="T32" s="15"/>
      <c r="U32" s="15"/>
      <c r="V32" s="19">
        <f>V31+O23</f>
        <v>10000</v>
      </c>
      <c r="W32" s="19">
        <f>W24</f>
        <v>0</v>
      </c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</row>
    <row r="33" spans="1:89" x14ac:dyDescent="0.25">
      <c r="A33" s="15"/>
      <c r="B33" s="15"/>
      <c r="C33" s="15"/>
      <c r="D33" s="8" t="s">
        <v>61</v>
      </c>
      <c r="E33" s="13">
        <v>1500</v>
      </c>
      <c r="F33" s="20" t="s">
        <v>62</v>
      </c>
      <c r="G33" s="19"/>
      <c r="H33" s="15"/>
      <c r="I33" s="15"/>
      <c r="J33" s="15"/>
      <c r="K33" s="15"/>
      <c r="L33" s="17"/>
      <c r="M33" s="17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</row>
    <row r="34" spans="1:89" x14ac:dyDescent="0.25">
      <c r="A34" s="15"/>
      <c r="B34" s="15"/>
      <c r="C34" s="15"/>
      <c r="D34" s="8" t="s">
        <v>61</v>
      </c>
      <c r="E34" s="13">
        <v>1000</v>
      </c>
      <c r="F34" s="20" t="s">
        <v>62</v>
      </c>
      <c r="G34" s="19"/>
      <c r="H34" s="15"/>
      <c r="I34" s="15"/>
      <c r="J34" s="15"/>
      <c r="K34" s="15"/>
      <c r="L34" s="17"/>
      <c r="M34" s="17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</row>
    <row r="35" spans="1:89" x14ac:dyDescent="0.25">
      <c r="A35" s="15"/>
      <c r="B35" s="15"/>
      <c r="C35" s="15"/>
      <c r="D35" s="8" t="s">
        <v>61</v>
      </c>
      <c r="E35" s="13">
        <v>1000</v>
      </c>
      <c r="F35" s="20" t="s">
        <v>62</v>
      </c>
      <c r="G35" s="19"/>
      <c r="H35" s="15"/>
      <c r="I35" s="15"/>
      <c r="J35" s="15"/>
      <c r="K35" s="15"/>
      <c r="L35" s="17"/>
      <c r="M35" s="17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</row>
    <row r="36" spans="1:89" x14ac:dyDescent="0.25">
      <c r="A36" s="15"/>
      <c r="B36" s="15"/>
      <c r="C36" s="15"/>
      <c r="D36" s="8" t="s">
        <v>61</v>
      </c>
      <c r="E36" s="13">
        <v>1000</v>
      </c>
      <c r="F36" s="20" t="s">
        <v>62</v>
      </c>
      <c r="G36" s="19"/>
      <c r="H36" s="15"/>
      <c r="I36" s="15"/>
      <c r="J36" s="15"/>
      <c r="K36" s="15"/>
      <c r="L36" s="17"/>
      <c r="M36" s="17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</row>
    <row r="37" spans="1:89" x14ac:dyDescent="0.25">
      <c r="A37" s="15"/>
      <c r="B37" s="15"/>
      <c r="C37" s="15"/>
      <c r="D37" s="8" t="s">
        <v>61</v>
      </c>
      <c r="E37" s="13">
        <v>1500</v>
      </c>
      <c r="F37" s="20" t="s">
        <v>62</v>
      </c>
      <c r="G37" s="19"/>
      <c r="H37" s="15"/>
      <c r="I37" s="15"/>
      <c r="J37" s="15"/>
      <c r="K37" s="15"/>
      <c r="L37" s="17"/>
      <c r="M37" s="17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</row>
    <row r="38" spans="1:89" x14ac:dyDescent="0.25">
      <c r="A38" s="15"/>
      <c r="B38" s="15"/>
      <c r="C38" s="15"/>
      <c r="D38" s="8" t="s">
        <v>61</v>
      </c>
      <c r="E38" s="13">
        <v>2000</v>
      </c>
      <c r="F38" s="20" t="s">
        <v>62</v>
      </c>
      <c r="G38" s="19"/>
      <c r="H38" s="15"/>
      <c r="I38" s="15"/>
      <c r="J38" s="15"/>
      <c r="K38" s="15"/>
      <c r="L38" s="17"/>
      <c r="M38" s="17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</row>
    <row r="39" spans="1:89" x14ac:dyDescent="0.25">
      <c r="A39" s="15"/>
      <c r="B39" s="15"/>
      <c r="C39" s="25" t="s">
        <v>43</v>
      </c>
      <c r="D39" s="8" t="s">
        <v>63</v>
      </c>
      <c r="E39" s="27">
        <v>0</v>
      </c>
      <c r="F39" s="20" t="s">
        <v>62</v>
      </c>
      <c r="G39" s="19"/>
      <c r="H39" s="15"/>
      <c r="I39" s="15"/>
      <c r="J39" s="15"/>
      <c r="K39" s="15"/>
      <c r="L39" s="17"/>
      <c r="M39" s="17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</row>
    <row r="40" spans="1:89" x14ac:dyDescent="0.25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7"/>
      <c r="M40" s="17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</row>
    <row r="41" spans="1:89" x14ac:dyDescent="0.25">
      <c r="A41" s="15"/>
      <c r="B41" s="15"/>
      <c r="C41" s="15"/>
      <c r="D41" s="15"/>
      <c r="E41" s="15"/>
      <c r="F41" s="15"/>
      <c r="G41" s="45" t="s">
        <v>80</v>
      </c>
      <c r="H41" s="15"/>
      <c r="I41" s="15"/>
      <c r="J41" s="15"/>
      <c r="K41" s="15"/>
      <c r="L41" s="17"/>
      <c r="M41" s="17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</row>
    <row r="42" spans="1:89" x14ac:dyDescent="0.25">
      <c r="A42" s="15"/>
      <c r="B42" s="15"/>
      <c r="C42" s="15"/>
      <c r="D42" s="42" t="str">
        <f t="shared" ref="D42:D49" si="1">CONCATENATE(D19,E19,F19,G19,H19)</f>
        <v>MFMUL=1</v>
      </c>
      <c r="E42" s="41"/>
      <c r="F42" s="41"/>
      <c r="G42" s="41"/>
      <c r="H42" s="15"/>
      <c r="I42" s="15"/>
      <c r="J42" s="15"/>
      <c r="K42" s="15"/>
      <c r="L42" s="17"/>
      <c r="M42" s="17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</row>
    <row r="43" spans="1:89" x14ac:dyDescent="0.25">
      <c r="A43" s="15"/>
      <c r="B43" s="15"/>
      <c r="C43" s="15"/>
      <c r="D43" s="42" t="str">
        <f t="shared" si="1"/>
        <v>MFDIV=1</v>
      </c>
      <c r="E43" s="41"/>
      <c r="F43" s="41"/>
      <c r="G43" s="41"/>
      <c r="H43" s="15"/>
      <c r="I43" s="15"/>
      <c r="J43" s="15"/>
      <c r="K43" s="15"/>
      <c r="L43" s="17"/>
      <c r="M43" s="17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</row>
    <row r="44" spans="1:89" x14ac:dyDescent="0.25">
      <c r="A44" s="15"/>
      <c r="B44" s="15"/>
      <c r="C44" s="15"/>
      <c r="D44" s="42" t="str">
        <f t="shared" si="1"/>
        <v>MFA(2000,1)</v>
      </c>
      <c r="E44" s="41"/>
      <c r="F44" s="41"/>
      <c r="G44" s="41"/>
      <c r="H44" s="15"/>
      <c r="I44" s="15"/>
      <c r="J44" s="15"/>
      <c r="K44" s="15"/>
      <c r="L44" s="17"/>
      <c r="M44" s="17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</row>
    <row r="45" spans="1:89" x14ac:dyDescent="0.25">
      <c r="A45" s="15"/>
      <c r="B45" s="15"/>
      <c r="C45" s="15"/>
      <c r="D45" s="42" t="str">
        <f t="shared" si="1"/>
        <v>MFSLEW(5000,1)</v>
      </c>
      <c r="E45" s="41"/>
      <c r="F45" s="41"/>
      <c r="G45" s="41"/>
      <c r="H45" s="15"/>
      <c r="I45" s="15"/>
      <c r="J45" s="15"/>
      <c r="K45" s="15"/>
      <c r="L45" s="17"/>
      <c r="M45" s="17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</row>
    <row r="46" spans="1:89" x14ac:dyDescent="0.25">
      <c r="A46" s="15"/>
      <c r="B46" s="15"/>
      <c r="C46" s="15"/>
      <c r="D46" s="42" t="str">
        <f t="shared" si="1"/>
        <v>MFD(3000,1)</v>
      </c>
      <c r="E46" s="41"/>
      <c r="F46" s="41"/>
      <c r="G46" s="41"/>
      <c r="H46" s="15"/>
      <c r="I46" s="15"/>
      <c r="J46" s="15"/>
      <c r="K46" s="15"/>
      <c r="L46" s="17"/>
      <c r="M46" s="17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</row>
    <row r="47" spans="1:89" x14ac:dyDescent="0.25">
      <c r="A47" s="15"/>
      <c r="B47" s="15"/>
      <c r="C47" s="15"/>
      <c r="D47" s="42" t="str">
        <f t="shared" si="1"/>
        <v>MFSDC(-1,0)</v>
      </c>
      <c r="E47" s="41"/>
      <c r="F47" s="41"/>
      <c r="G47" s="41"/>
      <c r="H47" s="15"/>
      <c r="I47" s="15"/>
      <c r="J47" s="15"/>
      <c r="K47" s="15"/>
      <c r="L47" s="17"/>
      <c r="M47" s="17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</row>
    <row r="48" spans="1:89" x14ac:dyDescent="0.25">
      <c r="A48" s="15"/>
      <c r="B48" s="15"/>
      <c r="C48" s="15"/>
      <c r="D48" s="42" t="str">
        <f t="shared" si="1"/>
        <v>MCMUL=1</v>
      </c>
      <c r="E48" s="41"/>
      <c r="F48" s="41"/>
      <c r="G48" s="41"/>
      <c r="H48" s="15"/>
      <c r="I48" s="15"/>
      <c r="J48" s="15"/>
      <c r="K48" s="15"/>
      <c r="L48" s="17"/>
      <c r="M48" s="17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</row>
    <row r="49" spans="1:89" x14ac:dyDescent="0.25">
      <c r="A49" s="15"/>
      <c r="B49" s="15"/>
      <c r="C49" s="15"/>
      <c r="D49" s="42" t="str">
        <f t="shared" si="1"/>
        <v>MCDIV=1</v>
      </c>
      <c r="E49" s="41"/>
      <c r="F49" s="41"/>
      <c r="G49" s="41"/>
      <c r="H49" s="15"/>
      <c r="I49" s="15"/>
      <c r="J49" s="15"/>
      <c r="K49" s="15"/>
      <c r="L49" s="17"/>
      <c r="M49" s="17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</row>
    <row r="50" spans="1:89" x14ac:dyDescent="0.25">
      <c r="A50" s="15"/>
      <c r="B50" s="15"/>
      <c r="C50" s="25" t="s">
        <v>94</v>
      </c>
      <c r="D50" s="42" t="s">
        <v>92</v>
      </c>
      <c r="E50" s="41"/>
      <c r="F50" s="41"/>
      <c r="G50" s="41"/>
      <c r="H50" s="15"/>
      <c r="I50" s="15"/>
      <c r="J50" s="15"/>
      <c r="K50" s="15"/>
      <c r="L50" s="17"/>
      <c r="M50" s="17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</row>
    <row r="51" spans="1:89" x14ac:dyDescent="0.25">
      <c r="A51" s="15"/>
      <c r="B51" s="15"/>
      <c r="C51" s="15"/>
      <c r="D51" s="42" t="str">
        <f t="shared" ref="D51:D62" si="2">CONCATENATE(D27,E27,F27,G27,H27)</f>
        <v>CTA(11,1000)</v>
      </c>
      <c r="E51" s="41"/>
      <c r="F51" s="41"/>
      <c r="G51" s="41"/>
      <c r="H51" s="15"/>
      <c r="I51" s="15"/>
      <c r="J51" s="15"/>
      <c r="K51" s="15"/>
      <c r="L51" s="17"/>
      <c r="M51" s="17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</row>
    <row r="52" spans="1:89" x14ac:dyDescent="0.25">
      <c r="A52" s="15"/>
      <c r="B52" s="15"/>
      <c r="C52" s="15"/>
      <c r="D52" s="42" t="str">
        <f t="shared" si="2"/>
        <v>CTW(0)</v>
      </c>
      <c r="E52" s="41"/>
      <c r="F52" s="41"/>
      <c r="G52" s="41"/>
      <c r="H52" s="15"/>
      <c r="I52" s="15"/>
      <c r="J52" s="15"/>
      <c r="K52" s="15"/>
      <c r="L52" s="17"/>
      <c r="M52" s="17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</row>
    <row r="53" spans="1:89" x14ac:dyDescent="0.25">
      <c r="A53" s="15"/>
      <c r="B53" s="15"/>
      <c r="C53" s="15"/>
      <c r="D53" s="42" t="str">
        <f t="shared" si="2"/>
        <v>CTW(500)</v>
      </c>
      <c r="E53" s="41"/>
      <c r="F53" s="41"/>
      <c r="G53" s="41"/>
      <c r="H53" s="15"/>
      <c r="I53" s="15"/>
      <c r="J53" s="15"/>
      <c r="K53" s="15"/>
      <c r="L53" s="17"/>
      <c r="M53" s="17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</row>
    <row r="54" spans="1:89" x14ac:dyDescent="0.25">
      <c r="A54" s="15"/>
      <c r="B54" s="15"/>
      <c r="C54" s="15"/>
      <c r="D54" s="42" t="str">
        <f t="shared" si="2"/>
        <v>CTW(1000)</v>
      </c>
      <c r="E54" s="41"/>
      <c r="F54" s="41"/>
      <c r="G54" s="41"/>
      <c r="H54" s="15"/>
      <c r="I54" s="15"/>
      <c r="J54" s="15"/>
      <c r="K54" s="15"/>
      <c r="L54" s="17"/>
      <c r="M54" s="17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</row>
    <row r="55" spans="1:89" x14ac:dyDescent="0.25">
      <c r="A55" s="15"/>
      <c r="B55" s="15"/>
      <c r="C55" s="15"/>
      <c r="D55" s="42" t="str">
        <f t="shared" si="2"/>
        <v>CTW(1500)</v>
      </c>
      <c r="E55" s="41"/>
      <c r="F55" s="41"/>
      <c r="G55" s="41"/>
      <c r="H55" s="15"/>
      <c r="I55" s="15"/>
      <c r="J55" s="15"/>
      <c r="K55" s="15"/>
      <c r="L55" s="17"/>
      <c r="M55" s="17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</row>
    <row r="56" spans="1:89" x14ac:dyDescent="0.25">
      <c r="A56" s="15"/>
      <c r="B56" s="15"/>
      <c r="C56" s="15"/>
      <c r="D56" s="42" t="str">
        <f t="shared" si="2"/>
        <v>CTW(2000)</v>
      </c>
      <c r="E56" s="41"/>
      <c r="F56" s="41"/>
      <c r="G56" s="41"/>
      <c r="H56" s="15"/>
      <c r="I56" s="15"/>
      <c r="J56" s="15"/>
      <c r="K56" s="15"/>
      <c r="L56" s="17"/>
      <c r="M56" s="17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</row>
    <row r="57" spans="1:89" x14ac:dyDescent="0.25">
      <c r="A57" s="15"/>
      <c r="B57" s="15"/>
      <c r="C57" s="15"/>
      <c r="D57" s="42" t="str">
        <f t="shared" si="2"/>
        <v>CTW(1500)</v>
      </c>
      <c r="E57" s="41"/>
      <c r="F57" s="41"/>
      <c r="G57" s="41"/>
      <c r="H57" s="15"/>
      <c r="I57" s="15"/>
      <c r="J57" s="15"/>
      <c r="K57" s="15"/>
      <c r="L57" s="17"/>
      <c r="M57" s="17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</row>
    <row r="58" spans="1:89" x14ac:dyDescent="0.25">
      <c r="A58" s="15"/>
      <c r="B58" s="15"/>
      <c r="C58" s="15"/>
      <c r="D58" s="42" t="str">
        <f t="shared" si="2"/>
        <v>CTW(1000)</v>
      </c>
      <c r="E58" s="41"/>
      <c r="F58" s="41"/>
      <c r="G58" s="41"/>
      <c r="H58" s="15"/>
      <c r="I58" s="15"/>
      <c r="J58" s="15"/>
      <c r="K58" s="15"/>
      <c r="L58" s="17"/>
      <c r="M58" s="17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</row>
    <row r="59" spans="1:89" x14ac:dyDescent="0.25">
      <c r="A59" s="15"/>
      <c r="B59" s="15"/>
      <c r="C59" s="15"/>
      <c r="D59" s="42" t="str">
        <f t="shared" si="2"/>
        <v>CTW(1000)</v>
      </c>
      <c r="E59" s="41"/>
      <c r="F59" s="41"/>
      <c r="G59" s="41"/>
      <c r="H59" s="15"/>
      <c r="I59" s="15"/>
      <c r="J59" s="15"/>
      <c r="K59" s="15"/>
      <c r="L59" s="17"/>
      <c r="M59" s="17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</row>
    <row r="60" spans="1:89" x14ac:dyDescent="0.25">
      <c r="A60" s="15"/>
      <c r="B60" s="15"/>
      <c r="C60" s="15"/>
      <c r="D60" s="42" t="str">
        <f t="shared" si="2"/>
        <v>CTW(1000)</v>
      </c>
      <c r="E60" s="41"/>
      <c r="F60" s="41"/>
      <c r="G60" s="41"/>
      <c r="H60" s="15"/>
      <c r="I60" s="15"/>
      <c r="J60" s="15"/>
      <c r="K60" s="15"/>
      <c r="L60" s="17"/>
      <c r="M60" s="17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</row>
    <row r="61" spans="1:89" x14ac:dyDescent="0.25">
      <c r="A61" s="15"/>
      <c r="B61" s="15"/>
      <c r="C61" s="15"/>
      <c r="D61" s="42" t="str">
        <f t="shared" si="2"/>
        <v>CTW(1500)</v>
      </c>
      <c r="E61" s="41"/>
      <c r="F61" s="41"/>
      <c r="G61" s="41"/>
      <c r="H61" s="15"/>
      <c r="I61" s="15"/>
      <c r="J61" s="15"/>
      <c r="K61" s="15"/>
      <c r="L61" s="17"/>
      <c r="M61" s="17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</row>
    <row r="62" spans="1:89" x14ac:dyDescent="0.25">
      <c r="A62" s="15"/>
      <c r="B62" s="15"/>
      <c r="C62" s="15"/>
      <c r="D62" s="42" t="str">
        <f t="shared" si="2"/>
        <v>CTW(2000)</v>
      </c>
      <c r="E62" s="41"/>
      <c r="F62" s="41"/>
      <c r="G62" s="41"/>
      <c r="H62" s="15"/>
      <c r="I62" s="18" t="s">
        <v>78</v>
      </c>
      <c r="J62" s="15"/>
      <c r="K62" s="15"/>
      <c r="L62" s="17"/>
      <c r="M62" s="17"/>
      <c r="N62" s="18" t="s">
        <v>79</v>
      </c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</row>
    <row r="63" spans="1:89" x14ac:dyDescent="0.25">
      <c r="A63" s="15"/>
      <c r="B63" s="15"/>
      <c r="C63" s="25" t="s">
        <v>94</v>
      </c>
      <c r="D63" s="42" t="s">
        <v>93</v>
      </c>
      <c r="E63" s="41"/>
      <c r="F63" s="41"/>
      <c r="G63" s="41"/>
      <c r="H63" s="15"/>
      <c r="I63" s="44" t="str">
        <f>D42</f>
        <v>MFMUL=1</v>
      </c>
      <c r="J63" s="15"/>
      <c r="K63" s="15"/>
      <c r="L63" s="17"/>
      <c r="M63" s="17"/>
      <c r="N63" s="41" t="str">
        <f>D42</f>
        <v>MFMUL=1</v>
      </c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</row>
    <row r="64" spans="1:89" x14ac:dyDescent="0.25">
      <c r="A64" s="15"/>
      <c r="B64" s="15"/>
      <c r="C64" s="15"/>
      <c r="D64" s="42" t="str">
        <f>CONCATENATE(D39,E39,F39,G39,H39)</f>
        <v>MCE(0)</v>
      </c>
      <c r="E64" s="41"/>
      <c r="F64" s="41"/>
      <c r="G64" s="41"/>
      <c r="H64" s="15"/>
      <c r="I64" s="44" t="str">
        <f t="shared" ref="I64:I67" si="3">D43</f>
        <v>MFDIV=1</v>
      </c>
      <c r="J64" s="15"/>
      <c r="K64" s="15"/>
      <c r="L64" s="17"/>
      <c r="M64" s="17"/>
      <c r="N64" s="41" t="str">
        <f t="shared" ref="N64:N71" si="4">D43</f>
        <v>MFDIV=1</v>
      </c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</row>
    <row r="65" spans="1:89" x14ac:dyDescent="0.25">
      <c r="A65" s="15"/>
      <c r="B65" s="15"/>
      <c r="C65" s="15"/>
      <c r="D65" s="15"/>
      <c r="E65" s="15"/>
      <c r="F65" s="15"/>
      <c r="G65" s="15"/>
      <c r="H65" s="15"/>
      <c r="I65" s="44" t="str">
        <f t="shared" si="3"/>
        <v>MFA(2000,1)</v>
      </c>
      <c r="J65" s="15"/>
      <c r="K65" s="15"/>
      <c r="L65" s="17"/>
      <c r="M65" s="17"/>
      <c r="N65" s="41" t="str">
        <f t="shared" si="4"/>
        <v>MFA(2000,1)</v>
      </c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</row>
    <row r="66" spans="1:89" x14ac:dyDescent="0.25">
      <c r="A66" s="15"/>
      <c r="B66" s="15"/>
      <c r="C66" s="15"/>
      <c r="D66" s="15"/>
      <c r="E66" s="15"/>
      <c r="F66" s="15"/>
      <c r="G66" s="15"/>
      <c r="H66" s="15"/>
      <c r="I66" s="44" t="str">
        <f t="shared" si="3"/>
        <v>MFSLEW(5000,1)</v>
      </c>
      <c r="J66" s="15"/>
      <c r="K66" s="15"/>
      <c r="L66" s="17"/>
      <c r="M66" s="17"/>
      <c r="N66" s="41" t="str">
        <f t="shared" si="4"/>
        <v>MFSLEW(5000,1)</v>
      </c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</row>
    <row r="67" spans="1:89" x14ac:dyDescent="0.25">
      <c r="A67" s="15"/>
      <c r="B67" s="15"/>
      <c r="C67" s="15"/>
      <c r="D67" s="15"/>
      <c r="E67" s="15"/>
      <c r="F67" s="15"/>
      <c r="G67" s="15"/>
      <c r="H67" s="15"/>
      <c r="I67" s="44" t="str">
        <f t="shared" si="3"/>
        <v>MFD(3000,1)</v>
      </c>
      <c r="J67" s="15"/>
      <c r="K67" s="15"/>
      <c r="L67" s="17"/>
      <c r="M67" s="17"/>
      <c r="N67" s="41" t="str">
        <f t="shared" si="4"/>
        <v>MFD(3000,1)</v>
      </c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</row>
    <row r="68" spans="1:89" x14ac:dyDescent="0.25">
      <c r="A68" s="15"/>
      <c r="B68" s="15"/>
      <c r="C68" s="15"/>
      <c r="D68" s="15"/>
      <c r="E68" s="15"/>
      <c r="F68" s="15"/>
      <c r="G68" s="15"/>
      <c r="H68" s="15"/>
      <c r="I68" s="44" t="str">
        <f>D47</f>
        <v>MFSDC(-1,0)</v>
      </c>
      <c r="J68" s="15"/>
      <c r="K68" s="15"/>
      <c r="L68" s="17"/>
      <c r="M68" s="17"/>
      <c r="N68" s="41" t="str">
        <f t="shared" si="4"/>
        <v>MFSDC(-1,0)</v>
      </c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</row>
    <row r="69" spans="1:89" x14ac:dyDescent="0.25">
      <c r="A69" s="15"/>
      <c r="B69" s="15"/>
      <c r="C69" s="15"/>
      <c r="D69" s="15"/>
      <c r="E69" s="15"/>
      <c r="F69" s="15"/>
      <c r="G69" s="15"/>
      <c r="H69" s="15"/>
      <c r="I69" s="44" t="s">
        <v>76</v>
      </c>
      <c r="J69" s="15"/>
      <c r="K69" s="15"/>
      <c r="L69" s="17"/>
      <c r="M69" s="17"/>
      <c r="N69" s="41" t="str">
        <f t="shared" si="4"/>
        <v>MCMUL=1</v>
      </c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</row>
    <row r="70" spans="1:89" x14ac:dyDescent="0.25">
      <c r="A70" s="15"/>
      <c r="B70" s="15"/>
      <c r="C70" s="15"/>
      <c r="D70" s="15"/>
      <c r="E70" s="15"/>
      <c r="F70" s="15"/>
      <c r="G70" s="15"/>
      <c r="H70" s="15"/>
      <c r="I70" s="44" t="s">
        <v>77</v>
      </c>
      <c r="J70" s="15"/>
      <c r="K70" s="15"/>
      <c r="L70" s="17"/>
      <c r="M70" s="17"/>
      <c r="N70" s="41" t="str">
        <f t="shared" si="4"/>
        <v>MCDIV=1</v>
      </c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</row>
    <row r="71" spans="1:89" x14ac:dyDescent="0.25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7"/>
      <c r="M71" s="25" t="s">
        <v>95</v>
      </c>
      <c r="N71" s="41" t="str">
        <f t="shared" si="4"/>
        <v>CTE(1)  'Erase existing tables</v>
      </c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</row>
    <row r="72" spans="1:89" x14ac:dyDescent="0.25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7"/>
      <c r="M72" s="17"/>
      <c r="N72" s="41" t="str">
        <f t="shared" ref="N72:N83" si="5">D51</f>
        <v>CTA(11,1000)</v>
      </c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</row>
    <row r="73" spans="1:89" x14ac:dyDescent="0.25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7"/>
      <c r="M73" s="17"/>
      <c r="N73" s="41" t="str">
        <f t="shared" si="5"/>
        <v>CTW(0)</v>
      </c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</row>
    <row r="74" spans="1:89" x14ac:dyDescent="0.25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7"/>
      <c r="M74" s="17"/>
      <c r="N74" s="41" t="str">
        <f t="shared" si="5"/>
        <v>CTW(500)</v>
      </c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</row>
    <row r="75" spans="1:89" x14ac:dyDescent="0.25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7"/>
      <c r="M75" s="17"/>
      <c r="N75" s="41" t="str">
        <f t="shared" si="5"/>
        <v>CTW(1000)</v>
      </c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</row>
    <row r="76" spans="1:89" x14ac:dyDescent="0.25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7"/>
      <c r="M76" s="17"/>
      <c r="N76" s="41" t="str">
        <f t="shared" si="5"/>
        <v>CTW(1500)</v>
      </c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</row>
    <row r="77" spans="1:89" x14ac:dyDescent="0.25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7"/>
      <c r="M77" s="17"/>
      <c r="N77" s="41" t="str">
        <f t="shared" si="5"/>
        <v>CTW(2000)</v>
      </c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</row>
    <row r="78" spans="1:89" x14ac:dyDescent="0.25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7"/>
      <c r="M78" s="17"/>
      <c r="N78" s="41" t="str">
        <f t="shared" si="5"/>
        <v>CTW(1500)</v>
      </c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</row>
    <row r="79" spans="1:89" x14ac:dyDescent="0.25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7"/>
      <c r="M79" s="17"/>
      <c r="N79" s="41" t="str">
        <f t="shared" si="5"/>
        <v>CTW(1000)</v>
      </c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</row>
    <row r="80" spans="1:89" x14ac:dyDescent="0.25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7"/>
      <c r="M80" s="17"/>
      <c r="N80" s="41" t="str">
        <f t="shared" si="5"/>
        <v>CTW(1000)</v>
      </c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</row>
    <row r="81" spans="1:89" x14ac:dyDescent="0.25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7"/>
      <c r="M81" s="17"/>
      <c r="N81" s="41" t="str">
        <f t="shared" si="5"/>
        <v>CTW(1000)</v>
      </c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</row>
    <row r="82" spans="1:89" x14ac:dyDescent="0.25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7"/>
      <c r="M82" s="17"/>
      <c r="N82" s="41" t="str">
        <f t="shared" si="5"/>
        <v>CTW(1500)</v>
      </c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</row>
    <row r="83" spans="1:89" x14ac:dyDescent="0.25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7"/>
      <c r="M83" s="17"/>
      <c r="N83" s="41" t="str">
        <f t="shared" si="5"/>
        <v>CTW(2000)</v>
      </c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</row>
    <row r="84" spans="1:89" x14ac:dyDescent="0.25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7"/>
      <c r="M84" s="25" t="s">
        <v>95</v>
      </c>
      <c r="N84" s="41" t="str">
        <f>D63</f>
        <v>MCW(1,0)  'Select cam table</v>
      </c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</row>
    <row r="85" spans="1:89" x14ac:dyDescent="0.25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7"/>
      <c r="M85" s="17"/>
      <c r="N85" s="41" t="str">
        <f>D64</f>
        <v>MCE(0)</v>
      </c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</row>
    <row r="86" spans="1:89" x14ac:dyDescent="0.25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7"/>
      <c r="M86" s="25" t="s">
        <v>95</v>
      </c>
      <c r="N86" s="41" t="s">
        <v>96</v>
      </c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</row>
    <row r="87" spans="1:89" x14ac:dyDescent="0.25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7"/>
      <c r="M87" s="25" t="s">
        <v>95</v>
      </c>
      <c r="N87" s="41" t="s">
        <v>97</v>
      </c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</row>
    <row r="88" spans="1:89" x14ac:dyDescent="0.25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7"/>
      <c r="M88" s="17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</row>
    <row r="89" spans="1:89" x14ac:dyDescent="0.25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7"/>
      <c r="M89" s="17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</row>
    <row r="90" spans="1:89" x14ac:dyDescent="0.25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7"/>
      <c r="M90" s="17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</row>
    <row r="91" spans="1:89" x14ac:dyDescent="0.25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7"/>
      <c r="M91" s="17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</row>
    <row r="92" spans="1:89" x14ac:dyDescent="0.25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7"/>
      <c r="M92" s="17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</row>
    <row r="93" spans="1:89" x14ac:dyDescent="0.25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7"/>
      <c r="M93" s="17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</row>
    <row r="94" spans="1:89" x14ac:dyDescent="0.25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7"/>
      <c r="M94" s="17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</row>
    <row r="95" spans="1:89" x14ac:dyDescent="0.25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7"/>
      <c r="M95" s="17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</row>
    <row r="96" spans="1:89" x14ac:dyDescent="0.25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7"/>
      <c r="M96" s="17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</row>
    <row r="97" spans="1:89" x14ac:dyDescent="0.25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7"/>
      <c r="M97" s="17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</row>
    <row r="98" spans="1:89" x14ac:dyDescent="0.25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7"/>
      <c r="M98" s="17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</row>
    <row r="99" spans="1:89" x14ac:dyDescent="0.25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7"/>
      <c r="M99" s="17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</row>
    <row r="100" spans="1:89" x14ac:dyDescent="0.25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7"/>
      <c r="M100" s="17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</row>
    <row r="101" spans="1:89" x14ac:dyDescent="0.25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7"/>
      <c r="M101" s="17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</row>
    <row r="102" spans="1:89" x14ac:dyDescent="0.25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7"/>
      <c r="M102" s="17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</row>
    <row r="103" spans="1:89" x14ac:dyDescent="0.25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7"/>
      <c r="M103" s="17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</row>
    <row r="104" spans="1:89" x14ac:dyDescent="0.25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7"/>
      <c r="M104" s="17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</row>
    <row r="105" spans="1:89" x14ac:dyDescent="0.25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7"/>
      <c r="M105" s="17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</row>
    <row r="106" spans="1:89" x14ac:dyDescent="0.25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7"/>
      <c r="M106" s="17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</row>
    <row r="107" spans="1:89" x14ac:dyDescent="0.25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7"/>
      <c r="M107" s="17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</row>
    <row r="108" spans="1:89" x14ac:dyDescent="0.25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7"/>
      <c r="M108" s="17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</row>
    <row r="109" spans="1:89" x14ac:dyDescent="0.25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7"/>
      <c r="M109" s="17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</row>
    <row r="110" spans="1:89" x14ac:dyDescent="0.25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7"/>
      <c r="M110" s="17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</row>
    <row r="111" spans="1:89" x14ac:dyDescent="0.25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7"/>
      <c r="M111" s="17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</row>
    <row r="112" spans="1:89" x14ac:dyDescent="0.25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7"/>
      <c r="M112" s="17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</row>
    <row r="113" spans="1:89" x14ac:dyDescent="0.25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7"/>
      <c r="M113" s="17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</row>
    <row r="114" spans="1:89" x14ac:dyDescent="0.25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7"/>
      <c r="M114" s="17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</row>
    <row r="115" spans="1:89" x14ac:dyDescent="0.25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7"/>
      <c r="M115" s="17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</row>
    <row r="116" spans="1:89" x14ac:dyDescent="0.25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7"/>
      <c r="M116" s="17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</row>
    <row r="117" spans="1:89" x14ac:dyDescent="0.25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7"/>
      <c r="M117" s="17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</row>
    <row r="118" spans="1:89" x14ac:dyDescent="0.25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7"/>
      <c r="M118" s="17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</row>
    <row r="119" spans="1:89" x14ac:dyDescent="0.25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7"/>
      <c r="M119" s="17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</row>
    <row r="120" spans="1:89" x14ac:dyDescent="0.25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7"/>
      <c r="M120" s="17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</row>
    <row r="121" spans="1:89" x14ac:dyDescent="0.25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7"/>
      <c r="M121" s="17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</row>
    <row r="122" spans="1:89" x14ac:dyDescent="0.25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7"/>
      <c r="M122" s="17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</row>
    <row r="123" spans="1:89" x14ac:dyDescent="0.25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7"/>
      <c r="M123" s="17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</row>
    <row r="124" spans="1:89" x14ac:dyDescent="0.25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7"/>
      <c r="M124" s="17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</row>
    <row r="125" spans="1:89" x14ac:dyDescent="0.25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7"/>
      <c r="M125" s="17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</row>
    <row r="126" spans="1:89" x14ac:dyDescent="0.25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7"/>
      <c r="M126" s="17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</row>
    <row r="127" spans="1:89" x14ac:dyDescent="0.25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7"/>
      <c r="M127" s="17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</row>
    <row r="128" spans="1:89" x14ac:dyDescent="0.25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7"/>
      <c r="M128" s="17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</row>
    <row r="129" spans="1:89" x14ac:dyDescent="0.25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7"/>
      <c r="M129" s="17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</row>
    <row r="130" spans="1:89" x14ac:dyDescent="0.25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7"/>
      <c r="M130" s="17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</row>
    <row r="131" spans="1:89" x14ac:dyDescent="0.25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7"/>
      <c r="M131" s="17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</row>
    <row r="132" spans="1:89" x14ac:dyDescent="0.25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7"/>
      <c r="M132" s="17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</row>
    <row r="133" spans="1:89" x14ac:dyDescent="0.25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7"/>
      <c r="M133" s="17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</row>
    <row r="134" spans="1:89" x14ac:dyDescent="0.25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7"/>
      <c r="M134" s="17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</row>
    <row r="135" spans="1:89" x14ac:dyDescent="0.25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7"/>
      <c r="M135" s="17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</row>
    <row r="136" spans="1:89" x14ac:dyDescent="0.25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7"/>
      <c r="M136" s="17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</row>
    <row r="137" spans="1:89" x14ac:dyDescent="0.25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7"/>
      <c r="M137" s="17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</row>
    <row r="138" spans="1:89" x14ac:dyDescent="0.25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7"/>
      <c r="M138" s="17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</row>
    <row r="139" spans="1:89" x14ac:dyDescent="0.25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7"/>
      <c r="M139" s="17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</row>
    <row r="140" spans="1:89" x14ac:dyDescent="0.25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7"/>
      <c r="M140" s="17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</row>
    <row r="141" spans="1:89" x14ac:dyDescent="0.25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7"/>
      <c r="M141" s="17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</row>
    <row r="142" spans="1:89" x14ac:dyDescent="0.25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7"/>
      <c r="M142" s="17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</row>
    <row r="143" spans="1:89" x14ac:dyDescent="0.25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7"/>
      <c r="M143" s="17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</row>
    <row r="144" spans="1:89" x14ac:dyDescent="0.25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7"/>
      <c r="M144" s="17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</row>
    <row r="145" spans="1:89" x14ac:dyDescent="0.25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7"/>
      <c r="M145" s="17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</row>
    <row r="146" spans="1:89" x14ac:dyDescent="0.25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7"/>
      <c r="M146" s="17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</row>
    <row r="147" spans="1:89" x14ac:dyDescent="0.25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7"/>
      <c r="M147" s="17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</row>
    <row r="148" spans="1:89" x14ac:dyDescent="0.25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7"/>
      <c r="M148" s="17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</row>
    <row r="149" spans="1:89" x14ac:dyDescent="0.25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7"/>
      <c r="M149" s="17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</row>
    <row r="150" spans="1:89" x14ac:dyDescent="0.25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7"/>
      <c r="M150" s="17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</row>
    <row r="151" spans="1:89" x14ac:dyDescent="0.25">
      <c r="A151" s="15"/>
      <c r="B151" s="15"/>
      <c r="C151" s="15"/>
      <c r="D151" s="15"/>
      <c r="E151" s="15"/>
      <c r="F151" s="15"/>
      <c r="G151" s="15"/>
      <c r="N151" s="15"/>
    </row>
    <row r="152" spans="1:89" x14ac:dyDescent="0.25">
      <c r="A152" s="15"/>
      <c r="B152" s="15"/>
      <c r="C152" s="15"/>
      <c r="D152" s="15"/>
      <c r="E152" s="15"/>
      <c r="F152" s="15"/>
      <c r="G152" s="15"/>
      <c r="N152" s="15"/>
    </row>
    <row r="153" spans="1:89" x14ac:dyDescent="0.25">
      <c r="A153" s="15"/>
      <c r="B153" s="15"/>
      <c r="C153" s="15"/>
    </row>
    <row r="154" spans="1:89" x14ac:dyDescent="0.25">
      <c r="A154" s="15"/>
      <c r="B154" s="15"/>
      <c r="C154" s="15"/>
    </row>
    <row r="155" spans="1:89" x14ac:dyDescent="0.25">
      <c r="A155" s="15"/>
      <c r="B155" s="15"/>
      <c r="C155" s="15"/>
    </row>
    <row r="156" spans="1:89" x14ac:dyDescent="0.25">
      <c r="A156" s="15"/>
      <c r="B156" s="15"/>
      <c r="C156" s="15"/>
    </row>
    <row r="157" spans="1:89" x14ac:dyDescent="0.25">
      <c r="A157" s="15"/>
      <c r="B157" s="15"/>
      <c r="C157" s="15"/>
    </row>
    <row r="158" spans="1:89" x14ac:dyDescent="0.25">
      <c r="A158" s="15"/>
      <c r="B158" s="15"/>
      <c r="C158" s="15"/>
    </row>
    <row r="159" spans="1:89" x14ac:dyDescent="0.25">
      <c r="A159" s="15"/>
      <c r="B159" s="15"/>
      <c r="C159" s="15"/>
    </row>
    <row r="160" spans="1:89" x14ac:dyDescent="0.25">
      <c r="A160" s="15"/>
      <c r="B160" s="15"/>
      <c r="C160" s="15"/>
    </row>
    <row r="161" spans="1:3" x14ac:dyDescent="0.25">
      <c r="A161" s="15"/>
      <c r="B161" s="15"/>
      <c r="C161" s="15"/>
    </row>
    <row r="162" spans="1:3" x14ac:dyDescent="0.25">
      <c r="A162" s="15"/>
      <c r="B162" s="15"/>
      <c r="C162" s="15"/>
    </row>
    <row r="163" spans="1:3" x14ac:dyDescent="0.25">
      <c r="A163" s="15"/>
      <c r="B163" s="15"/>
      <c r="C163" s="15"/>
    </row>
    <row r="164" spans="1:3" x14ac:dyDescent="0.25">
      <c r="A164" s="15"/>
      <c r="B164" s="15"/>
      <c r="C164" s="15"/>
    </row>
    <row r="165" spans="1:3" x14ac:dyDescent="0.25">
      <c r="A165" s="15"/>
      <c r="B165" s="15"/>
      <c r="C165" s="15"/>
    </row>
    <row r="166" spans="1:3" x14ac:dyDescent="0.25">
      <c r="A166" s="15"/>
      <c r="B166" s="15"/>
      <c r="C166" s="15"/>
    </row>
    <row r="167" spans="1:3" x14ac:dyDescent="0.25">
      <c r="A167" s="15"/>
      <c r="B167" s="15"/>
      <c r="C167" s="15"/>
    </row>
    <row r="168" spans="1:3" x14ac:dyDescent="0.25">
      <c r="A168" s="15"/>
      <c r="B168" s="15"/>
      <c r="C168" s="15"/>
    </row>
    <row r="169" spans="1:3" x14ac:dyDescent="0.25">
      <c r="A169" s="15"/>
      <c r="B169" s="15"/>
      <c r="C169" s="15"/>
    </row>
    <row r="170" spans="1:3" x14ac:dyDescent="0.25">
      <c r="A170" s="15"/>
      <c r="B170" s="15"/>
      <c r="C170" s="15"/>
    </row>
    <row r="171" spans="1:3" x14ac:dyDescent="0.25">
      <c r="A171" s="15"/>
      <c r="B171" s="15"/>
      <c r="C171" s="15"/>
    </row>
    <row r="172" spans="1:3" x14ac:dyDescent="0.25">
      <c r="A172" s="15"/>
      <c r="B172" s="15"/>
      <c r="C172" s="15"/>
    </row>
    <row r="173" spans="1:3" x14ac:dyDescent="0.25">
      <c r="A173" s="15"/>
      <c r="B173" s="15"/>
      <c r="C173" s="15"/>
    </row>
    <row r="174" spans="1:3" x14ac:dyDescent="0.25">
      <c r="A174" s="15"/>
      <c r="B174" s="15"/>
      <c r="C174" s="15"/>
    </row>
    <row r="175" spans="1:3" x14ac:dyDescent="0.25">
      <c r="A175" s="15"/>
      <c r="B175" s="15"/>
      <c r="C175" s="15"/>
    </row>
    <row r="176" spans="1:3" x14ac:dyDescent="0.25">
      <c r="A176" s="15"/>
      <c r="B176" s="15"/>
      <c r="C176" s="15"/>
    </row>
    <row r="177" spans="1:3" x14ac:dyDescent="0.25">
      <c r="A177" s="15"/>
      <c r="B177" s="15"/>
      <c r="C177" s="15"/>
    </row>
    <row r="178" spans="1:3" x14ac:dyDescent="0.25">
      <c r="A178" s="15"/>
      <c r="B178" s="15"/>
      <c r="C178" s="15"/>
    </row>
    <row r="179" spans="1:3" x14ac:dyDescent="0.25">
      <c r="A179" s="15"/>
      <c r="B179" s="15"/>
      <c r="C179" s="15"/>
    </row>
    <row r="180" spans="1:3" x14ac:dyDescent="0.25">
      <c r="A180" s="15"/>
      <c r="B180" s="15"/>
      <c r="C180" s="15"/>
    </row>
    <row r="181" spans="1:3" x14ac:dyDescent="0.25">
      <c r="A181" s="15"/>
      <c r="B181" s="15"/>
      <c r="C181" s="15"/>
    </row>
    <row r="182" spans="1:3" x14ac:dyDescent="0.25">
      <c r="A182" s="15"/>
      <c r="B182" s="15"/>
      <c r="C182" s="15"/>
    </row>
    <row r="183" spans="1:3" x14ac:dyDescent="0.25">
      <c r="A183" s="15"/>
      <c r="B183" s="15"/>
      <c r="C183" s="15"/>
    </row>
    <row r="184" spans="1:3" x14ac:dyDescent="0.25">
      <c r="A184" s="15"/>
      <c r="B184" s="15"/>
      <c r="C184" s="15"/>
    </row>
    <row r="185" spans="1:3" x14ac:dyDescent="0.25">
      <c r="A185" s="15"/>
      <c r="B185" s="15"/>
      <c r="C185" s="15"/>
    </row>
    <row r="186" spans="1:3" x14ac:dyDescent="0.25">
      <c r="A186" s="15"/>
      <c r="B186" s="15"/>
      <c r="C186" s="15"/>
    </row>
    <row r="187" spans="1:3" x14ac:dyDescent="0.25">
      <c r="A187" s="15"/>
      <c r="B187" s="15"/>
      <c r="C187" s="15"/>
    </row>
    <row r="188" spans="1:3" x14ac:dyDescent="0.25">
      <c r="A188" s="15"/>
      <c r="B188" s="15"/>
      <c r="C188" s="15"/>
    </row>
    <row r="189" spans="1:3" x14ac:dyDescent="0.25">
      <c r="A189" s="15"/>
      <c r="B189" s="15"/>
      <c r="C189" s="15"/>
    </row>
    <row r="190" spans="1:3" x14ac:dyDescent="0.25">
      <c r="A190" s="15"/>
      <c r="B190" s="15"/>
      <c r="C190" s="15"/>
    </row>
    <row r="191" spans="1:3" x14ac:dyDescent="0.25">
      <c r="A191" s="15"/>
      <c r="B191" s="15"/>
      <c r="C191" s="15"/>
    </row>
    <row r="192" spans="1:3" x14ac:dyDescent="0.25">
      <c r="A192" s="15"/>
      <c r="B192" s="15"/>
      <c r="C192" s="15"/>
    </row>
    <row r="193" spans="1:3" x14ac:dyDescent="0.25">
      <c r="A193" s="15"/>
      <c r="B193" s="15"/>
      <c r="C193" s="15"/>
    </row>
    <row r="194" spans="1:3" x14ac:dyDescent="0.25">
      <c r="A194" s="15"/>
      <c r="B194" s="15"/>
      <c r="C194" s="15"/>
    </row>
    <row r="195" spans="1:3" x14ac:dyDescent="0.25">
      <c r="A195" s="15"/>
      <c r="B195" s="15"/>
      <c r="C195" s="15"/>
    </row>
    <row r="196" spans="1:3" x14ac:dyDescent="0.25">
      <c r="A196" s="15"/>
      <c r="B196" s="15"/>
      <c r="C196" s="15"/>
    </row>
    <row r="197" spans="1:3" x14ac:dyDescent="0.25">
      <c r="A197" s="15"/>
      <c r="B197" s="15"/>
      <c r="C197" s="15"/>
    </row>
    <row r="198" spans="1:3" x14ac:dyDescent="0.25">
      <c r="A198" s="15"/>
      <c r="B198" s="15"/>
      <c r="C198" s="15"/>
    </row>
    <row r="199" spans="1:3" x14ac:dyDescent="0.25">
      <c r="A199" s="15"/>
      <c r="B199" s="15"/>
      <c r="C199" s="15"/>
    </row>
    <row r="200" spans="1:3" x14ac:dyDescent="0.25">
      <c r="A200" s="15"/>
      <c r="B200" s="15"/>
      <c r="C200" s="15"/>
    </row>
    <row r="201" spans="1:3" x14ac:dyDescent="0.25">
      <c r="A201" s="15"/>
      <c r="B201" s="15"/>
      <c r="C201" s="15"/>
    </row>
    <row r="202" spans="1:3" x14ac:dyDescent="0.25">
      <c r="A202" s="15"/>
      <c r="B202" s="15"/>
      <c r="C202" s="15"/>
    </row>
    <row r="203" spans="1:3" x14ac:dyDescent="0.25">
      <c r="A203" s="15"/>
      <c r="B203" s="15"/>
      <c r="C203" s="15"/>
    </row>
    <row r="204" spans="1:3" x14ac:dyDescent="0.25">
      <c r="A204" s="15"/>
      <c r="B204" s="15"/>
      <c r="C204" s="15"/>
    </row>
    <row r="205" spans="1:3" x14ac:dyDescent="0.25">
      <c r="A205" s="15"/>
      <c r="B205" s="15"/>
      <c r="C205" s="15"/>
    </row>
    <row r="206" spans="1:3" x14ac:dyDescent="0.25">
      <c r="A206" s="15"/>
      <c r="B206" s="15"/>
      <c r="C206" s="15"/>
    </row>
    <row r="207" spans="1:3" x14ac:dyDescent="0.25">
      <c r="A207" s="15"/>
      <c r="B207" s="15"/>
      <c r="C207" s="15"/>
    </row>
    <row r="208" spans="1:3" x14ac:dyDescent="0.25">
      <c r="A208" s="15"/>
      <c r="B208" s="15"/>
      <c r="C208" s="15"/>
    </row>
    <row r="209" spans="1:3" x14ac:dyDescent="0.25">
      <c r="A209" s="15"/>
      <c r="B209" s="15"/>
      <c r="C209" s="15"/>
    </row>
  </sheetData>
  <sheetProtection sheet="1" objects="1" scenarios="1"/>
  <protectedRanges>
    <protectedRange sqref="E29:E38" name="Range5"/>
    <protectedRange sqref="G27" name="Range4"/>
    <protectedRange sqref="E25:E26" name="Range3"/>
    <protectedRange sqref="G21:G23" name="Range2"/>
    <protectedRange sqref="E19:E23" name="Range1"/>
  </protectedRanges>
  <pageMargins left="0.7" right="0.7" top="0.75" bottom="0.75" header="0.3" footer="0.3"/>
  <pageSetup orientation="portrait" r:id="rId1"/>
  <ignoredErrors>
    <ignoredError sqref="J21 L21 O21" formula="1"/>
  </ignoredErrors>
  <drawing r:id="rId2"/>
  <legacyDrawing r:id="rId3"/>
  <oleObjects>
    <mc:AlternateContent xmlns:mc="http://schemas.openxmlformats.org/markup-compatibility/2006">
      <mc:Choice Requires="x14">
        <oleObject progId="AcroExch.Document.DC" shapeId="1026" r:id="rId4">
          <objectPr defaultSize="0" autoPict="0" r:id="rId5">
            <anchor moveWithCells="1">
              <from>
                <xdr:col>11</xdr:col>
                <xdr:colOff>485775</xdr:colOff>
                <xdr:row>1</xdr:row>
                <xdr:rowOff>19050</xdr:rowOff>
              </from>
              <to>
                <xdr:col>14</xdr:col>
                <xdr:colOff>514350</xdr:colOff>
                <xdr:row>14</xdr:row>
                <xdr:rowOff>0</xdr:rowOff>
              </to>
            </anchor>
          </objectPr>
        </oleObject>
      </mc:Choice>
      <mc:Fallback>
        <oleObject progId="AcroExch.Document.DC" shapeId="1026" r:id="rId4"/>
      </mc:Fallback>
    </mc:AlternateContent>
    <mc:AlternateContent xmlns:mc="http://schemas.openxmlformats.org/markup-compatibility/2006">
      <mc:Choice Requires="x14">
        <oleObject progId="AcroExch.Document.DC" shapeId="1027" r:id="rId6">
          <objectPr defaultSize="0" autoPict="0" r:id="rId7">
            <anchor moveWithCells="1">
              <from>
                <xdr:col>0</xdr:col>
                <xdr:colOff>180975</xdr:colOff>
                <xdr:row>1</xdr:row>
                <xdr:rowOff>28575</xdr:rowOff>
              </from>
              <to>
                <xdr:col>11</xdr:col>
                <xdr:colOff>323850</xdr:colOff>
                <xdr:row>14</xdr:row>
                <xdr:rowOff>9525</xdr:rowOff>
              </to>
            </anchor>
          </objectPr>
        </oleObject>
      </mc:Choice>
      <mc:Fallback>
        <oleObject progId="AcroExch.Document.DC" shapeId="1027" r:id="rId6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004"/>
  <sheetViews>
    <sheetView workbookViewId="0">
      <pane ySplit="3" topLeftCell="A4" activePane="bottomLeft" state="frozen"/>
      <selection pane="bottomLeft" activeCell="K1" sqref="K1:L1048576"/>
    </sheetView>
  </sheetViews>
  <sheetFormatPr defaultRowHeight="15" x14ac:dyDescent="0.25"/>
  <cols>
    <col min="1" max="1" width="12.140625" bestFit="1" customWidth="1"/>
    <col min="2" max="5" width="12.140625" customWidth="1"/>
    <col min="6" max="6" width="13.42578125" customWidth="1"/>
    <col min="12" max="12" width="17" customWidth="1"/>
  </cols>
  <sheetData>
    <row r="1" spans="1:12" x14ac:dyDescent="0.25">
      <c r="A1" t="s">
        <v>15</v>
      </c>
      <c r="B1">
        <f>Main!J24/2000</f>
        <v>7.5</v>
      </c>
    </row>
    <row r="3" spans="1:12" s="1" customFormat="1" ht="45" x14ac:dyDescent="0.25">
      <c r="A3" s="5" t="s">
        <v>13</v>
      </c>
      <c r="B3" s="5" t="s">
        <v>18</v>
      </c>
      <c r="C3" s="5" t="s">
        <v>19</v>
      </c>
      <c r="D3" s="5" t="s">
        <v>20</v>
      </c>
      <c r="E3" s="5" t="s">
        <v>39</v>
      </c>
      <c r="F3" s="5" t="s">
        <v>14</v>
      </c>
      <c r="G3" s="5" t="s">
        <v>16</v>
      </c>
      <c r="H3" s="5" t="s">
        <v>40</v>
      </c>
      <c r="I3" s="5" t="s">
        <v>17</v>
      </c>
      <c r="J3" s="5"/>
      <c r="K3" s="5" t="s">
        <v>64</v>
      </c>
      <c r="L3" s="5" t="s">
        <v>41</v>
      </c>
    </row>
    <row r="4" spans="1:12" x14ac:dyDescent="0.25">
      <c r="A4" s="4">
        <v>0</v>
      </c>
      <c r="B4" s="6">
        <f>IF(A4&lt;=Main!J$20,1,0)</f>
        <v>1</v>
      </c>
      <c r="C4" s="6">
        <f>IF(AND(B4=0,A4&lt;=(Main!$J$21+Main!$J$20)),1,0)</f>
        <v>0</v>
      </c>
      <c r="D4">
        <f>IF(AND(B4=0,C4=0,A4&lt;=(Main!J$22+Main!$J$20+Main!$J$21)),1,0)</f>
        <v>0</v>
      </c>
      <c r="E4" s="6">
        <f>IF(B4=1,IF(Main!$J$20&lt;&gt;0,($A4/Main!$J$20)*(Main!$E$19/Main!$E$20),0),0)</f>
        <v>0</v>
      </c>
      <c r="F4">
        <f>A4*E4/2</f>
        <v>0</v>
      </c>
      <c r="G4" s="4"/>
      <c r="H4" s="6">
        <f>IF(D4=1,IF(Main!$J$22&lt;&gt;0,(1-($A4-(Main!$J$20+Main!$J$21))/Main!$J$22)*(Main!$E$19/Main!$E$20),0),0)</f>
        <v>0</v>
      </c>
      <c r="I4" s="4"/>
      <c r="K4">
        <f>A4</f>
        <v>0</v>
      </c>
      <c r="L4">
        <f>IF(B4=1,F4,IF(C4=1,G4,IF(D4=1,I4,L3)))</f>
        <v>0</v>
      </c>
    </row>
    <row r="5" spans="1:12" x14ac:dyDescent="0.25">
      <c r="A5">
        <f>A4+B$1</f>
        <v>7.5</v>
      </c>
      <c r="B5" s="6">
        <f>IF(A5&lt;=Main!J$20,1,0)</f>
        <v>1</v>
      </c>
      <c r="C5" s="6">
        <f>IF(AND(B5=0,A5&lt;=(Main!$J$21+Main!$J$20)),1,0)</f>
        <v>0</v>
      </c>
      <c r="D5">
        <f>IF(AND(B5=0,C5=0,A5&lt;=(Main!J$22+Main!$J$20+Main!$J$21)),1,0)</f>
        <v>0</v>
      </c>
      <c r="E5" s="6">
        <f>IF(B5=1,IF(Main!$J$20&lt;&gt;0,($A5/Main!$J$20)*(Main!$E$19/Main!$E$20),0),0)</f>
        <v>1.8749999999999999E-3</v>
      </c>
      <c r="F5">
        <f t="shared" ref="F5" si="0">A5*E5/2</f>
        <v>7.0312499999999993E-3</v>
      </c>
      <c r="G5" t="str">
        <f>IF(AND(C6=1,C5=0),F5,IF(C5=1,G4+(A5-A4)*Main!E$19/Main!E$20,""))</f>
        <v/>
      </c>
      <c r="H5" s="6">
        <f>IF(D5=1,IF(Main!$J$22&lt;&gt;0,(1-($A5-(Main!$J$20+Main!$J$21))/Main!$J$22)*(Main!$E$19/Main!$E$20),0),0)</f>
        <v>0</v>
      </c>
      <c r="I5" t="str">
        <f>IF(D5=1,Main!$O$24-(Main!$J$24-A5)*H5/2,"")</f>
        <v/>
      </c>
      <c r="K5">
        <f t="shared" ref="K5:K68" si="1">A5</f>
        <v>7.5</v>
      </c>
      <c r="L5">
        <f t="shared" ref="L5" si="2">IF(B5=1,F5,IF(C5=1,G5,IF(D5=1,I5,L4)))</f>
        <v>7.0312499999999993E-3</v>
      </c>
    </row>
    <row r="6" spans="1:12" x14ac:dyDescent="0.25">
      <c r="A6">
        <f t="shared" ref="A6:A69" si="3">A5+B$1</f>
        <v>15</v>
      </c>
      <c r="B6" s="6">
        <f>IF(A6&lt;=Main!J$20,1,0)</f>
        <v>1</v>
      </c>
      <c r="C6" s="6">
        <f>IF(AND(B6=0,A6&lt;=(Main!$J$21+Main!$J$20)),1,0)</f>
        <v>0</v>
      </c>
      <c r="D6">
        <f>IF(AND(B6=0,C6=0,A6&lt;=(Main!J$22+Main!$J$20+Main!$J$21)),1,0)</f>
        <v>0</v>
      </c>
      <c r="E6" s="6">
        <f>IF(B6=1,IF(Main!$J$20&lt;&gt;0,($A6/Main!$J$20)*(Main!$E$19/Main!$E$20),0),0)</f>
        <v>3.7499999999999999E-3</v>
      </c>
      <c r="F6">
        <f t="shared" ref="F6:F69" si="4">A6*E6/2</f>
        <v>2.8124999999999997E-2</v>
      </c>
      <c r="G6" t="str">
        <f>IF(AND(C7=1,C6=0),F6,IF(C6=1,G5+(A6-A5)*Main!E$19/Main!E$20,""))</f>
        <v/>
      </c>
      <c r="H6" s="6">
        <f>IF(D6=1,IF(Main!$J$22&lt;&gt;0,(1-($A6-(Main!$J$20+Main!$J$21))/Main!$J$22)*(Main!$E$19/Main!$E$20),0),0)</f>
        <v>0</v>
      </c>
      <c r="I6" t="str">
        <f>IF(D6=1,Main!$O$24-(Main!$J$24-A6)*H6/2,"")</f>
        <v/>
      </c>
      <c r="K6">
        <f t="shared" si="1"/>
        <v>15</v>
      </c>
      <c r="L6">
        <f t="shared" ref="L6:L69" si="5">IF(B6=1,F6,IF(C6=1,G6,IF(D6=1,I6,L5)))</f>
        <v>2.8124999999999997E-2</v>
      </c>
    </row>
    <row r="7" spans="1:12" x14ac:dyDescent="0.25">
      <c r="A7">
        <f t="shared" si="3"/>
        <v>22.5</v>
      </c>
      <c r="B7" s="6">
        <f>IF(A7&lt;=Main!J$20,1,0)</f>
        <v>1</v>
      </c>
      <c r="C7" s="6">
        <f>IF(AND(B7=0,A7&lt;=(Main!$J$21+Main!$J$20)),1,0)</f>
        <v>0</v>
      </c>
      <c r="D7">
        <f>IF(AND(B7=0,C7=0,A7&lt;=(Main!J$22+Main!$J$20+Main!$J$21)),1,0)</f>
        <v>0</v>
      </c>
      <c r="E7" s="6">
        <f>IF(B7=1,IF(Main!$J$20&lt;&gt;0,($A7/Main!$J$20)*(Main!$E$19/Main!$E$20),0),0)</f>
        <v>5.6249999999999998E-3</v>
      </c>
      <c r="F7">
        <f t="shared" si="4"/>
        <v>6.3281249999999997E-2</v>
      </c>
      <c r="G7" t="str">
        <f>IF(AND(C8=1,C7=0),F7,IF(C7=1,G6+(A7-A6)*Main!E$19/Main!E$20,""))</f>
        <v/>
      </c>
      <c r="H7" s="6">
        <f>IF(D7=1,IF(Main!$J$22&lt;&gt;0,(1-($A7-(Main!$J$20+Main!$J$21))/Main!$J$22)*(Main!$E$19/Main!$E$20),0),0)</f>
        <v>0</v>
      </c>
      <c r="I7" t="str">
        <f>IF(D7=1,Main!$O$24-(Main!$J$24-A7)*H7/2,"")</f>
        <v/>
      </c>
      <c r="K7">
        <f t="shared" si="1"/>
        <v>22.5</v>
      </c>
      <c r="L7">
        <f t="shared" si="5"/>
        <v>6.3281249999999997E-2</v>
      </c>
    </row>
    <row r="8" spans="1:12" x14ac:dyDescent="0.25">
      <c r="A8">
        <f t="shared" si="3"/>
        <v>30</v>
      </c>
      <c r="B8" s="6">
        <f>IF(A8&lt;=Main!J$20,1,0)</f>
        <v>1</v>
      </c>
      <c r="C8" s="6">
        <f>IF(AND(B8=0,A8&lt;=(Main!$J$21+Main!$J$20)),1,0)</f>
        <v>0</v>
      </c>
      <c r="D8">
        <f>IF(AND(B8=0,C8=0,A8&lt;=(Main!J$22+Main!$J$20+Main!$J$21)),1,0)</f>
        <v>0</v>
      </c>
      <c r="E8" s="6">
        <f>IF(B8=1,IF(Main!$J$20&lt;&gt;0,($A8/Main!$J$20)*(Main!$E$19/Main!$E$20),0),0)</f>
        <v>7.4999999999999997E-3</v>
      </c>
      <c r="F8">
        <f t="shared" si="4"/>
        <v>0.11249999999999999</v>
      </c>
      <c r="G8" t="str">
        <f>IF(AND(C9=1,C8=0),F8,IF(C8=1,G7+(A8-A7)*Main!E$19/Main!E$20,""))</f>
        <v/>
      </c>
      <c r="H8" s="6">
        <f>IF(D8=1,IF(Main!$J$22&lt;&gt;0,(1-($A8-(Main!$J$20+Main!$J$21))/Main!$J$22)*(Main!$E$19/Main!$E$20),0),0)</f>
        <v>0</v>
      </c>
      <c r="I8" t="str">
        <f>IF(D8=1,Main!$O$24-(Main!$J$24-A8)*H8/2,"")</f>
        <v/>
      </c>
      <c r="K8">
        <f t="shared" si="1"/>
        <v>30</v>
      </c>
      <c r="L8">
        <f t="shared" si="5"/>
        <v>0.11249999999999999</v>
      </c>
    </row>
    <row r="9" spans="1:12" x14ac:dyDescent="0.25">
      <c r="A9">
        <f t="shared" si="3"/>
        <v>37.5</v>
      </c>
      <c r="B9" s="6">
        <f>IF(A9&lt;=Main!J$20,1,0)</f>
        <v>1</v>
      </c>
      <c r="C9" s="6">
        <f>IF(AND(B9=0,A9&lt;=(Main!$J$21+Main!$J$20)),1,0)</f>
        <v>0</v>
      </c>
      <c r="D9">
        <f>IF(AND(B9=0,C9=0,A9&lt;=(Main!J$22+Main!$J$20+Main!$J$21)),1,0)</f>
        <v>0</v>
      </c>
      <c r="E9" s="6">
        <f>IF(B9=1,IF(Main!$J$20&lt;&gt;0,($A9/Main!$J$20)*(Main!$E$19/Main!$E$20),0),0)</f>
        <v>9.3749999999999997E-3</v>
      </c>
      <c r="F9">
        <f t="shared" si="4"/>
        <v>0.17578125</v>
      </c>
      <c r="G9" t="str">
        <f>IF(AND(C10=1,C9=0),F9,IF(C9=1,G8+(A9-A8)*Main!E$19/Main!E$20,""))</f>
        <v/>
      </c>
      <c r="H9" s="6">
        <f>IF(D9=1,IF(Main!$J$22&lt;&gt;0,(1-($A9-(Main!$J$20+Main!$J$21))/Main!$J$22)*(Main!$E$19/Main!$E$20),0),0)</f>
        <v>0</v>
      </c>
      <c r="I9" t="str">
        <f>IF(D9=1,Main!$O$24-(Main!$J$24-A9)*H9/2,"")</f>
        <v/>
      </c>
      <c r="K9">
        <f t="shared" si="1"/>
        <v>37.5</v>
      </c>
      <c r="L9">
        <f t="shared" si="5"/>
        <v>0.17578125</v>
      </c>
    </row>
    <row r="10" spans="1:12" x14ac:dyDescent="0.25">
      <c r="A10">
        <f t="shared" si="3"/>
        <v>45</v>
      </c>
      <c r="B10" s="6">
        <f>IF(A10&lt;=Main!J$20,1,0)</f>
        <v>1</v>
      </c>
      <c r="C10" s="6">
        <f>IF(AND(B10=0,A10&lt;=(Main!$J$21+Main!$J$20)),1,0)</f>
        <v>0</v>
      </c>
      <c r="D10">
        <f>IF(AND(B10=0,C10=0,A10&lt;=(Main!J$22+Main!$J$20+Main!$J$21)),1,0)</f>
        <v>0</v>
      </c>
      <c r="E10" s="6">
        <f>IF(B10=1,IF(Main!$J$20&lt;&gt;0,($A10/Main!$J$20)*(Main!$E$19/Main!$E$20),0),0)</f>
        <v>1.125E-2</v>
      </c>
      <c r="F10">
        <f t="shared" si="4"/>
        <v>0.25312499999999999</v>
      </c>
      <c r="G10" t="str">
        <f>IF(AND(C11=1,C10=0),F10,IF(C10=1,G9+(A10-A9)*Main!E$19/Main!E$20,""))</f>
        <v/>
      </c>
      <c r="H10" s="6">
        <f>IF(D10=1,IF(Main!$J$22&lt;&gt;0,(1-($A10-(Main!$J$20+Main!$J$21))/Main!$J$22)*(Main!$E$19/Main!$E$20),0),0)</f>
        <v>0</v>
      </c>
      <c r="I10" t="str">
        <f>IF(D10=1,Main!$O$24-(Main!$J$24-A10)*H10/2,"")</f>
        <v/>
      </c>
      <c r="K10">
        <f t="shared" si="1"/>
        <v>45</v>
      </c>
      <c r="L10">
        <f t="shared" si="5"/>
        <v>0.25312499999999999</v>
      </c>
    </row>
    <row r="11" spans="1:12" x14ac:dyDescent="0.25">
      <c r="A11">
        <f t="shared" si="3"/>
        <v>52.5</v>
      </c>
      <c r="B11" s="6">
        <f>IF(A11&lt;=Main!J$20,1,0)</f>
        <v>1</v>
      </c>
      <c r="C11" s="6">
        <f>IF(AND(B11=0,A11&lt;=(Main!$J$21+Main!$J$20)),1,0)</f>
        <v>0</v>
      </c>
      <c r="D11">
        <f>IF(AND(B11=0,C11=0,A11&lt;=(Main!J$22+Main!$J$20+Main!$J$21)),1,0)</f>
        <v>0</v>
      </c>
      <c r="E11" s="6">
        <f>IF(B11=1,IF(Main!$J$20&lt;&gt;0,($A11/Main!$J$20)*(Main!$E$19/Main!$E$20),0),0)</f>
        <v>1.3125E-2</v>
      </c>
      <c r="F11">
        <f t="shared" si="4"/>
        <v>0.34453125000000001</v>
      </c>
      <c r="G11" t="str">
        <f>IF(AND(C12=1,C11=0),F11,IF(C11=1,G10+(A11-A10)*Main!E$19/Main!E$20,""))</f>
        <v/>
      </c>
      <c r="H11" s="6">
        <f>IF(D11=1,IF(Main!$J$22&lt;&gt;0,(1-($A11-(Main!$J$20+Main!$J$21))/Main!$J$22)*(Main!$E$19/Main!$E$20),0),0)</f>
        <v>0</v>
      </c>
      <c r="I11" t="str">
        <f>IF(D11=1,Main!$O$24-(Main!$J$24-A11)*H11/2,"")</f>
        <v/>
      </c>
      <c r="K11">
        <f t="shared" si="1"/>
        <v>52.5</v>
      </c>
      <c r="L11">
        <f t="shared" si="5"/>
        <v>0.34453125000000001</v>
      </c>
    </row>
    <row r="12" spans="1:12" x14ac:dyDescent="0.25">
      <c r="A12">
        <f t="shared" si="3"/>
        <v>60</v>
      </c>
      <c r="B12" s="6">
        <f>IF(A12&lt;=Main!J$20,1,0)</f>
        <v>1</v>
      </c>
      <c r="C12" s="6">
        <f>IF(AND(B12=0,A12&lt;=(Main!$J$21+Main!$J$20)),1,0)</f>
        <v>0</v>
      </c>
      <c r="D12">
        <f>IF(AND(B12=0,C12=0,A12&lt;=(Main!J$22+Main!$J$20+Main!$J$21)),1,0)</f>
        <v>0</v>
      </c>
      <c r="E12" s="6">
        <f>IF(B12=1,IF(Main!$J$20&lt;&gt;0,($A12/Main!$J$20)*(Main!$E$19/Main!$E$20),0),0)</f>
        <v>1.4999999999999999E-2</v>
      </c>
      <c r="F12">
        <f t="shared" si="4"/>
        <v>0.44999999999999996</v>
      </c>
      <c r="G12" t="str">
        <f>IF(AND(C13=1,C12=0),F12,IF(C12=1,G11+(A12-A11)*Main!E$19/Main!E$20,""))</f>
        <v/>
      </c>
      <c r="H12" s="6">
        <f>IF(D12=1,IF(Main!$J$22&lt;&gt;0,(1-($A12-(Main!$J$20+Main!$J$21))/Main!$J$22)*(Main!$E$19/Main!$E$20),0),0)</f>
        <v>0</v>
      </c>
      <c r="I12" t="str">
        <f>IF(D12=1,Main!$O$24-(Main!$J$24-A12)*H12/2,"")</f>
        <v/>
      </c>
      <c r="K12">
        <f t="shared" si="1"/>
        <v>60</v>
      </c>
      <c r="L12">
        <f t="shared" si="5"/>
        <v>0.44999999999999996</v>
      </c>
    </row>
    <row r="13" spans="1:12" x14ac:dyDescent="0.25">
      <c r="A13">
        <f t="shared" si="3"/>
        <v>67.5</v>
      </c>
      <c r="B13" s="6">
        <f>IF(A13&lt;=Main!J$20,1,0)</f>
        <v>1</v>
      </c>
      <c r="C13" s="6">
        <f>IF(AND(B13=0,A13&lt;=(Main!$J$21+Main!$J$20)),1,0)</f>
        <v>0</v>
      </c>
      <c r="D13">
        <f>IF(AND(B13=0,C13=0,A13&lt;=(Main!J$22+Main!$J$20+Main!$J$21)),1,0)</f>
        <v>0</v>
      </c>
      <c r="E13" s="6">
        <f>IF(B13=1,IF(Main!$J$20&lt;&gt;0,($A13/Main!$J$20)*(Main!$E$19/Main!$E$20),0),0)</f>
        <v>1.6875000000000001E-2</v>
      </c>
      <c r="F13">
        <f t="shared" si="4"/>
        <v>0.56953125000000004</v>
      </c>
      <c r="G13" t="str">
        <f>IF(AND(C14=1,C13=0),F13,IF(C13=1,G12+(A13-A12)*Main!E$19/Main!E$20,""))</f>
        <v/>
      </c>
      <c r="H13" s="6">
        <f>IF(D13=1,IF(Main!$J$22&lt;&gt;0,(1-($A13-(Main!$J$20+Main!$J$21))/Main!$J$22)*(Main!$E$19/Main!$E$20),0),0)</f>
        <v>0</v>
      </c>
      <c r="I13" t="str">
        <f>IF(D13=1,Main!$O$24-(Main!$J$24-A13)*H13/2,"")</f>
        <v/>
      </c>
      <c r="K13">
        <f t="shared" si="1"/>
        <v>67.5</v>
      </c>
      <c r="L13">
        <f t="shared" si="5"/>
        <v>0.56953125000000004</v>
      </c>
    </row>
    <row r="14" spans="1:12" x14ac:dyDescent="0.25">
      <c r="A14">
        <f t="shared" si="3"/>
        <v>75</v>
      </c>
      <c r="B14" s="6">
        <f>IF(A14&lt;=Main!J$20,1,0)</f>
        <v>1</v>
      </c>
      <c r="C14" s="6">
        <f>IF(AND(B14=0,A14&lt;=(Main!$J$21+Main!$J$20)),1,0)</f>
        <v>0</v>
      </c>
      <c r="D14">
        <f>IF(AND(B14=0,C14=0,A14&lt;=(Main!J$22+Main!$J$20+Main!$J$21)),1,0)</f>
        <v>0</v>
      </c>
      <c r="E14" s="6">
        <f>IF(B14=1,IF(Main!$J$20&lt;&gt;0,($A14/Main!$J$20)*(Main!$E$19/Main!$E$20),0),0)</f>
        <v>1.8749999999999999E-2</v>
      </c>
      <c r="F14">
        <f t="shared" si="4"/>
        <v>0.703125</v>
      </c>
      <c r="G14" t="str">
        <f>IF(AND(C15=1,C14=0),F14,IF(C14=1,G13+(A14-A13)*Main!E$19/Main!E$20,""))</f>
        <v/>
      </c>
      <c r="H14" s="6">
        <f>IF(D14=1,IF(Main!$J$22&lt;&gt;0,(1-($A14-(Main!$J$20+Main!$J$21))/Main!$J$22)*(Main!$E$19/Main!$E$20),0),0)</f>
        <v>0</v>
      </c>
      <c r="I14" t="str">
        <f>IF(D14=1,Main!$O$24-(Main!$J$24-A14)*H14/2,"")</f>
        <v/>
      </c>
      <c r="K14">
        <f t="shared" si="1"/>
        <v>75</v>
      </c>
      <c r="L14">
        <f t="shared" si="5"/>
        <v>0.703125</v>
      </c>
    </row>
    <row r="15" spans="1:12" x14ac:dyDescent="0.25">
      <c r="A15">
        <f t="shared" si="3"/>
        <v>82.5</v>
      </c>
      <c r="B15" s="6">
        <f>IF(A15&lt;=Main!J$20,1,0)</f>
        <v>1</v>
      </c>
      <c r="C15" s="6">
        <f>IF(AND(B15=0,A15&lt;=(Main!$J$21+Main!$J$20)),1,0)</f>
        <v>0</v>
      </c>
      <c r="D15">
        <f>IF(AND(B15=0,C15=0,A15&lt;=(Main!J$22+Main!$J$20+Main!$J$21)),1,0)</f>
        <v>0</v>
      </c>
      <c r="E15" s="6">
        <f>IF(B15=1,IF(Main!$J$20&lt;&gt;0,($A15/Main!$J$20)*(Main!$E$19/Main!$E$20),0),0)</f>
        <v>2.0625000000000001E-2</v>
      </c>
      <c r="F15">
        <f t="shared" si="4"/>
        <v>0.85078125000000004</v>
      </c>
      <c r="G15" t="str">
        <f>IF(AND(C16=1,C15=0),F15,IF(C15=1,G14+(A15-A14)*Main!E$19/Main!E$20,""))</f>
        <v/>
      </c>
      <c r="H15" s="6">
        <f>IF(D15=1,IF(Main!$J$22&lt;&gt;0,(1-($A15-(Main!$J$20+Main!$J$21))/Main!$J$22)*(Main!$E$19/Main!$E$20),0),0)</f>
        <v>0</v>
      </c>
      <c r="I15" t="str">
        <f>IF(D15=1,Main!$O$24-(Main!$J$24-A15)*H15/2,"")</f>
        <v/>
      </c>
      <c r="K15">
        <f t="shared" si="1"/>
        <v>82.5</v>
      </c>
      <c r="L15">
        <f t="shared" si="5"/>
        <v>0.85078125000000004</v>
      </c>
    </row>
    <row r="16" spans="1:12" x14ac:dyDescent="0.25">
      <c r="A16">
        <f t="shared" si="3"/>
        <v>90</v>
      </c>
      <c r="B16" s="6">
        <f>IF(A16&lt;=Main!J$20,1,0)</f>
        <v>1</v>
      </c>
      <c r="C16" s="6">
        <f>IF(AND(B16=0,A16&lt;=(Main!$J$21+Main!$J$20)),1,0)</f>
        <v>0</v>
      </c>
      <c r="D16">
        <f>IF(AND(B16=0,C16=0,A16&lt;=(Main!J$22+Main!$J$20+Main!$J$21)),1,0)</f>
        <v>0</v>
      </c>
      <c r="E16" s="6">
        <f>IF(B16=1,IF(Main!$J$20&lt;&gt;0,($A16/Main!$J$20)*(Main!$E$19/Main!$E$20),0),0)</f>
        <v>2.2499999999999999E-2</v>
      </c>
      <c r="F16">
        <f t="shared" si="4"/>
        <v>1.0125</v>
      </c>
      <c r="G16" t="str">
        <f>IF(AND(C17=1,C16=0),F16,IF(C16=1,G15+(A16-A15)*Main!E$19/Main!E$20,""))</f>
        <v/>
      </c>
      <c r="H16" s="6">
        <f>IF(D16=1,IF(Main!$J$22&lt;&gt;0,(1-($A16-(Main!$J$20+Main!$J$21))/Main!$J$22)*(Main!$E$19/Main!$E$20),0),0)</f>
        <v>0</v>
      </c>
      <c r="I16" t="str">
        <f>IF(D16=1,Main!$O$24-(Main!$J$24-A16)*H16/2,"")</f>
        <v/>
      </c>
      <c r="K16">
        <f t="shared" si="1"/>
        <v>90</v>
      </c>
      <c r="L16">
        <f t="shared" si="5"/>
        <v>1.0125</v>
      </c>
    </row>
    <row r="17" spans="1:12" x14ac:dyDescent="0.25">
      <c r="A17">
        <f t="shared" si="3"/>
        <v>97.5</v>
      </c>
      <c r="B17" s="6">
        <f>IF(A17&lt;=Main!J$20,1,0)</f>
        <v>1</v>
      </c>
      <c r="C17" s="6">
        <f>IF(AND(B17=0,A17&lt;=(Main!$J$21+Main!$J$20)),1,0)</f>
        <v>0</v>
      </c>
      <c r="D17">
        <f>IF(AND(B17=0,C17=0,A17&lt;=(Main!J$22+Main!$J$20+Main!$J$21)),1,0)</f>
        <v>0</v>
      </c>
      <c r="E17" s="6">
        <f>IF(B17=1,IF(Main!$J$20&lt;&gt;0,($A17/Main!$J$20)*(Main!$E$19/Main!$E$20),0),0)</f>
        <v>2.4375000000000001E-2</v>
      </c>
      <c r="F17">
        <f t="shared" si="4"/>
        <v>1.18828125</v>
      </c>
      <c r="G17" t="str">
        <f>IF(AND(C18=1,C17=0),F17,IF(C17=1,G16+(A17-A16)*Main!E$19/Main!E$20,""))</f>
        <v/>
      </c>
      <c r="H17" s="6">
        <f>IF(D17=1,IF(Main!$J$22&lt;&gt;0,(1-($A17-(Main!$J$20+Main!$J$21))/Main!$J$22)*(Main!$E$19/Main!$E$20),0),0)</f>
        <v>0</v>
      </c>
      <c r="I17" t="str">
        <f>IF(D17=1,Main!$O$24-(Main!$J$24-A17)*H17/2,"")</f>
        <v/>
      </c>
      <c r="K17">
        <f t="shared" si="1"/>
        <v>97.5</v>
      </c>
      <c r="L17">
        <f t="shared" si="5"/>
        <v>1.18828125</v>
      </c>
    </row>
    <row r="18" spans="1:12" x14ac:dyDescent="0.25">
      <c r="A18">
        <f t="shared" si="3"/>
        <v>105</v>
      </c>
      <c r="B18" s="6">
        <f>IF(A18&lt;=Main!J$20,1,0)</f>
        <v>1</v>
      </c>
      <c r="C18" s="6">
        <f>IF(AND(B18=0,A18&lt;=(Main!$J$21+Main!$J$20)),1,0)</f>
        <v>0</v>
      </c>
      <c r="D18">
        <f>IF(AND(B18=0,C18=0,A18&lt;=(Main!J$22+Main!$J$20+Main!$J$21)),1,0)</f>
        <v>0</v>
      </c>
      <c r="E18" s="6">
        <f>IF(B18=1,IF(Main!$J$20&lt;&gt;0,($A18/Main!$J$20)*(Main!$E$19/Main!$E$20),0),0)</f>
        <v>2.6249999999999999E-2</v>
      </c>
      <c r="F18">
        <f t="shared" si="4"/>
        <v>1.378125</v>
      </c>
      <c r="G18" t="str">
        <f>IF(AND(C19=1,C18=0),F18,IF(C18=1,G17+(A18-A17)*Main!E$19/Main!E$20,""))</f>
        <v/>
      </c>
      <c r="H18" s="6">
        <f>IF(D18=1,IF(Main!$J$22&lt;&gt;0,(1-($A18-(Main!$J$20+Main!$J$21))/Main!$J$22)*(Main!$E$19/Main!$E$20),0),0)</f>
        <v>0</v>
      </c>
      <c r="I18" t="str">
        <f>IF(D18=1,Main!$O$24-(Main!$J$24-A18)*H18/2,"")</f>
        <v/>
      </c>
      <c r="K18">
        <f t="shared" si="1"/>
        <v>105</v>
      </c>
      <c r="L18">
        <f t="shared" si="5"/>
        <v>1.378125</v>
      </c>
    </row>
    <row r="19" spans="1:12" x14ac:dyDescent="0.25">
      <c r="A19">
        <f t="shared" si="3"/>
        <v>112.5</v>
      </c>
      <c r="B19" s="6">
        <f>IF(A19&lt;=Main!J$20,1,0)</f>
        <v>1</v>
      </c>
      <c r="C19" s="6">
        <f>IF(AND(B19=0,A19&lt;=(Main!$J$21+Main!$J$20)),1,0)</f>
        <v>0</v>
      </c>
      <c r="D19">
        <f>IF(AND(B19=0,C19=0,A19&lt;=(Main!J$22+Main!$J$20+Main!$J$21)),1,0)</f>
        <v>0</v>
      </c>
      <c r="E19" s="6">
        <f>IF(B19=1,IF(Main!$J$20&lt;&gt;0,($A19/Main!$J$20)*(Main!$E$19/Main!$E$20),0),0)</f>
        <v>2.8125000000000001E-2</v>
      </c>
      <c r="F19">
        <f t="shared" si="4"/>
        <v>1.58203125</v>
      </c>
      <c r="G19" t="str">
        <f>IF(AND(C20=1,C19=0),F19,IF(C19=1,G18+(A19-A18)*Main!E$19/Main!E$20,""))</f>
        <v/>
      </c>
      <c r="H19" s="6">
        <f>IF(D19=1,IF(Main!$J$22&lt;&gt;0,(1-($A19-(Main!$J$20+Main!$J$21))/Main!$J$22)*(Main!$E$19/Main!$E$20),0),0)</f>
        <v>0</v>
      </c>
      <c r="I19" t="str">
        <f>IF(D19=1,Main!$O$24-(Main!$J$24-A19)*H19/2,"")</f>
        <v/>
      </c>
      <c r="K19">
        <f t="shared" si="1"/>
        <v>112.5</v>
      </c>
      <c r="L19">
        <f t="shared" si="5"/>
        <v>1.58203125</v>
      </c>
    </row>
    <row r="20" spans="1:12" x14ac:dyDescent="0.25">
      <c r="A20">
        <f t="shared" si="3"/>
        <v>120</v>
      </c>
      <c r="B20" s="6">
        <f>IF(A20&lt;=Main!J$20,1,0)</f>
        <v>1</v>
      </c>
      <c r="C20" s="6">
        <f>IF(AND(B20=0,A20&lt;=(Main!$J$21+Main!$J$20)),1,0)</f>
        <v>0</v>
      </c>
      <c r="D20">
        <f>IF(AND(B20=0,C20=0,A20&lt;=(Main!J$22+Main!$J$20+Main!$J$21)),1,0)</f>
        <v>0</v>
      </c>
      <c r="E20" s="6">
        <f>IF(B20=1,IF(Main!$J$20&lt;&gt;0,($A20/Main!$J$20)*(Main!$E$19/Main!$E$20),0),0)</f>
        <v>0.03</v>
      </c>
      <c r="F20">
        <f t="shared" si="4"/>
        <v>1.7999999999999998</v>
      </c>
      <c r="G20" t="str">
        <f>IF(AND(C21=1,C20=0),F20,IF(C20=1,G19+(A20-A19)*Main!E$19/Main!E$20,""))</f>
        <v/>
      </c>
      <c r="H20" s="6">
        <f>IF(D20=1,IF(Main!$J$22&lt;&gt;0,(1-($A20-(Main!$J$20+Main!$J$21))/Main!$J$22)*(Main!$E$19/Main!$E$20),0),0)</f>
        <v>0</v>
      </c>
      <c r="I20" t="str">
        <f>IF(D20=1,Main!$O$24-(Main!$J$24-A20)*H20/2,"")</f>
        <v/>
      </c>
      <c r="K20">
        <f t="shared" si="1"/>
        <v>120</v>
      </c>
      <c r="L20">
        <f t="shared" si="5"/>
        <v>1.7999999999999998</v>
      </c>
    </row>
    <row r="21" spans="1:12" x14ac:dyDescent="0.25">
      <c r="A21">
        <f t="shared" si="3"/>
        <v>127.5</v>
      </c>
      <c r="B21" s="6">
        <f>IF(A21&lt;=Main!J$20,1,0)</f>
        <v>1</v>
      </c>
      <c r="C21" s="6">
        <f>IF(AND(B21=0,A21&lt;=(Main!$J$21+Main!$J$20)),1,0)</f>
        <v>0</v>
      </c>
      <c r="D21">
        <f>IF(AND(B21=0,C21=0,A21&lt;=(Main!J$22+Main!$J$20+Main!$J$21)),1,0)</f>
        <v>0</v>
      </c>
      <c r="E21" s="6">
        <f>IF(B21=1,IF(Main!$J$20&lt;&gt;0,($A21/Main!$J$20)*(Main!$E$19/Main!$E$20),0),0)</f>
        <v>3.1875000000000001E-2</v>
      </c>
      <c r="F21">
        <f t="shared" si="4"/>
        <v>2.0320312500000002</v>
      </c>
      <c r="G21" t="str">
        <f>IF(AND(C22=1,C21=0),F21,IF(C21=1,G20+(A21-A20)*Main!E$19/Main!E$20,""))</f>
        <v/>
      </c>
      <c r="H21" s="6">
        <f>IF(D21=1,IF(Main!$J$22&lt;&gt;0,(1-($A21-(Main!$J$20+Main!$J$21))/Main!$J$22)*(Main!$E$19/Main!$E$20),0),0)</f>
        <v>0</v>
      </c>
      <c r="I21" t="str">
        <f>IF(D21=1,Main!$O$24-(Main!$J$24-A21)*H21/2,"")</f>
        <v/>
      </c>
      <c r="K21">
        <f t="shared" si="1"/>
        <v>127.5</v>
      </c>
      <c r="L21">
        <f t="shared" si="5"/>
        <v>2.0320312500000002</v>
      </c>
    </row>
    <row r="22" spans="1:12" x14ac:dyDescent="0.25">
      <c r="A22">
        <f t="shared" si="3"/>
        <v>135</v>
      </c>
      <c r="B22" s="6">
        <f>IF(A22&lt;=Main!J$20,1,0)</f>
        <v>1</v>
      </c>
      <c r="C22" s="6">
        <f>IF(AND(B22=0,A22&lt;=(Main!$J$21+Main!$J$20)),1,0)</f>
        <v>0</v>
      </c>
      <c r="D22">
        <f>IF(AND(B22=0,C22=0,A22&lt;=(Main!J$22+Main!$J$20+Main!$J$21)),1,0)</f>
        <v>0</v>
      </c>
      <c r="E22" s="6">
        <f>IF(B22=1,IF(Main!$J$20&lt;&gt;0,($A22/Main!$J$20)*(Main!$E$19/Main!$E$20),0),0)</f>
        <v>3.3750000000000002E-2</v>
      </c>
      <c r="F22">
        <f t="shared" si="4"/>
        <v>2.2781250000000002</v>
      </c>
      <c r="G22" t="str">
        <f>IF(AND(C23=1,C22=0),F22,IF(C22=1,G21+(A22-A21)*Main!E$19/Main!E$20,""))</f>
        <v/>
      </c>
      <c r="H22" s="6">
        <f>IF(D22=1,IF(Main!$J$22&lt;&gt;0,(1-($A22-(Main!$J$20+Main!$J$21))/Main!$J$22)*(Main!$E$19/Main!$E$20),0),0)</f>
        <v>0</v>
      </c>
      <c r="I22" t="str">
        <f>IF(D22=1,Main!$O$24-(Main!$J$24-A22)*H22/2,"")</f>
        <v/>
      </c>
      <c r="K22">
        <f t="shared" si="1"/>
        <v>135</v>
      </c>
      <c r="L22">
        <f t="shared" si="5"/>
        <v>2.2781250000000002</v>
      </c>
    </row>
    <row r="23" spans="1:12" x14ac:dyDescent="0.25">
      <c r="A23">
        <f t="shared" si="3"/>
        <v>142.5</v>
      </c>
      <c r="B23" s="6">
        <f>IF(A23&lt;=Main!J$20,1,0)</f>
        <v>1</v>
      </c>
      <c r="C23" s="6">
        <f>IF(AND(B23=0,A23&lt;=(Main!$J$21+Main!$J$20)),1,0)</f>
        <v>0</v>
      </c>
      <c r="D23">
        <f>IF(AND(B23=0,C23=0,A23&lt;=(Main!J$22+Main!$J$20+Main!$J$21)),1,0)</f>
        <v>0</v>
      </c>
      <c r="E23" s="6">
        <f>IF(B23=1,IF(Main!$J$20&lt;&gt;0,($A23/Main!$J$20)*(Main!$E$19/Main!$E$20),0),0)</f>
        <v>3.5624999999999997E-2</v>
      </c>
      <c r="F23">
        <f t="shared" si="4"/>
        <v>2.5382812499999998</v>
      </c>
      <c r="G23" t="str">
        <f>IF(AND(C24=1,C23=0),F23,IF(C23=1,G22+(A23-A22)*Main!E$19/Main!E$20,""))</f>
        <v/>
      </c>
      <c r="H23" s="6">
        <f>IF(D23=1,IF(Main!$J$22&lt;&gt;0,(1-($A23-(Main!$J$20+Main!$J$21))/Main!$J$22)*(Main!$E$19/Main!$E$20),0),0)</f>
        <v>0</v>
      </c>
      <c r="I23" t="str">
        <f>IF(D23=1,Main!$O$24-(Main!$J$24-A23)*H23/2,"")</f>
        <v/>
      </c>
      <c r="K23">
        <f t="shared" si="1"/>
        <v>142.5</v>
      </c>
      <c r="L23">
        <f t="shared" si="5"/>
        <v>2.5382812499999998</v>
      </c>
    </row>
    <row r="24" spans="1:12" x14ac:dyDescent="0.25">
      <c r="A24">
        <f t="shared" si="3"/>
        <v>150</v>
      </c>
      <c r="B24" s="6">
        <f>IF(A24&lt;=Main!J$20,1,0)</f>
        <v>1</v>
      </c>
      <c r="C24" s="6">
        <f>IF(AND(B24=0,A24&lt;=(Main!$J$21+Main!$J$20)),1,0)</f>
        <v>0</v>
      </c>
      <c r="D24">
        <f>IF(AND(B24=0,C24=0,A24&lt;=(Main!J$22+Main!$J$20+Main!$J$21)),1,0)</f>
        <v>0</v>
      </c>
      <c r="E24" s="6">
        <f>IF(B24=1,IF(Main!$J$20&lt;&gt;0,($A24/Main!$J$20)*(Main!$E$19/Main!$E$20),0),0)</f>
        <v>3.7499999999999999E-2</v>
      </c>
      <c r="F24">
        <f t="shared" si="4"/>
        <v>2.8125</v>
      </c>
      <c r="G24" t="str">
        <f>IF(AND(C25=1,C24=0),F24,IF(C24=1,G23+(A24-A23)*Main!E$19/Main!E$20,""))</f>
        <v/>
      </c>
      <c r="H24" s="6">
        <f>IF(D24=1,IF(Main!$J$22&lt;&gt;0,(1-($A24-(Main!$J$20+Main!$J$21))/Main!$J$22)*(Main!$E$19/Main!$E$20),0),0)</f>
        <v>0</v>
      </c>
      <c r="I24" t="str">
        <f>IF(D24=1,Main!$O$24-(Main!$J$24-A24)*H24/2,"")</f>
        <v/>
      </c>
      <c r="K24">
        <f t="shared" si="1"/>
        <v>150</v>
      </c>
      <c r="L24">
        <f t="shared" si="5"/>
        <v>2.8125</v>
      </c>
    </row>
    <row r="25" spans="1:12" x14ac:dyDescent="0.25">
      <c r="A25">
        <f t="shared" si="3"/>
        <v>157.5</v>
      </c>
      <c r="B25" s="6">
        <f>IF(A25&lt;=Main!J$20,1,0)</f>
        <v>1</v>
      </c>
      <c r="C25" s="6">
        <f>IF(AND(B25=0,A25&lt;=(Main!$J$21+Main!$J$20)),1,0)</f>
        <v>0</v>
      </c>
      <c r="D25">
        <f>IF(AND(B25=0,C25=0,A25&lt;=(Main!J$22+Main!$J$20+Main!$J$21)),1,0)</f>
        <v>0</v>
      </c>
      <c r="E25" s="6">
        <f>IF(B25=1,IF(Main!$J$20&lt;&gt;0,($A25/Main!$J$20)*(Main!$E$19/Main!$E$20),0),0)</f>
        <v>3.9375E-2</v>
      </c>
      <c r="F25">
        <f t="shared" si="4"/>
        <v>3.1007812499999998</v>
      </c>
      <c r="G25" t="str">
        <f>IF(AND(C26=1,C25=0),F25,IF(C25=1,G24+(A25-A24)*Main!E$19/Main!E$20,""))</f>
        <v/>
      </c>
      <c r="H25" s="6">
        <f>IF(D25=1,IF(Main!$J$22&lt;&gt;0,(1-($A25-(Main!$J$20+Main!$J$21))/Main!$J$22)*(Main!$E$19/Main!$E$20),0),0)</f>
        <v>0</v>
      </c>
      <c r="I25" t="str">
        <f>IF(D25=1,Main!$O$24-(Main!$J$24-A25)*H25/2,"")</f>
        <v/>
      </c>
      <c r="K25">
        <f t="shared" si="1"/>
        <v>157.5</v>
      </c>
      <c r="L25">
        <f t="shared" si="5"/>
        <v>3.1007812499999998</v>
      </c>
    </row>
    <row r="26" spans="1:12" x14ac:dyDescent="0.25">
      <c r="A26">
        <f t="shared" si="3"/>
        <v>165</v>
      </c>
      <c r="B26" s="6">
        <f>IF(A26&lt;=Main!J$20,1,0)</f>
        <v>1</v>
      </c>
      <c r="C26" s="6">
        <f>IF(AND(B26=0,A26&lt;=(Main!$J$21+Main!$J$20)),1,0)</f>
        <v>0</v>
      </c>
      <c r="D26">
        <f>IF(AND(B26=0,C26=0,A26&lt;=(Main!J$22+Main!$J$20+Main!$J$21)),1,0)</f>
        <v>0</v>
      </c>
      <c r="E26" s="6">
        <f>IF(B26=1,IF(Main!$J$20&lt;&gt;0,($A26/Main!$J$20)*(Main!$E$19/Main!$E$20),0),0)</f>
        <v>4.1250000000000002E-2</v>
      </c>
      <c r="F26">
        <f t="shared" si="4"/>
        <v>3.4031250000000002</v>
      </c>
      <c r="G26" t="str">
        <f>IF(AND(C27=1,C26=0),F26,IF(C26=1,G25+(A26-A25)*Main!E$19/Main!E$20,""))</f>
        <v/>
      </c>
      <c r="H26" s="6">
        <f>IF(D26=1,IF(Main!$J$22&lt;&gt;0,(1-($A26-(Main!$J$20+Main!$J$21))/Main!$J$22)*(Main!$E$19/Main!$E$20),0),0)</f>
        <v>0</v>
      </c>
      <c r="I26" t="str">
        <f>IF(D26=1,Main!$O$24-(Main!$J$24-A26)*H26/2,"")</f>
        <v/>
      </c>
      <c r="K26">
        <f t="shared" si="1"/>
        <v>165</v>
      </c>
      <c r="L26">
        <f t="shared" si="5"/>
        <v>3.4031250000000002</v>
      </c>
    </row>
    <row r="27" spans="1:12" x14ac:dyDescent="0.25">
      <c r="A27">
        <f t="shared" si="3"/>
        <v>172.5</v>
      </c>
      <c r="B27" s="6">
        <f>IF(A27&lt;=Main!J$20,1,0)</f>
        <v>1</v>
      </c>
      <c r="C27" s="6">
        <f>IF(AND(B27=0,A27&lt;=(Main!$J$21+Main!$J$20)),1,0)</f>
        <v>0</v>
      </c>
      <c r="D27">
        <f>IF(AND(B27=0,C27=0,A27&lt;=(Main!J$22+Main!$J$20+Main!$J$21)),1,0)</f>
        <v>0</v>
      </c>
      <c r="E27" s="6">
        <f>IF(B27=1,IF(Main!$J$20&lt;&gt;0,($A27/Main!$J$20)*(Main!$E$19/Main!$E$20),0),0)</f>
        <v>4.3124999999999997E-2</v>
      </c>
      <c r="F27">
        <f t="shared" si="4"/>
        <v>3.7195312499999997</v>
      </c>
      <c r="G27" t="str">
        <f>IF(AND(C28=1,C27=0),F27,IF(C27=1,G26+(A27-A26)*Main!E$19/Main!E$20,""))</f>
        <v/>
      </c>
      <c r="H27" s="6">
        <f>IF(D27=1,IF(Main!$J$22&lt;&gt;0,(1-($A27-(Main!$J$20+Main!$J$21))/Main!$J$22)*(Main!$E$19/Main!$E$20),0),0)</f>
        <v>0</v>
      </c>
      <c r="I27" t="str">
        <f>IF(D27=1,Main!$O$24-(Main!$J$24-A27)*H27/2,"")</f>
        <v/>
      </c>
      <c r="K27">
        <f t="shared" si="1"/>
        <v>172.5</v>
      </c>
      <c r="L27">
        <f t="shared" si="5"/>
        <v>3.7195312499999997</v>
      </c>
    </row>
    <row r="28" spans="1:12" x14ac:dyDescent="0.25">
      <c r="A28">
        <f t="shared" si="3"/>
        <v>180</v>
      </c>
      <c r="B28" s="6">
        <f>IF(A28&lt;=Main!J$20,1,0)</f>
        <v>1</v>
      </c>
      <c r="C28" s="6">
        <f>IF(AND(B28=0,A28&lt;=(Main!$J$21+Main!$J$20)),1,0)</f>
        <v>0</v>
      </c>
      <c r="D28">
        <f>IF(AND(B28=0,C28=0,A28&lt;=(Main!J$22+Main!$J$20+Main!$J$21)),1,0)</f>
        <v>0</v>
      </c>
      <c r="E28" s="6">
        <f>IF(B28=1,IF(Main!$J$20&lt;&gt;0,($A28/Main!$J$20)*(Main!$E$19/Main!$E$20),0),0)</f>
        <v>4.4999999999999998E-2</v>
      </c>
      <c r="F28">
        <f t="shared" si="4"/>
        <v>4.05</v>
      </c>
      <c r="G28" t="str">
        <f>IF(AND(C29=1,C28=0),F28,IF(C28=1,G27+(A28-A27)*Main!E$19/Main!E$20,""))</f>
        <v/>
      </c>
      <c r="H28" s="6">
        <f>IF(D28=1,IF(Main!$J$22&lt;&gt;0,(1-($A28-(Main!$J$20+Main!$J$21))/Main!$J$22)*(Main!$E$19/Main!$E$20),0),0)</f>
        <v>0</v>
      </c>
      <c r="I28" t="str">
        <f>IF(D28=1,Main!$O$24-(Main!$J$24-A28)*H28/2,"")</f>
        <v/>
      </c>
      <c r="K28">
        <f t="shared" si="1"/>
        <v>180</v>
      </c>
      <c r="L28">
        <f t="shared" si="5"/>
        <v>4.05</v>
      </c>
    </row>
    <row r="29" spans="1:12" x14ac:dyDescent="0.25">
      <c r="A29">
        <f t="shared" si="3"/>
        <v>187.5</v>
      </c>
      <c r="B29" s="6">
        <f>IF(A29&lt;=Main!J$20,1,0)</f>
        <v>1</v>
      </c>
      <c r="C29" s="6">
        <f>IF(AND(B29=0,A29&lt;=(Main!$J$21+Main!$J$20)),1,0)</f>
        <v>0</v>
      </c>
      <c r="D29">
        <f>IF(AND(B29=0,C29=0,A29&lt;=(Main!J$22+Main!$J$20+Main!$J$21)),1,0)</f>
        <v>0</v>
      </c>
      <c r="E29" s="6">
        <f>IF(B29=1,IF(Main!$J$20&lt;&gt;0,($A29/Main!$J$20)*(Main!$E$19/Main!$E$20),0),0)</f>
        <v>4.6875E-2</v>
      </c>
      <c r="F29">
        <f t="shared" si="4"/>
        <v>4.39453125</v>
      </c>
      <c r="G29" t="str">
        <f>IF(AND(C30=1,C29=0),F29,IF(C29=1,G28+(A29-A28)*Main!E$19/Main!E$20,""))</f>
        <v/>
      </c>
      <c r="H29" s="6">
        <f>IF(D29=1,IF(Main!$J$22&lt;&gt;0,(1-($A29-(Main!$J$20+Main!$J$21))/Main!$J$22)*(Main!$E$19/Main!$E$20),0),0)</f>
        <v>0</v>
      </c>
      <c r="I29" t="str">
        <f>IF(D29=1,Main!$O$24-(Main!$J$24-A29)*H29/2,"")</f>
        <v/>
      </c>
      <c r="K29">
        <f t="shared" si="1"/>
        <v>187.5</v>
      </c>
      <c r="L29">
        <f t="shared" si="5"/>
        <v>4.39453125</v>
      </c>
    </row>
    <row r="30" spans="1:12" x14ac:dyDescent="0.25">
      <c r="A30">
        <f t="shared" si="3"/>
        <v>195</v>
      </c>
      <c r="B30" s="6">
        <f>IF(A30&lt;=Main!J$20,1,0)</f>
        <v>1</v>
      </c>
      <c r="C30" s="6">
        <f>IF(AND(B30=0,A30&lt;=(Main!$J$21+Main!$J$20)),1,0)</f>
        <v>0</v>
      </c>
      <c r="D30">
        <f>IF(AND(B30=0,C30=0,A30&lt;=(Main!J$22+Main!$J$20+Main!$J$21)),1,0)</f>
        <v>0</v>
      </c>
      <c r="E30" s="6">
        <f>IF(B30=1,IF(Main!$J$20&lt;&gt;0,($A30/Main!$J$20)*(Main!$E$19/Main!$E$20),0),0)</f>
        <v>4.8750000000000002E-2</v>
      </c>
      <c r="F30">
        <f t="shared" si="4"/>
        <v>4.7531249999999998</v>
      </c>
      <c r="G30" t="str">
        <f>IF(AND(C31=1,C30=0),F30,IF(C30=1,G29+(A30-A29)*Main!E$19/Main!E$20,""))</f>
        <v/>
      </c>
      <c r="H30" s="6">
        <f>IF(D30=1,IF(Main!$J$22&lt;&gt;0,(1-($A30-(Main!$J$20+Main!$J$21))/Main!$J$22)*(Main!$E$19/Main!$E$20),0),0)</f>
        <v>0</v>
      </c>
      <c r="I30" t="str">
        <f>IF(D30=1,Main!$O$24-(Main!$J$24-A30)*H30/2,"")</f>
        <v/>
      </c>
      <c r="K30">
        <f t="shared" si="1"/>
        <v>195</v>
      </c>
      <c r="L30">
        <f t="shared" si="5"/>
        <v>4.7531249999999998</v>
      </c>
    </row>
    <row r="31" spans="1:12" x14ac:dyDescent="0.25">
      <c r="A31">
        <f t="shared" si="3"/>
        <v>202.5</v>
      </c>
      <c r="B31" s="6">
        <f>IF(A31&lt;=Main!J$20,1,0)</f>
        <v>1</v>
      </c>
      <c r="C31" s="6">
        <f>IF(AND(B31=0,A31&lt;=(Main!$J$21+Main!$J$20)),1,0)</f>
        <v>0</v>
      </c>
      <c r="D31">
        <f>IF(AND(B31=0,C31=0,A31&lt;=(Main!J$22+Main!$J$20+Main!$J$21)),1,0)</f>
        <v>0</v>
      </c>
      <c r="E31" s="6">
        <f>IF(B31=1,IF(Main!$J$20&lt;&gt;0,($A31/Main!$J$20)*(Main!$E$19/Main!$E$20),0),0)</f>
        <v>5.0625000000000003E-2</v>
      </c>
      <c r="F31">
        <f t="shared" si="4"/>
        <v>5.1257812500000002</v>
      </c>
      <c r="G31" t="str">
        <f>IF(AND(C32=1,C31=0),F31,IF(C31=1,G30+(A31-A30)*Main!E$19/Main!E$20,""))</f>
        <v/>
      </c>
      <c r="H31" s="6">
        <f>IF(D31=1,IF(Main!$J$22&lt;&gt;0,(1-($A31-(Main!$J$20+Main!$J$21))/Main!$J$22)*(Main!$E$19/Main!$E$20),0),0)</f>
        <v>0</v>
      </c>
      <c r="I31" t="str">
        <f>IF(D31=1,Main!$O$24-(Main!$J$24-A31)*H31/2,"")</f>
        <v/>
      </c>
      <c r="K31">
        <f t="shared" si="1"/>
        <v>202.5</v>
      </c>
      <c r="L31">
        <f t="shared" si="5"/>
        <v>5.1257812500000002</v>
      </c>
    </row>
    <row r="32" spans="1:12" x14ac:dyDescent="0.25">
      <c r="A32">
        <f t="shared" si="3"/>
        <v>210</v>
      </c>
      <c r="B32" s="6">
        <f>IF(A32&lt;=Main!J$20,1,0)</f>
        <v>1</v>
      </c>
      <c r="C32" s="6">
        <f>IF(AND(B32=0,A32&lt;=(Main!$J$21+Main!$J$20)),1,0)</f>
        <v>0</v>
      </c>
      <c r="D32">
        <f>IF(AND(B32=0,C32=0,A32&lt;=(Main!J$22+Main!$J$20+Main!$J$21)),1,0)</f>
        <v>0</v>
      </c>
      <c r="E32" s="6">
        <f>IF(B32=1,IF(Main!$J$20&lt;&gt;0,($A32/Main!$J$20)*(Main!$E$19/Main!$E$20),0),0)</f>
        <v>5.2499999999999998E-2</v>
      </c>
      <c r="F32">
        <f t="shared" si="4"/>
        <v>5.5125000000000002</v>
      </c>
      <c r="G32" t="str">
        <f>IF(AND(C33=1,C32=0),F32,IF(C32=1,G31+(A32-A31)*Main!E$19/Main!E$20,""))</f>
        <v/>
      </c>
      <c r="H32" s="6">
        <f>IF(D32=1,IF(Main!$J$22&lt;&gt;0,(1-($A32-(Main!$J$20+Main!$J$21))/Main!$J$22)*(Main!$E$19/Main!$E$20),0),0)</f>
        <v>0</v>
      </c>
      <c r="I32" t="str">
        <f>IF(D32=1,Main!$O$24-(Main!$J$24-A32)*H32/2,"")</f>
        <v/>
      </c>
      <c r="K32">
        <f t="shared" si="1"/>
        <v>210</v>
      </c>
      <c r="L32">
        <f t="shared" si="5"/>
        <v>5.5125000000000002</v>
      </c>
    </row>
    <row r="33" spans="1:12" x14ac:dyDescent="0.25">
      <c r="A33">
        <f t="shared" si="3"/>
        <v>217.5</v>
      </c>
      <c r="B33" s="6">
        <f>IF(A33&lt;=Main!J$20,1,0)</f>
        <v>1</v>
      </c>
      <c r="C33" s="6">
        <f>IF(AND(B33=0,A33&lt;=(Main!$J$21+Main!$J$20)),1,0)</f>
        <v>0</v>
      </c>
      <c r="D33">
        <f>IF(AND(B33=0,C33=0,A33&lt;=(Main!J$22+Main!$J$20+Main!$J$21)),1,0)</f>
        <v>0</v>
      </c>
      <c r="E33" s="6">
        <f>IF(B33=1,IF(Main!$J$20&lt;&gt;0,($A33/Main!$J$20)*(Main!$E$19/Main!$E$20),0),0)</f>
        <v>5.4375E-2</v>
      </c>
      <c r="F33">
        <f t="shared" si="4"/>
        <v>5.9132812499999998</v>
      </c>
      <c r="G33" t="str">
        <f>IF(AND(C34=1,C33=0),F33,IF(C33=1,G32+(A33-A32)*Main!E$19/Main!E$20,""))</f>
        <v/>
      </c>
      <c r="H33" s="6">
        <f>IF(D33=1,IF(Main!$J$22&lt;&gt;0,(1-($A33-(Main!$J$20+Main!$J$21))/Main!$J$22)*(Main!$E$19/Main!$E$20),0),0)</f>
        <v>0</v>
      </c>
      <c r="I33" t="str">
        <f>IF(D33=1,Main!$O$24-(Main!$J$24-A33)*H33/2,"")</f>
        <v/>
      </c>
      <c r="K33">
        <f t="shared" si="1"/>
        <v>217.5</v>
      </c>
      <c r="L33">
        <f t="shared" si="5"/>
        <v>5.9132812499999998</v>
      </c>
    </row>
    <row r="34" spans="1:12" x14ac:dyDescent="0.25">
      <c r="A34">
        <f t="shared" si="3"/>
        <v>225</v>
      </c>
      <c r="B34" s="6">
        <f>IF(A34&lt;=Main!J$20,1,0)</f>
        <v>1</v>
      </c>
      <c r="C34" s="6">
        <f>IF(AND(B34=0,A34&lt;=(Main!$J$21+Main!$J$20)),1,0)</f>
        <v>0</v>
      </c>
      <c r="D34">
        <f>IF(AND(B34=0,C34=0,A34&lt;=(Main!J$22+Main!$J$20+Main!$J$21)),1,0)</f>
        <v>0</v>
      </c>
      <c r="E34" s="6">
        <f>IF(B34=1,IF(Main!$J$20&lt;&gt;0,($A34/Main!$J$20)*(Main!$E$19/Main!$E$20),0),0)</f>
        <v>5.6250000000000001E-2</v>
      </c>
      <c r="F34">
        <f t="shared" si="4"/>
        <v>6.328125</v>
      </c>
      <c r="G34" t="str">
        <f>IF(AND(C35=1,C34=0),F34,IF(C34=1,G33+(A34-A33)*Main!E$19/Main!E$20,""))</f>
        <v/>
      </c>
      <c r="H34" s="6">
        <f>IF(D34=1,IF(Main!$J$22&lt;&gt;0,(1-($A34-(Main!$J$20+Main!$J$21))/Main!$J$22)*(Main!$E$19/Main!$E$20),0),0)</f>
        <v>0</v>
      </c>
      <c r="I34" t="str">
        <f>IF(D34=1,Main!$O$24-(Main!$J$24-A34)*H34/2,"")</f>
        <v/>
      </c>
      <c r="K34">
        <f t="shared" si="1"/>
        <v>225</v>
      </c>
      <c r="L34">
        <f t="shared" si="5"/>
        <v>6.328125</v>
      </c>
    </row>
    <row r="35" spans="1:12" x14ac:dyDescent="0.25">
      <c r="A35">
        <f t="shared" si="3"/>
        <v>232.5</v>
      </c>
      <c r="B35" s="6">
        <f>IF(A35&lt;=Main!J$20,1,0)</f>
        <v>1</v>
      </c>
      <c r="C35" s="6">
        <f>IF(AND(B35=0,A35&lt;=(Main!$J$21+Main!$J$20)),1,0)</f>
        <v>0</v>
      </c>
      <c r="D35">
        <f>IF(AND(B35=0,C35=0,A35&lt;=(Main!J$22+Main!$J$20+Main!$J$21)),1,0)</f>
        <v>0</v>
      </c>
      <c r="E35" s="6">
        <f>IF(B35=1,IF(Main!$J$20&lt;&gt;0,($A35/Main!$J$20)*(Main!$E$19/Main!$E$20),0),0)</f>
        <v>5.8125000000000003E-2</v>
      </c>
      <c r="F35">
        <f t="shared" si="4"/>
        <v>6.7570312500000007</v>
      </c>
      <c r="G35" t="str">
        <f>IF(AND(C36=1,C35=0),F35,IF(C35=1,G34+(A35-A34)*Main!E$19/Main!E$20,""))</f>
        <v/>
      </c>
      <c r="H35" s="6">
        <f>IF(D35=1,IF(Main!$J$22&lt;&gt;0,(1-($A35-(Main!$J$20+Main!$J$21))/Main!$J$22)*(Main!$E$19/Main!$E$20),0),0)</f>
        <v>0</v>
      </c>
      <c r="I35" t="str">
        <f>IF(D35=1,Main!$O$24-(Main!$J$24-A35)*H35/2,"")</f>
        <v/>
      </c>
      <c r="K35">
        <f t="shared" si="1"/>
        <v>232.5</v>
      </c>
      <c r="L35">
        <f t="shared" si="5"/>
        <v>6.7570312500000007</v>
      </c>
    </row>
    <row r="36" spans="1:12" x14ac:dyDescent="0.25">
      <c r="A36">
        <f t="shared" si="3"/>
        <v>240</v>
      </c>
      <c r="B36" s="6">
        <f>IF(A36&lt;=Main!J$20,1,0)</f>
        <v>1</v>
      </c>
      <c r="C36" s="6">
        <f>IF(AND(B36=0,A36&lt;=(Main!$J$21+Main!$J$20)),1,0)</f>
        <v>0</v>
      </c>
      <c r="D36">
        <f>IF(AND(B36=0,C36=0,A36&lt;=(Main!J$22+Main!$J$20+Main!$J$21)),1,0)</f>
        <v>0</v>
      </c>
      <c r="E36" s="6">
        <f>IF(B36=1,IF(Main!$J$20&lt;&gt;0,($A36/Main!$J$20)*(Main!$E$19/Main!$E$20),0),0)</f>
        <v>0.06</v>
      </c>
      <c r="F36">
        <f t="shared" si="4"/>
        <v>7.1999999999999993</v>
      </c>
      <c r="G36" t="str">
        <f>IF(AND(C37=1,C36=0),F36,IF(C36=1,G35+(A36-A35)*Main!E$19/Main!E$20,""))</f>
        <v/>
      </c>
      <c r="H36" s="6">
        <f>IF(D36=1,IF(Main!$J$22&lt;&gt;0,(1-($A36-(Main!$J$20+Main!$J$21))/Main!$J$22)*(Main!$E$19/Main!$E$20),0),0)</f>
        <v>0</v>
      </c>
      <c r="I36" t="str">
        <f>IF(D36=1,Main!$O$24-(Main!$J$24-A36)*H36/2,"")</f>
        <v/>
      </c>
      <c r="K36">
        <f t="shared" si="1"/>
        <v>240</v>
      </c>
      <c r="L36">
        <f t="shared" si="5"/>
        <v>7.1999999999999993</v>
      </c>
    </row>
    <row r="37" spans="1:12" x14ac:dyDescent="0.25">
      <c r="A37">
        <f t="shared" si="3"/>
        <v>247.5</v>
      </c>
      <c r="B37" s="6">
        <f>IF(A37&lt;=Main!J$20,1,0)</f>
        <v>1</v>
      </c>
      <c r="C37" s="6">
        <f>IF(AND(B37=0,A37&lt;=(Main!$J$21+Main!$J$20)),1,0)</f>
        <v>0</v>
      </c>
      <c r="D37">
        <f>IF(AND(B37=0,C37=0,A37&lt;=(Main!J$22+Main!$J$20+Main!$J$21)),1,0)</f>
        <v>0</v>
      </c>
      <c r="E37" s="6">
        <f>IF(B37=1,IF(Main!$J$20&lt;&gt;0,($A37/Main!$J$20)*(Main!$E$19/Main!$E$20),0),0)</f>
        <v>6.1874999999999999E-2</v>
      </c>
      <c r="F37">
        <f t="shared" si="4"/>
        <v>7.6570312500000002</v>
      </c>
      <c r="G37" t="str">
        <f>IF(AND(C38=1,C37=0),F37,IF(C37=1,G36+(A37-A36)*Main!E$19/Main!E$20,""))</f>
        <v/>
      </c>
      <c r="H37" s="6">
        <f>IF(D37=1,IF(Main!$J$22&lt;&gt;0,(1-($A37-(Main!$J$20+Main!$J$21))/Main!$J$22)*(Main!$E$19/Main!$E$20),0),0)</f>
        <v>0</v>
      </c>
      <c r="I37" t="str">
        <f>IF(D37=1,Main!$O$24-(Main!$J$24-A37)*H37/2,"")</f>
        <v/>
      </c>
      <c r="K37">
        <f t="shared" si="1"/>
        <v>247.5</v>
      </c>
      <c r="L37">
        <f t="shared" si="5"/>
        <v>7.6570312500000002</v>
      </c>
    </row>
    <row r="38" spans="1:12" x14ac:dyDescent="0.25">
      <c r="A38">
        <f t="shared" si="3"/>
        <v>255</v>
      </c>
      <c r="B38" s="6">
        <f>IF(A38&lt;=Main!J$20,1,0)</f>
        <v>1</v>
      </c>
      <c r="C38" s="6">
        <f>IF(AND(B38=0,A38&lt;=(Main!$J$21+Main!$J$20)),1,0)</f>
        <v>0</v>
      </c>
      <c r="D38">
        <f>IF(AND(B38=0,C38=0,A38&lt;=(Main!J$22+Main!$J$20+Main!$J$21)),1,0)</f>
        <v>0</v>
      </c>
      <c r="E38" s="6">
        <f>IF(B38=1,IF(Main!$J$20&lt;&gt;0,($A38/Main!$J$20)*(Main!$E$19/Main!$E$20),0),0)</f>
        <v>6.3750000000000001E-2</v>
      </c>
      <c r="F38">
        <f t="shared" si="4"/>
        <v>8.1281250000000007</v>
      </c>
      <c r="G38" t="str">
        <f>IF(AND(C39=1,C38=0),F38,IF(C38=1,G37+(A38-A37)*Main!E$19/Main!E$20,""))</f>
        <v/>
      </c>
      <c r="H38" s="6">
        <f>IF(D38=1,IF(Main!$J$22&lt;&gt;0,(1-($A38-(Main!$J$20+Main!$J$21))/Main!$J$22)*(Main!$E$19/Main!$E$20),0),0)</f>
        <v>0</v>
      </c>
      <c r="I38" t="str">
        <f>IF(D38=1,Main!$O$24-(Main!$J$24-A38)*H38/2,"")</f>
        <v/>
      </c>
      <c r="K38">
        <f t="shared" si="1"/>
        <v>255</v>
      </c>
      <c r="L38">
        <f t="shared" si="5"/>
        <v>8.1281250000000007</v>
      </c>
    </row>
    <row r="39" spans="1:12" x14ac:dyDescent="0.25">
      <c r="A39">
        <f t="shared" si="3"/>
        <v>262.5</v>
      </c>
      <c r="B39" s="6">
        <f>IF(A39&lt;=Main!J$20,1,0)</f>
        <v>1</v>
      </c>
      <c r="C39" s="6">
        <f>IF(AND(B39=0,A39&lt;=(Main!$J$21+Main!$J$20)),1,0)</f>
        <v>0</v>
      </c>
      <c r="D39">
        <f>IF(AND(B39=0,C39=0,A39&lt;=(Main!J$22+Main!$J$20+Main!$J$21)),1,0)</f>
        <v>0</v>
      </c>
      <c r="E39" s="6">
        <f>IF(B39=1,IF(Main!$J$20&lt;&gt;0,($A39/Main!$J$20)*(Main!$E$19/Main!$E$20),0),0)</f>
        <v>6.5625000000000003E-2</v>
      </c>
      <c r="F39">
        <f t="shared" si="4"/>
        <v>8.61328125</v>
      </c>
      <c r="G39" t="str">
        <f>IF(AND(C40=1,C39=0),F39,IF(C39=1,G38+(A39-A38)*Main!E$19/Main!E$20,""))</f>
        <v/>
      </c>
      <c r="H39" s="6">
        <f>IF(D39=1,IF(Main!$J$22&lt;&gt;0,(1-($A39-(Main!$J$20+Main!$J$21))/Main!$J$22)*(Main!$E$19/Main!$E$20),0),0)</f>
        <v>0</v>
      </c>
      <c r="I39" t="str">
        <f>IF(D39=1,Main!$O$24-(Main!$J$24-A39)*H39/2,"")</f>
        <v/>
      </c>
      <c r="K39">
        <f t="shared" si="1"/>
        <v>262.5</v>
      </c>
      <c r="L39">
        <f t="shared" si="5"/>
        <v>8.61328125</v>
      </c>
    </row>
    <row r="40" spans="1:12" x14ac:dyDescent="0.25">
      <c r="A40">
        <f t="shared" si="3"/>
        <v>270</v>
      </c>
      <c r="B40" s="6">
        <f>IF(A40&lt;=Main!J$20,1,0)</f>
        <v>1</v>
      </c>
      <c r="C40" s="6">
        <f>IF(AND(B40=0,A40&lt;=(Main!$J$21+Main!$J$20)),1,0)</f>
        <v>0</v>
      </c>
      <c r="D40">
        <f>IF(AND(B40=0,C40=0,A40&lt;=(Main!J$22+Main!$J$20+Main!$J$21)),1,0)</f>
        <v>0</v>
      </c>
      <c r="E40" s="6">
        <f>IF(B40=1,IF(Main!$J$20&lt;&gt;0,($A40/Main!$J$20)*(Main!$E$19/Main!$E$20),0),0)</f>
        <v>6.7500000000000004E-2</v>
      </c>
      <c r="F40">
        <f t="shared" si="4"/>
        <v>9.1125000000000007</v>
      </c>
      <c r="G40" t="str">
        <f>IF(AND(C41=1,C40=0),F40,IF(C40=1,G39+(A40-A39)*Main!E$19/Main!E$20,""))</f>
        <v/>
      </c>
      <c r="H40" s="6">
        <f>IF(D40=1,IF(Main!$J$22&lt;&gt;0,(1-($A40-(Main!$J$20+Main!$J$21))/Main!$J$22)*(Main!$E$19/Main!$E$20),0),0)</f>
        <v>0</v>
      </c>
      <c r="I40" t="str">
        <f>IF(D40=1,Main!$O$24-(Main!$J$24-A40)*H40/2,"")</f>
        <v/>
      </c>
      <c r="K40">
        <f t="shared" si="1"/>
        <v>270</v>
      </c>
      <c r="L40">
        <f t="shared" si="5"/>
        <v>9.1125000000000007</v>
      </c>
    </row>
    <row r="41" spans="1:12" x14ac:dyDescent="0.25">
      <c r="A41">
        <f t="shared" si="3"/>
        <v>277.5</v>
      </c>
      <c r="B41" s="6">
        <f>IF(A41&lt;=Main!J$20,1,0)</f>
        <v>1</v>
      </c>
      <c r="C41" s="6">
        <f>IF(AND(B41=0,A41&lt;=(Main!$J$21+Main!$J$20)),1,0)</f>
        <v>0</v>
      </c>
      <c r="D41">
        <f>IF(AND(B41=0,C41=0,A41&lt;=(Main!J$22+Main!$J$20+Main!$J$21)),1,0)</f>
        <v>0</v>
      </c>
      <c r="E41" s="6">
        <f>IF(B41=1,IF(Main!$J$20&lt;&gt;0,($A41/Main!$J$20)*(Main!$E$19/Main!$E$20),0),0)</f>
        <v>6.9375000000000006E-2</v>
      </c>
      <c r="F41">
        <f t="shared" si="4"/>
        <v>9.6257812500000011</v>
      </c>
      <c r="G41" t="str">
        <f>IF(AND(C42=1,C41=0),F41,IF(C41=1,G40+(A41-A40)*Main!E$19/Main!E$20,""))</f>
        <v/>
      </c>
      <c r="H41" s="6">
        <f>IF(D41=1,IF(Main!$J$22&lt;&gt;0,(1-($A41-(Main!$J$20+Main!$J$21))/Main!$J$22)*(Main!$E$19/Main!$E$20),0),0)</f>
        <v>0</v>
      </c>
      <c r="I41" t="str">
        <f>IF(D41=1,Main!$O$24-(Main!$J$24-A41)*H41/2,"")</f>
        <v/>
      </c>
      <c r="K41">
        <f t="shared" si="1"/>
        <v>277.5</v>
      </c>
      <c r="L41">
        <f t="shared" si="5"/>
        <v>9.6257812500000011</v>
      </c>
    </row>
    <row r="42" spans="1:12" x14ac:dyDescent="0.25">
      <c r="A42">
        <f t="shared" si="3"/>
        <v>285</v>
      </c>
      <c r="B42" s="6">
        <f>IF(A42&lt;=Main!J$20,1,0)</f>
        <v>1</v>
      </c>
      <c r="C42" s="6">
        <f>IF(AND(B42=0,A42&lt;=(Main!$J$21+Main!$J$20)),1,0)</f>
        <v>0</v>
      </c>
      <c r="D42">
        <f>IF(AND(B42=0,C42=0,A42&lt;=(Main!J$22+Main!$J$20+Main!$J$21)),1,0)</f>
        <v>0</v>
      </c>
      <c r="E42" s="6">
        <f>IF(B42=1,IF(Main!$J$20&lt;&gt;0,($A42/Main!$J$20)*(Main!$E$19/Main!$E$20),0),0)</f>
        <v>7.1249999999999994E-2</v>
      </c>
      <c r="F42">
        <f t="shared" si="4"/>
        <v>10.153124999999999</v>
      </c>
      <c r="G42" t="str">
        <f>IF(AND(C43=1,C42=0),F42,IF(C42=1,G41+(A42-A41)*Main!E$19/Main!E$20,""))</f>
        <v/>
      </c>
      <c r="H42" s="6">
        <f>IF(D42=1,IF(Main!$J$22&lt;&gt;0,(1-($A42-(Main!$J$20+Main!$J$21))/Main!$J$22)*(Main!$E$19/Main!$E$20),0),0)</f>
        <v>0</v>
      </c>
      <c r="I42" t="str">
        <f>IF(D42=1,Main!$O$24-(Main!$J$24-A42)*H42/2,"")</f>
        <v/>
      </c>
      <c r="K42">
        <f t="shared" si="1"/>
        <v>285</v>
      </c>
      <c r="L42">
        <f t="shared" si="5"/>
        <v>10.153124999999999</v>
      </c>
    </row>
    <row r="43" spans="1:12" x14ac:dyDescent="0.25">
      <c r="A43">
        <f t="shared" si="3"/>
        <v>292.5</v>
      </c>
      <c r="B43" s="6">
        <f>IF(A43&lt;=Main!J$20,1,0)</f>
        <v>1</v>
      </c>
      <c r="C43" s="6">
        <f>IF(AND(B43=0,A43&lt;=(Main!$J$21+Main!$J$20)),1,0)</f>
        <v>0</v>
      </c>
      <c r="D43">
        <f>IF(AND(B43=0,C43=0,A43&lt;=(Main!J$22+Main!$J$20+Main!$J$21)),1,0)</f>
        <v>0</v>
      </c>
      <c r="E43" s="6">
        <f>IF(B43=1,IF(Main!$J$20&lt;&gt;0,($A43/Main!$J$20)*(Main!$E$19/Main!$E$20),0),0)</f>
        <v>7.3124999999999996E-2</v>
      </c>
      <c r="F43">
        <f t="shared" si="4"/>
        <v>10.694531249999999</v>
      </c>
      <c r="G43" t="str">
        <f>IF(AND(C44=1,C43=0),F43,IF(C43=1,G42+(A43-A42)*Main!E$19/Main!E$20,""))</f>
        <v/>
      </c>
      <c r="H43" s="6">
        <f>IF(D43=1,IF(Main!$J$22&lt;&gt;0,(1-($A43-(Main!$J$20+Main!$J$21))/Main!$J$22)*(Main!$E$19/Main!$E$20),0),0)</f>
        <v>0</v>
      </c>
      <c r="I43" t="str">
        <f>IF(D43=1,Main!$O$24-(Main!$J$24-A43)*H43/2,"")</f>
        <v/>
      </c>
      <c r="K43">
        <f t="shared" si="1"/>
        <v>292.5</v>
      </c>
      <c r="L43">
        <f t="shared" si="5"/>
        <v>10.694531249999999</v>
      </c>
    </row>
    <row r="44" spans="1:12" x14ac:dyDescent="0.25">
      <c r="A44">
        <f t="shared" si="3"/>
        <v>300</v>
      </c>
      <c r="B44" s="6">
        <f>IF(A44&lt;=Main!J$20,1,0)</f>
        <v>1</v>
      </c>
      <c r="C44" s="6">
        <f>IF(AND(B44=0,A44&lt;=(Main!$J$21+Main!$J$20)),1,0)</f>
        <v>0</v>
      </c>
      <c r="D44">
        <f>IF(AND(B44=0,C44=0,A44&lt;=(Main!J$22+Main!$J$20+Main!$J$21)),1,0)</f>
        <v>0</v>
      </c>
      <c r="E44" s="6">
        <f>IF(B44=1,IF(Main!$J$20&lt;&gt;0,($A44/Main!$J$20)*(Main!$E$19/Main!$E$20),0),0)</f>
        <v>7.4999999999999997E-2</v>
      </c>
      <c r="F44">
        <f t="shared" si="4"/>
        <v>11.25</v>
      </c>
      <c r="G44" t="str">
        <f>IF(AND(C45=1,C44=0),F44,IF(C44=1,G43+(A44-A43)*Main!E$19/Main!E$20,""))</f>
        <v/>
      </c>
      <c r="H44" s="6">
        <f>IF(D44=1,IF(Main!$J$22&lt;&gt;0,(1-($A44-(Main!$J$20+Main!$J$21))/Main!$J$22)*(Main!$E$19/Main!$E$20),0),0)</f>
        <v>0</v>
      </c>
      <c r="I44" t="str">
        <f>IF(D44=1,Main!$O$24-(Main!$J$24-A44)*H44/2,"")</f>
        <v/>
      </c>
      <c r="K44">
        <f t="shared" si="1"/>
        <v>300</v>
      </c>
      <c r="L44">
        <f t="shared" si="5"/>
        <v>11.25</v>
      </c>
    </row>
    <row r="45" spans="1:12" x14ac:dyDescent="0.25">
      <c r="A45">
        <f t="shared" si="3"/>
        <v>307.5</v>
      </c>
      <c r="B45" s="6">
        <f>IF(A45&lt;=Main!J$20,1,0)</f>
        <v>1</v>
      </c>
      <c r="C45" s="6">
        <f>IF(AND(B45=0,A45&lt;=(Main!$J$21+Main!$J$20)),1,0)</f>
        <v>0</v>
      </c>
      <c r="D45">
        <f>IF(AND(B45=0,C45=0,A45&lt;=(Main!J$22+Main!$J$20+Main!$J$21)),1,0)</f>
        <v>0</v>
      </c>
      <c r="E45" s="6">
        <f>IF(B45=1,IF(Main!$J$20&lt;&gt;0,($A45/Main!$J$20)*(Main!$E$19/Main!$E$20),0),0)</f>
        <v>7.6874999999999999E-2</v>
      </c>
      <c r="F45">
        <f t="shared" si="4"/>
        <v>11.819531250000001</v>
      </c>
      <c r="G45" t="str">
        <f>IF(AND(C46=1,C45=0),F45,IF(C45=1,G44+(A45-A44)*Main!E$19/Main!E$20,""))</f>
        <v/>
      </c>
      <c r="H45" s="6">
        <f>IF(D45=1,IF(Main!$J$22&lt;&gt;0,(1-($A45-(Main!$J$20+Main!$J$21))/Main!$J$22)*(Main!$E$19/Main!$E$20),0),0)</f>
        <v>0</v>
      </c>
      <c r="I45" t="str">
        <f>IF(D45=1,Main!$O$24-(Main!$J$24-A45)*H45/2,"")</f>
        <v/>
      </c>
      <c r="K45">
        <f t="shared" si="1"/>
        <v>307.5</v>
      </c>
      <c r="L45">
        <f t="shared" si="5"/>
        <v>11.819531250000001</v>
      </c>
    </row>
    <row r="46" spans="1:12" x14ac:dyDescent="0.25">
      <c r="A46">
        <f t="shared" si="3"/>
        <v>315</v>
      </c>
      <c r="B46" s="6">
        <f>IF(A46&lt;=Main!J$20,1,0)</f>
        <v>1</v>
      </c>
      <c r="C46" s="6">
        <f>IF(AND(B46=0,A46&lt;=(Main!$J$21+Main!$J$20)),1,0)</f>
        <v>0</v>
      </c>
      <c r="D46">
        <f>IF(AND(B46=0,C46=0,A46&lt;=(Main!J$22+Main!$J$20+Main!$J$21)),1,0)</f>
        <v>0</v>
      </c>
      <c r="E46" s="6">
        <f>IF(B46=1,IF(Main!$J$20&lt;&gt;0,($A46/Main!$J$20)*(Main!$E$19/Main!$E$20),0),0)</f>
        <v>7.8750000000000001E-2</v>
      </c>
      <c r="F46">
        <f t="shared" si="4"/>
        <v>12.403124999999999</v>
      </c>
      <c r="G46" t="str">
        <f>IF(AND(C47=1,C46=0),F46,IF(C46=1,G45+(A46-A45)*Main!E$19/Main!E$20,""))</f>
        <v/>
      </c>
      <c r="H46" s="6">
        <f>IF(D46=1,IF(Main!$J$22&lt;&gt;0,(1-($A46-(Main!$J$20+Main!$J$21))/Main!$J$22)*(Main!$E$19/Main!$E$20),0),0)</f>
        <v>0</v>
      </c>
      <c r="I46" t="str">
        <f>IF(D46=1,Main!$O$24-(Main!$J$24-A46)*H46/2,"")</f>
        <v/>
      </c>
      <c r="K46">
        <f t="shared" si="1"/>
        <v>315</v>
      </c>
      <c r="L46">
        <f t="shared" si="5"/>
        <v>12.403124999999999</v>
      </c>
    </row>
    <row r="47" spans="1:12" x14ac:dyDescent="0.25">
      <c r="A47">
        <f t="shared" si="3"/>
        <v>322.5</v>
      </c>
      <c r="B47" s="6">
        <f>IF(A47&lt;=Main!J$20,1,0)</f>
        <v>1</v>
      </c>
      <c r="C47" s="6">
        <f>IF(AND(B47=0,A47&lt;=(Main!$J$21+Main!$J$20)),1,0)</f>
        <v>0</v>
      </c>
      <c r="D47">
        <f>IF(AND(B47=0,C47=0,A47&lt;=(Main!J$22+Main!$J$20+Main!$J$21)),1,0)</f>
        <v>0</v>
      </c>
      <c r="E47" s="6">
        <f>IF(B47=1,IF(Main!$J$20&lt;&gt;0,($A47/Main!$J$20)*(Main!$E$19/Main!$E$20),0),0)</f>
        <v>8.0625000000000002E-2</v>
      </c>
      <c r="F47">
        <f t="shared" si="4"/>
        <v>13.000781250000001</v>
      </c>
      <c r="G47" t="str">
        <f>IF(AND(C48=1,C47=0),F47,IF(C47=1,G46+(A47-A46)*Main!E$19/Main!E$20,""))</f>
        <v/>
      </c>
      <c r="H47" s="6">
        <f>IF(D47=1,IF(Main!$J$22&lt;&gt;0,(1-($A47-(Main!$J$20+Main!$J$21))/Main!$J$22)*(Main!$E$19/Main!$E$20),0),0)</f>
        <v>0</v>
      </c>
      <c r="I47" t="str">
        <f>IF(D47=1,Main!$O$24-(Main!$J$24-A47)*H47/2,"")</f>
        <v/>
      </c>
      <c r="K47">
        <f t="shared" si="1"/>
        <v>322.5</v>
      </c>
      <c r="L47">
        <f t="shared" si="5"/>
        <v>13.000781250000001</v>
      </c>
    </row>
    <row r="48" spans="1:12" x14ac:dyDescent="0.25">
      <c r="A48">
        <f t="shared" si="3"/>
        <v>330</v>
      </c>
      <c r="B48" s="6">
        <f>IF(A48&lt;=Main!J$20,1,0)</f>
        <v>1</v>
      </c>
      <c r="C48" s="6">
        <f>IF(AND(B48=0,A48&lt;=(Main!$J$21+Main!$J$20)),1,0)</f>
        <v>0</v>
      </c>
      <c r="D48">
        <f>IF(AND(B48=0,C48=0,A48&lt;=(Main!J$22+Main!$J$20+Main!$J$21)),1,0)</f>
        <v>0</v>
      </c>
      <c r="E48" s="6">
        <f>IF(B48=1,IF(Main!$J$20&lt;&gt;0,($A48/Main!$J$20)*(Main!$E$19/Main!$E$20),0),0)</f>
        <v>8.2500000000000004E-2</v>
      </c>
      <c r="F48">
        <f t="shared" si="4"/>
        <v>13.612500000000001</v>
      </c>
      <c r="G48" t="str">
        <f>IF(AND(C49=1,C48=0),F48,IF(C48=1,G47+(A48-A47)*Main!E$19/Main!E$20,""))</f>
        <v/>
      </c>
      <c r="H48" s="6">
        <f>IF(D48=1,IF(Main!$J$22&lt;&gt;0,(1-($A48-(Main!$J$20+Main!$J$21))/Main!$J$22)*(Main!$E$19/Main!$E$20),0),0)</f>
        <v>0</v>
      </c>
      <c r="I48" t="str">
        <f>IF(D48=1,Main!$O$24-(Main!$J$24-A48)*H48/2,"")</f>
        <v/>
      </c>
      <c r="K48">
        <f t="shared" si="1"/>
        <v>330</v>
      </c>
      <c r="L48">
        <f t="shared" si="5"/>
        <v>13.612500000000001</v>
      </c>
    </row>
    <row r="49" spans="1:12" x14ac:dyDescent="0.25">
      <c r="A49">
        <f t="shared" si="3"/>
        <v>337.5</v>
      </c>
      <c r="B49" s="6">
        <f>IF(A49&lt;=Main!J$20,1,0)</f>
        <v>1</v>
      </c>
      <c r="C49" s="6">
        <f>IF(AND(B49=0,A49&lt;=(Main!$J$21+Main!$J$20)),1,0)</f>
        <v>0</v>
      </c>
      <c r="D49">
        <f>IF(AND(B49=0,C49=0,A49&lt;=(Main!J$22+Main!$J$20+Main!$J$21)),1,0)</f>
        <v>0</v>
      </c>
      <c r="E49" s="6">
        <f>IF(B49=1,IF(Main!$J$20&lt;&gt;0,($A49/Main!$J$20)*(Main!$E$19/Main!$E$20),0),0)</f>
        <v>8.4375000000000006E-2</v>
      </c>
      <c r="F49">
        <f t="shared" si="4"/>
        <v>14.238281250000002</v>
      </c>
      <c r="G49" t="str">
        <f>IF(AND(C50=1,C49=0),F49,IF(C49=1,G48+(A49-A48)*Main!E$19/Main!E$20,""))</f>
        <v/>
      </c>
      <c r="H49" s="6">
        <f>IF(D49=1,IF(Main!$J$22&lt;&gt;0,(1-($A49-(Main!$J$20+Main!$J$21))/Main!$J$22)*(Main!$E$19/Main!$E$20),0),0)</f>
        <v>0</v>
      </c>
      <c r="I49" t="str">
        <f>IF(D49=1,Main!$O$24-(Main!$J$24-A49)*H49/2,"")</f>
        <v/>
      </c>
      <c r="K49">
        <f t="shared" si="1"/>
        <v>337.5</v>
      </c>
      <c r="L49">
        <f t="shared" si="5"/>
        <v>14.238281250000002</v>
      </c>
    </row>
    <row r="50" spans="1:12" x14ac:dyDescent="0.25">
      <c r="A50">
        <f t="shared" si="3"/>
        <v>345</v>
      </c>
      <c r="B50" s="6">
        <f>IF(A50&lt;=Main!J$20,1,0)</f>
        <v>1</v>
      </c>
      <c r="C50" s="6">
        <f>IF(AND(B50=0,A50&lt;=(Main!$J$21+Main!$J$20)),1,0)</f>
        <v>0</v>
      </c>
      <c r="D50">
        <f>IF(AND(B50=0,C50=0,A50&lt;=(Main!J$22+Main!$J$20+Main!$J$21)),1,0)</f>
        <v>0</v>
      </c>
      <c r="E50" s="6">
        <f>IF(B50=1,IF(Main!$J$20&lt;&gt;0,($A50/Main!$J$20)*(Main!$E$19/Main!$E$20),0),0)</f>
        <v>8.6249999999999993E-2</v>
      </c>
      <c r="F50">
        <f t="shared" si="4"/>
        <v>14.878124999999999</v>
      </c>
      <c r="G50" t="str">
        <f>IF(AND(C51=1,C50=0),F50,IF(C50=1,G49+(A50-A49)*Main!E$19/Main!E$20,""))</f>
        <v/>
      </c>
      <c r="H50" s="6">
        <f>IF(D50=1,IF(Main!$J$22&lt;&gt;0,(1-($A50-(Main!$J$20+Main!$J$21))/Main!$J$22)*(Main!$E$19/Main!$E$20),0),0)</f>
        <v>0</v>
      </c>
      <c r="I50" t="str">
        <f>IF(D50=1,Main!$O$24-(Main!$J$24-A50)*H50/2,"")</f>
        <v/>
      </c>
      <c r="K50">
        <f t="shared" si="1"/>
        <v>345</v>
      </c>
      <c r="L50">
        <f t="shared" si="5"/>
        <v>14.878124999999999</v>
      </c>
    </row>
    <row r="51" spans="1:12" x14ac:dyDescent="0.25">
      <c r="A51">
        <f t="shared" si="3"/>
        <v>352.5</v>
      </c>
      <c r="B51" s="6">
        <f>IF(A51&lt;=Main!J$20,1,0)</f>
        <v>1</v>
      </c>
      <c r="C51" s="6">
        <f>IF(AND(B51=0,A51&lt;=(Main!$J$21+Main!$J$20)),1,0)</f>
        <v>0</v>
      </c>
      <c r="D51">
        <f>IF(AND(B51=0,C51=0,A51&lt;=(Main!J$22+Main!$J$20+Main!$J$21)),1,0)</f>
        <v>0</v>
      </c>
      <c r="E51" s="6">
        <f>IF(B51=1,IF(Main!$J$20&lt;&gt;0,($A51/Main!$J$20)*(Main!$E$19/Main!$E$20),0),0)</f>
        <v>8.8124999999999995E-2</v>
      </c>
      <c r="F51">
        <f t="shared" si="4"/>
        <v>15.532031249999999</v>
      </c>
      <c r="G51" t="str">
        <f>IF(AND(C52=1,C51=0),F51,IF(C51=1,G50+(A51-A50)*Main!E$19/Main!E$20,""))</f>
        <v/>
      </c>
      <c r="H51" s="6">
        <f>IF(D51=1,IF(Main!$J$22&lt;&gt;0,(1-($A51-(Main!$J$20+Main!$J$21))/Main!$J$22)*(Main!$E$19/Main!$E$20),0),0)</f>
        <v>0</v>
      </c>
      <c r="I51" t="str">
        <f>IF(D51=1,Main!$O$24-(Main!$J$24-A51)*H51/2,"")</f>
        <v/>
      </c>
      <c r="K51">
        <f t="shared" si="1"/>
        <v>352.5</v>
      </c>
      <c r="L51">
        <f t="shared" si="5"/>
        <v>15.532031249999999</v>
      </c>
    </row>
    <row r="52" spans="1:12" x14ac:dyDescent="0.25">
      <c r="A52">
        <f t="shared" si="3"/>
        <v>360</v>
      </c>
      <c r="B52" s="6">
        <f>IF(A52&lt;=Main!J$20,1,0)</f>
        <v>1</v>
      </c>
      <c r="C52" s="6">
        <f>IF(AND(B52=0,A52&lt;=(Main!$J$21+Main!$J$20)),1,0)</f>
        <v>0</v>
      </c>
      <c r="D52">
        <f>IF(AND(B52=0,C52=0,A52&lt;=(Main!J$22+Main!$J$20+Main!$J$21)),1,0)</f>
        <v>0</v>
      </c>
      <c r="E52" s="6">
        <f>IF(B52=1,IF(Main!$J$20&lt;&gt;0,($A52/Main!$J$20)*(Main!$E$19/Main!$E$20),0),0)</f>
        <v>0.09</v>
      </c>
      <c r="F52">
        <f t="shared" si="4"/>
        <v>16.2</v>
      </c>
      <c r="G52" t="str">
        <f>IF(AND(C53=1,C52=0),F52,IF(C52=1,G51+(A52-A51)*Main!E$19/Main!E$20,""))</f>
        <v/>
      </c>
      <c r="H52" s="6">
        <f>IF(D52=1,IF(Main!$J$22&lt;&gt;0,(1-($A52-(Main!$J$20+Main!$J$21))/Main!$J$22)*(Main!$E$19/Main!$E$20),0),0)</f>
        <v>0</v>
      </c>
      <c r="I52" t="str">
        <f>IF(D52=1,Main!$O$24-(Main!$J$24-A52)*H52/2,"")</f>
        <v/>
      </c>
      <c r="K52">
        <f t="shared" si="1"/>
        <v>360</v>
      </c>
      <c r="L52">
        <f t="shared" si="5"/>
        <v>16.2</v>
      </c>
    </row>
    <row r="53" spans="1:12" x14ac:dyDescent="0.25">
      <c r="A53">
        <f t="shared" si="3"/>
        <v>367.5</v>
      </c>
      <c r="B53" s="6">
        <f>IF(A53&lt;=Main!J$20,1,0)</f>
        <v>1</v>
      </c>
      <c r="C53" s="6">
        <f>IF(AND(B53=0,A53&lt;=(Main!$J$21+Main!$J$20)),1,0)</f>
        <v>0</v>
      </c>
      <c r="D53">
        <f>IF(AND(B53=0,C53=0,A53&lt;=(Main!J$22+Main!$J$20+Main!$J$21)),1,0)</f>
        <v>0</v>
      </c>
      <c r="E53" s="6">
        <f>IF(B53=1,IF(Main!$J$20&lt;&gt;0,($A53/Main!$J$20)*(Main!$E$19/Main!$E$20),0),0)</f>
        <v>9.1874999999999998E-2</v>
      </c>
      <c r="F53">
        <f t="shared" si="4"/>
        <v>16.882031250000001</v>
      </c>
      <c r="G53" t="str">
        <f>IF(AND(C54=1,C53=0),F53,IF(C53=1,G52+(A53-A52)*Main!E$19/Main!E$20,""))</f>
        <v/>
      </c>
      <c r="H53" s="6">
        <f>IF(D53=1,IF(Main!$J$22&lt;&gt;0,(1-($A53-(Main!$J$20+Main!$J$21))/Main!$J$22)*(Main!$E$19/Main!$E$20),0),0)</f>
        <v>0</v>
      </c>
      <c r="I53" t="str">
        <f>IF(D53=1,Main!$O$24-(Main!$J$24-A53)*H53/2,"")</f>
        <v/>
      </c>
      <c r="K53">
        <f t="shared" si="1"/>
        <v>367.5</v>
      </c>
      <c r="L53">
        <f t="shared" si="5"/>
        <v>16.882031250000001</v>
      </c>
    </row>
    <row r="54" spans="1:12" x14ac:dyDescent="0.25">
      <c r="A54">
        <f t="shared" si="3"/>
        <v>375</v>
      </c>
      <c r="B54" s="6">
        <f>IF(A54&lt;=Main!J$20,1,0)</f>
        <v>1</v>
      </c>
      <c r="C54" s="6">
        <f>IF(AND(B54=0,A54&lt;=(Main!$J$21+Main!$J$20)),1,0)</f>
        <v>0</v>
      </c>
      <c r="D54">
        <f>IF(AND(B54=0,C54=0,A54&lt;=(Main!J$22+Main!$J$20+Main!$J$21)),1,0)</f>
        <v>0</v>
      </c>
      <c r="E54" s="6">
        <f>IF(B54=1,IF(Main!$J$20&lt;&gt;0,($A54/Main!$J$20)*(Main!$E$19/Main!$E$20),0),0)</f>
        <v>9.375E-2</v>
      </c>
      <c r="F54">
        <f t="shared" si="4"/>
        <v>17.578125</v>
      </c>
      <c r="G54" t="str">
        <f>IF(AND(C55=1,C54=0),F54,IF(C54=1,G53+(A54-A53)*Main!E$19/Main!E$20,""))</f>
        <v/>
      </c>
      <c r="H54" s="6">
        <f>IF(D54=1,IF(Main!$J$22&lt;&gt;0,(1-($A54-(Main!$J$20+Main!$J$21))/Main!$J$22)*(Main!$E$19/Main!$E$20),0),0)</f>
        <v>0</v>
      </c>
      <c r="I54" t="str">
        <f>IF(D54=1,Main!$O$24-(Main!$J$24-A54)*H54/2,"")</f>
        <v/>
      </c>
      <c r="K54">
        <f t="shared" si="1"/>
        <v>375</v>
      </c>
      <c r="L54">
        <f t="shared" si="5"/>
        <v>17.578125</v>
      </c>
    </row>
    <row r="55" spans="1:12" x14ac:dyDescent="0.25">
      <c r="A55">
        <f t="shared" si="3"/>
        <v>382.5</v>
      </c>
      <c r="B55" s="6">
        <f>IF(A55&lt;=Main!J$20,1,0)</f>
        <v>1</v>
      </c>
      <c r="C55" s="6">
        <f>IF(AND(B55=0,A55&lt;=(Main!$J$21+Main!$J$20)),1,0)</f>
        <v>0</v>
      </c>
      <c r="D55">
        <f>IF(AND(B55=0,C55=0,A55&lt;=(Main!J$22+Main!$J$20+Main!$J$21)),1,0)</f>
        <v>0</v>
      </c>
      <c r="E55" s="6">
        <f>IF(B55=1,IF(Main!$J$20&lt;&gt;0,($A55/Main!$J$20)*(Main!$E$19/Main!$E$20),0),0)</f>
        <v>9.5625000000000002E-2</v>
      </c>
      <c r="F55">
        <f t="shared" si="4"/>
        <v>18.288281250000001</v>
      </c>
      <c r="G55" t="str">
        <f>IF(AND(C56=1,C55=0),F55,IF(C55=1,G54+(A55-A54)*Main!E$19/Main!E$20,""))</f>
        <v/>
      </c>
      <c r="H55" s="6">
        <f>IF(D55=1,IF(Main!$J$22&lt;&gt;0,(1-($A55-(Main!$J$20+Main!$J$21))/Main!$J$22)*(Main!$E$19/Main!$E$20),0),0)</f>
        <v>0</v>
      </c>
      <c r="I55" t="str">
        <f>IF(D55=1,Main!$O$24-(Main!$J$24-A55)*H55/2,"")</f>
        <v/>
      </c>
      <c r="K55">
        <f t="shared" si="1"/>
        <v>382.5</v>
      </c>
      <c r="L55">
        <f t="shared" si="5"/>
        <v>18.288281250000001</v>
      </c>
    </row>
    <row r="56" spans="1:12" x14ac:dyDescent="0.25">
      <c r="A56">
        <f t="shared" si="3"/>
        <v>390</v>
      </c>
      <c r="B56" s="6">
        <f>IF(A56&lt;=Main!J$20,1,0)</f>
        <v>1</v>
      </c>
      <c r="C56" s="6">
        <f>IF(AND(B56=0,A56&lt;=(Main!$J$21+Main!$J$20)),1,0)</f>
        <v>0</v>
      </c>
      <c r="D56">
        <f>IF(AND(B56=0,C56=0,A56&lt;=(Main!J$22+Main!$J$20+Main!$J$21)),1,0)</f>
        <v>0</v>
      </c>
      <c r="E56" s="6">
        <f>IF(B56=1,IF(Main!$J$20&lt;&gt;0,($A56/Main!$J$20)*(Main!$E$19/Main!$E$20),0),0)</f>
        <v>9.7500000000000003E-2</v>
      </c>
      <c r="F56">
        <f t="shared" si="4"/>
        <v>19.012499999999999</v>
      </c>
      <c r="G56" t="str">
        <f>IF(AND(C57=1,C56=0),F56,IF(C56=1,G55+(A56-A55)*Main!E$19/Main!E$20,""))</f>
        <v/>
      </c>
      <c r="H56" s="6">
        <f>IF(D56=1,IF(Main!$J$22&lt;&gt;0,(1-($A56-(Main!$J$20+Main!$J$21))/Main!$J$22)*(Main!$E$19/Main!$E$20),0),0)</f>
        <v>0</v>
      </c>
      <c r="I56" t="str">
        <f>IF(D56=1,Main!$O$24-(Main!$J$24-A56)*H56/2,"")</f>
        <v/>
      </c>
      <c r="K56">
        <f t="shared" si="1"/>
        <v>390</v>
      </c>
      <c r="L56">
        <f t="shared" si="5"/>
        <v>19.012499999999999</v>
      </c>
    </row>
    <row r="57" spans="1:12" x14ac:dyDescent="0.25">
      <c r="A57">
        <f t="shared" si="3"/>
        <v>397.5</v>
      </c>
      <c r="B57" s="6">
        <f>IF(A57&lt;=Main!J$20,1,0)</f>
        <v>1</v>
      </c>
      <c r="C57" s="6">
        <f>IF(AND(B57=0,A57&lt;=(Main!$J$21+Main!$J$20)),1,0)</f>
        <v>0</v>
      </c>
      <c r="D57">
        <f>IF(AND(B57=0,C57=0,A57&lt;=(Main!J$22+Main!$J$20+Main!$J$21)),1,0)</f>
        <v>0</v>
      </c>
      <c r="E57" s="6">
        <f>IF(B57=1,IF(Main!$J$20&lt;&gt;0,($A57/Main!$J$20)*(Main!$E$19/Main!$E$20),0),0)</f>
        <v>9.9375000000000005E-2</v>
      </c>
      <c r="F57">
        <f t="shared" si="4"/>
        <v>19.750781249999999</v>
      </c>
      <c r="G57" t="str">
        <f>IF(AND(C58=1,C57=0),F57,IF(C57=1,G56+(A57-A56)*Main!E$19/Main!E$20,""))</f>
        <v/>
      </c>
      <c r="H57" s="6">
        <f>IF(D57=1,IF(Main!$J$22&lt;&gt;0,(1-($A57-(Main!$J$20+Main!$J$21))/Main!$J$22)*(Main!$E$19/Main!$E$20),0),0)</f>
        <v>0</v>
      </c>
      <c r="I57" t="str">
        <f>IF(D57=1,Main!$O$24-(Main!$J$24-A57)*H57/2,"")</f>
        <v/>
      </c>
      <c r="K57">
        <f t="shared" si="1"/>
        <v>397.5</v>
      </c>
      <c r="L57">
        <f t="shared" si="5"/>
        <v>19.750781249999999</v>
      </c>
    </row>
    <row r="58" spans="1:12" x14ac:dyDescent="0.25">
      <c r="A58">
        <f t="shared" si="3"/>
        <v>405</v>
      </c>
      <c r="B58" s="6">
        <f>IF(A58&lt;=Main!J$20,1,0)</f>
        <v>1</v>
      </c>
      <c r="C58" s="6">
        <f>IF(AND(B58=0,A58&lt;=(Main!$J$21+Main!$J$20)),1,0)</f>
        <v>0</v>
      </c>
      <c r="D58">
        <f>IF(AND(B58=0,C58=0,A58&lt;=(Main!J$22+Main!$J$20+Main!$J$21)),1,0)</f>
        <v>0</v>
      </c>
      <c r="E58" s="6">
        <f>IF(B58=1,IF(Main!$J$20&lt;&gt;0,($A58/Main!$J$20)*(Main!$E$19/Main!$E$20),0),0)</f>
        <v>0.10125000000000001</v>
      </c>
      <c r="F58">
        <f t="shared" si="4"/>
        <v>20.503125000000001</v>
      </c>
      <c r="G58" t="str">
        <f>IF(AND(C59=1,C58=0),F58,IF(C58=1,G57+(A58-A57)*Main!E$19/Main!E$20,""))</f>
        <v/>
      </c>
      <c r="H58" s="6">
        <f>IF(D58=1,IF(Main!$J$22&lt;&gt;0,(1-($A58-(Main!$J$20+Main!$J$21))/Main!$J$22)*(Main!$E$19/Main!$E$20),0),0)</f>
        <v>0</v>
      </c>
      <c r="I58" t="str">
        <f>IF(D58=1,Main!$O$24-(Main!$J$24-A58)*H58/2,"")</f>
        <v/>
      </c>
      <c r="K58">
        <f t="shared" si="1"/>
        <v>405</v>
      </c>
      <c r="L58">
        <f t="shared" si="5"/>
        <v>20.503125000000001</v>
      </c>
    </row>
    <row r="59" spans="1:12" x14ac:dyDescent="0.25">
      <c r="A59">
        <f t="shared" si="3"/>
        <v>412.5</v>
      </c>
      <c r="B59" s="6">
        <f>IF(A59&lt;=Main!J$20,1,0)</f>
        <v>1</v>
      </c>
      <c r="C59" s="6">
        <f>IF(AND(B59=0,A59&lt;=(Main!$J$21+Main!$J$20)),1,0)</f>
        <v>0</v>
      </c>
      <c r="D59">
        <f>IF(AND(B59=0,C59=0,A59&lt;=(Main!J$22+Main!$J$20+Main!$J$21)),1,0)</f>
        <v>0</v>
      </c>
      <c r="E59" s="6">
        <f>IF(B59=1,IF(Main!$J$20&lt;&gt;0,($A59/Main!$J$20)*(Main!$E$19/Main!$E$20),0),0)</f>
        <v>0.10312499999999999</v>
      </c>
      <c r="F59">
        <f t="shared" si="4"/>
        <v>21.26953125</v>
      </c>
      <c r="G59" t="str">
        <f>IF(AND(C60=1,C59=0),F59,IF(C59=1,G58+(A59-A58)*Main!E$19/Main!E$20,""))</f>
        <v/>
      </c>
      <c r="H59" s="6">
        <f>IF(D59=1,IF(Main!$J$22&lt;&gt;0,(1-($A59-(Main!$J$20+Main!$J$21))/Main!$J$22)*(Main!$E$19/Main!$E$20),0),0)</f>
        <v>0</v>
      </c>
      <c r="I59" t="str">
        <f>IF(D59=1,Main!$O$24-(Main!$J$24-A59)*H59/2,"")</f>
        <v/>
      </c>
      <c r="K59">
        <f t="shared" si="1"/>
        <v>412.5</v>
      </c>
      <c r="L59">
        <f t="shared" si="5"/>
        <v>21.26953125</v>
      </c>
    </row>
    <row r="60" spans="1:12" x14ac:dyDescent="0.25">
      <c r="A60">
        <f t="shared" si="3"/>
        <v>420</v>
      </c>
      <c r="B60" s="6">
        <f>IF(A60&lt;=Main!J$20,1,0)</f>
        <v>1</v>
      </c>
      <c r="C60" s="6">
        <f>IF(AND(B60=0,A60&lt;=(Main!$J$21+Main!$J$20)),1,0)</f>
        <v>0</v>
      </c>
      <c r="D60">
        <f>IF(AND(B60=0,C60=0,A60&lt;=(Main!J$22+Main!$J$20+Main!$J$21)),1,0)</f>
        <v>0</v>
      </c>
      <c r="E60" s="6">
        <f>IF(B60=1,IF(Main!$J$20&lt;&gt;0,($A60/Main!$J$20)*(Main!$E$19/Main!$E$20),0),0)</f>
        <v>0.105</v>
      </c>
      <c r="F60">
        <f t="shared" si="4"/>
        <v>22.05</v>
      </c>
      <c r="G60" t="str">
        <f>IF(AND(C61=1,C60=0),F60,IF(C60=1,G59+(A60-A59)*Main!E$19/Main!E$20,""))</f>
        <v/>
      </c>
      <c r="H60" s="6">
        <f>IF(D60=1,IF(Main!$J$22&lt;&gt;0,(1-($A60-(Main!$J$20+Main!$J$21))/Main!$J$22)*(Main!$E$19/Main!$E$20),0),0)</f>
        <v>0</v>
      </c>
      <c r="I60" t="str">
        <f>IF(D60=1,Main!$O$24-(Main!$J$24-A60)*H60/2,"")</f>
        <v/>
      </c>
      <c r="K60">
        <f t="shared" si="1"/>
        <v>420</v>
      </c>
      <c r="L60">
        <f t="shared" si="5"/>
        <v>22.05</v>
      </c>
    </row>
    <row r="61" spans="1:12" x14ac:dyDescent="0.25">
      <c r="A61">
        <f t="shared" si="3"/>
        <v>427.5</v>
      </c>
      <c r="B61" s="6">
        <f>IF(A61&lt;=Main!J$20,1,0)</f>
        <v>1</v>
      </c>
      <c r="C61" s="6">
        <f>IF(AND(B61=0,A61&lt;=(Main!$J$21+Main!$J$20)),1,0)</f>
        <v>0</v>
      </c>
      <c r="D61">
        <f>IF(AND(B61=0,C61=0,A61&lt;=(Main!J$22+Main!$J$20+Main!$J$21)),1,0)</f>
        <v>0</v>
      </c>
      <c r="E61" s="6">
        <f>IF(B61=1,IF(Main!$J$20&lt;&gt;0,($A61/Main!$J$20)*(Main!$E$19/Main!$E$20),0),0)</f>
        <v>0.106875</v>
      </c>
      <c r="F61">
        <f t="shared" si="4"/>
        <v>22.844531249999999</v>
      </c>
      <c r="G61" t="str">
        <f>IF(AND(C62=1,C61=0),F61,IF(C61=1,G60+(A61-A60)*Main!E$19/Main!E$20,""))</f>
        <v/>
      </c>
      <c r="H61" s="6">
        <f>IF(D61=1,IF(Main!$J$22&lt;&gt;0,(1-($A61-(Main!$J$20+Main!$J$21))/Main!$J$22)*(Main!$E$19/Main!$E$20),0),0)</f>
        <v>0</v>
      </c>
      <c r="I61" t="str">
        <f>IF(D61=1,Main!$O$24-(Main!$J$24-A61)*H61/2,"")</f>
        <v/>
      </c>
      <c r="K61">
        <f t="shared" si="1"/>
        <v>427.5</v>
      </c>
      <c r="L61">
        <f t="shared" si="5"/>
        <v>22.844531249999999</v>
      </c>
    </row>
    <row r="62" spans="1:12" x14ac:dyDescent="0.25">
      <c r="A62">
        <f t="shared" si="3"/>
        <v>435</v>
      </c>
      <c r="B62" s="6">
        <f>IF(A62&lt;=Main!J$20,1,0)</f>
        <v>1</v>
      </c>
      <c r="C62" s="6">
        <f>IF(AND(B62=0,A62&lt;=(Main!$J$21+Main!$J$20)),1,0)</f>
        <v>0</v>
      </c>
      <c r="D62">
        <f>IF(AND(B62=0,C62=0,A62&lt;=(Main!J$22+Main!$J$20+Main!$J$21)),1,0)</f>
        <v>0</v>
      </c>
      <c r="E62" s="6">
        <f>IF(B62=1,IF(Main!$J$20&lt;&gt;0,($A62/Main!$J$20)*(Main!$E$19/Main!$E$20),0),0)</f>
        <v>0.10875</v>
      </c>
      <c r="F62">
        <f t="shared" si="4"/>
        <v>23.653124999999999</v>
      </c>
      <c r="G62" t="str">
        <f>IF(AND(C63=1,C62=0),F62,IF(C62=1,G61+(A62-A61)*Main!E$19/Main!E$20,""))</f>
        <v/>
      </c>
      <c r="H62" s="6">
        <f>IF(D62=1,IF(Main!$J$22&lt;&gt;0,(1-($A62-(Main!$J$20+Main!$J$21))/Main!$J$22)*(Main!$E$19/Main!$E$20),0),0)</f>
        <v>0</v>
      </c>
      <c r="I62" t="str">
        <f>IF(D62=1,Main!$O$24-(Main!$J$24-A62)*H62/2,"")</f>
        <v/>
      </c>
      <c r="K62">
        <f t="shared" si="1"/>
        <v>435</v>
      </c>
      <c r="L62">
        <f t="shared" si="5"/>
        <v>23.653124999999999</v>
      </c>
    </row>
    <row r="63" spans="1:12" x14ac:dyDescent="0.25">
      <c r="A63">
        <f t="shared" si="3"/>
        <v>442.5</v>
      </c>
      <c r="B63" s="6">
        <f>IF(A63&lt;=Main!J$20,1,0)</f>
        <v>1</v>
      </c>
      <c r="C63" s="6">
        <f>IF(AND(B63=0,A63&lt;=(Main!$J$21+Main!$J$20)),1,0)</f>
        <v>0</v>
      </c>
      <c r="D63">
        <f>IF(AND(B63=0,C63=0,A63&lt;=(Main!J$22+Main!$J$20+Main!$J$21)),1,0)</f>
        <v>0</v>
      </c>
      <c r="E63" s="6">
        <f>IF(B63=1,IF(Main!$J$20&lt;&gt;0,($A63/Main!$J$20)*(Main!$E$19/Main!$E$20),0),0)</f>
        <v>0.110625</v>
      </c>
      <c r="F63">
        <f t="shared" si="4"/>
        <v>24.475781250000001</v>
      </c>
      <c r="G63" t="str">
        <f>IF(AND(C64=1,C63=0),F63,IF(C63=1,G62+(A63-A62)*Main!E$19/Main!E$20,""))</f>
        <v/>
      </c>
      <c r="H63" s="6">
        <f>IF(D63=1,IF(Main!$J$22&lt;&gt;0,(1-($A63-(Main!$J$20+Main!$J$21))/Main!$J$22)*(Main!$E$19/Main!$E$20),0),0)</f>
        <v>0</v>
      </c>
      <c r="I63" t="str">
        <f>IF(D63=1,Main!$O$24-(Main!$J$24-A63)*H63/2,"")</f>
        <v/>
      </c>
      <c r="K63">
        <f t="shared" si="1"/>
        <v>442.5</v>
      </c>
      <c r="L63">
        <f t="shared" si="5"/>
        <v>24.475781250000001</v>
      </c>
    </row>
    <row r="64" spans="1:12" x14ac:dyDescent="0.25">
      <c r="A64">
        <f t="shared" si="3"/>
        <v>450</v>
      </c>
      <c r="B64" s="6">
        <f>IF(A64&lt;=Main!J$20,1,0)</f>
        <v>1</v>
      </c>
      <c r="C64" s="6">
        <f>IF(AND(B64=0,A64&lt;=(Main!$J$21+Main!$J$20)),1,0)</f>
        <v>0</v>
      </c>
      <c r="D64">
        <f>IF(AND(B64=0,C64=0,A64&lt;=(Main!J$22+Main!$J$20+Main!$J$21)),1,0)</f>
        <v>0</v>
      </c>
      <c r="E64" s="6">
        <f>IF(B64=1,IF(Main!$J$20&lt;&gt;0,($A64/Main!$J$20)*(Main!$E$19/Main!$E$20),0),0)</f>
        <v>0.1125</v>
      </c>
      <c r="F64">
        <f t="shared" si="4"/>
        <v>25.3125</v>
      </c>
      <c r="G64" t="str">
        <f>IF(AND(C65=1,C64=0),F64,IF(C64=1,G63+(A64-A63)*Main!E$19/Main!E$20,""))</f>
        <v/>
      </c>
      <c r="H64" s="6">
        <f>IF(D64=1,IF(Main!$J$22&lt;&gt;0,(1-($A64-(Main!$J$20+Main!$J$21))/Main!$J$22)*(Main!$E$19/Main!$E$20),0),0)</f>
        <v>0</v>
      </c>
      <c r="I64" t="str">
        <f>IF(D64=1,Main!$O$24-(Main!$J$24-A64)*H64/2,"")</f>
        <v/>
      </c>
      <c r="K64">
        <f t="shared" si="1"/>
        <v>450</v>
      </c>
      <c r="L64">
        <f t="shared" si="5"/>
        <v>25.3125</v>
      </c>
    </row>
    <row r="65" spans="1:12" x14ac:dyDescent="0.25">
      <c r="A65">
        <f t="shared" si="3"/>
        <v>457.5</v>
      </c>
      <c r="B65" s="6">
        <f>IF(A65&lt;=Main!J$20,1,0)</f>
        <v>1</v>
      </c>
      <c r="C65" s="6">
        <f>IF(AND(B65=0,A65&lt;=(Main!$J$21+Main!$J$20)),1,0)</f>
        <v>0</v>
      </c>
      <c r="D65">
        <f>IF(AND(B65=0,C65=0,A65&lt;=(Main!J$22+Main!$J$20+Main!$J$21)),1,0)</f>
        <v>0</v>
      </c>
      <c r="E65" s="6">
        <f>IF(B65=1,IF(Main!$J$20&lt;&gt;0,($A65/Main!$J$20)*(Main!$E$19/Main!$E$20),0),0)</f>
        <v>0.114375</v>
      </c>
      <c r="F65">
        <f t="shared" si="4"/>
        <v>26.163281250000001</v>
      </c>
      <c r="G65" t="str">
        <f>IF(AND(C66=1,C65=0),F65,IF(C65=1,G64+(A65-A64)*Main!E$19/Main!E$20,""))</f>
        <v/>
      </c>
      <c r="H65" s="6">
        <f>IF(D65=1,IF(Main!$J$22&lt;&gt;0,(1-($A65-(Main!$J$20+Main!$J$21))/Main!$J$22)*(Main!$E$19/Main!$E$20),0),0)</f>
        <v>0</v>
      </c>
      <c r="I65" t="str">
        <f>IF(D65=1,Main!$O$24-(Main!$J$24-A65)*H65/2,"")</f>
        <v/>
      </c>
      <c r="K65">
        <f t="shared" si="1"/>
        <v>457.5</v>
      </c>
      <c r="L65">
        <f t="shared" si="5"/>
        <v>26.163281250000001</v>
      </c>
    </row>
    <row r="66" spans="1:12" x14ac:dyDescent="0.25">
      <c r="A66">
        <f t="shared" si="3"/>
        <v>465</v>
      </c>
      <c r="B66" s="6">
        <f>IF(A66&lt;=Main!J$20,1,0)</f>
        <v>1</v>
      </c>
      <c r="C66" s="6">
        <f>IF(AND(B66=0,A66&lt;=(Main!$J$21+Main!$J$20)),1,0)</f>
        <v>0</v>
      </c>
      <c r="D66">
        <f>IF(AND(B66=0,C66=0,A66&lt;=(Main!J$22+Main!$J$20+Main!$J$21)),1,0)</f>
        <v>0</v>
      </c>
      <c r="E66" s="6">
        <f>IF(B66=1,IF(Main!$J$20&lt;&gt;0,($A66/Main!$J$20)*(Main!$E$19/Main!$E$20),0),0)</f>
        <v>0.11625000000000001</v>
      </c>
      <c r="F66">
        <f t="shared" si="4"/>
        <v>27.028125000000003</v>
      </c>
      <c r="G66" t="str">
        <f>IF(AND(C67=1,C66=0),F66,IF(C66=1,G65+(A66-A65)*Main!E$19/Main!E$20,""))</f>
        <v/>
      </c>
      <c r="H66" s="6">
        <f>IF(D66=1,IF(Main!$J$22&lt;&gt;0,(1-($A66-(Main!$J$20+Main!$J$21))/Main!$J$22)*(Main!$E$19/Main!$E$20),0),0)</f>
        <v>0</v>
      </c>
      <c r="I66" t="str">
        <f>IF(D66=1,Main!$O$24-(Main!$J$24-A66)*H66/2,"")</f>
        <v/>
      </c>
      <c r="K66">
        <f t="shared" si="1"/>
        <v>465</v>
      </c>
      <c r="L66">
        <f t="shared" si="5"/>
        <v>27.028125000000003</v>
      </c>
    </row>
    <row r="67" spans="1:12" x14ac:dyDescent="0.25">
      <c r="A67">
        <f t="shared" si="3"/>
        <v>472.5</v>
      </c>
      <c r="B67" s="6">
        <f>IF(A67&lt;=Main!J$20,1,0)</f>
        <v>1</v>
      </c>
      <c r="C67" s="6">
        <f>IF(AND(B67=0,A67&lt;=(Main!$J$21+Main!$J$20)),1,0)</f>
        <v>0</v>
      </c>
      <c r="D67">
        <f>IF(AND(B67=0,C67=0,A67&lt;=(Main!J$22+Main!$J$20+Main!$J$21)),1,0)</f>
        <v>0</v>
      </c>
      <c r="E67" s="6">
        <f>IF(B67=1,IF(Main!$J$20&lt;&gt;0,($A67/Main!$J$20)*(Main!$E$19/Main!$E$20),0),0)</f>
        <v>0.11812499999999999</v>
      </c>
      <c r="F67">
        <f t="shared" si="4"/>
        <v>27.907031249999999</v>
      </c>
      <c r="G67" t="str">
        <f>IF(AND(C68=1,C67=0),F67,IF(C67=1,G66+(A67-A66)*Main!E$19/Main!E$20,""))</f>
        <v/>
      </c>
      <c r="H67" s="6">
        <f>IF(D67=1,IF(Main!$J$22&lt;&gt;0,(1-($A67-(Main!$J$20+Main!$J$21))/Main!$J$22)*(Main!$E$19/Main!$E$20),0),0)</f>
        <v>0</v>
      </c>
      <c r="I67" t="str">
        <f>IF(D67=1,Main!$O$24-(Main!$J$24-A67)*H67/2,"")</f>
        <v/>
      </c>
      <c r="K67">
        <f t="shared" si="1"/>
        <v>472.5</v>
      </c>
      <c r="L67">
        <f t="shared" si="5"/>
        <v>27.907031249999999</v>
      </c>
    </row>
    <row r="68" spans="1:12" x14ac:dyDescent="0.25">
      <c r="A68">
        <f t="shared" si="3"/>
        <v>480</v>
      </c>
      <c r="B68" s="6">
        <f>IF(A68&lt;=Main!J$20,1,0)</f>
        <v>1</v>
      </c>
      <c r="C68" s="6">
        <f>IF(AND(B68=0,A68&lt;=(Main!$J$21+Main!$J$20)),1,0)</f>
        <v>0</v>
      </c>
      <c r="D68">
        <f>IF(AND(B68=0,C68=0,A68&lt;=(Main!J$22+Main!$J$20+Main!$J$21)),1,0)</f>
        <v>0</v>
      </c>
      <c r="E68" s="6">
        <f>IF(B68=1,IF(Main!$J$20&lt;&gt;0,($A68/Main!$J$20)*(Main!$E$19/Main!$E$20),0),0)</f>
        <v>0.12</v>
      </c>
      <c r="F68">
        <f t="shared" si="4"/>
        <v>28.799999999999997</v>
      </c>
      <c r="G68" t="str">
        <f>IF(AND(C69=1,C68=0),F68,IF(C68=1,G67+(A68-A67)*Main!E$19/Main!E$20,""))</f>
        <v/>
      </c>
      <c r="H68" s="6">
        <f>IF(D68=1,IF(Main!$J$22&lt;&gt;0,(1-($A68-(Main!$J$20+Main!$J$21))/Main!$J$22)*(Main!$E$19/Main!$E$20),0),0)</f>
        <v>0</v>
      </c>
      <c r="I68" t="str">
        <f>IF(D68=1,Main!$O$24-(Main!$J$24-A68)*H68/2,"")</f>
        <v/>
      </c>
      <c r="K68">
        <f t="shared" si="1"/>
        <v>480</v>
      </c>
      <c r="L68">
        <f t="shared" si="5"/>
        <v>28.799999999999997</v>
      </c>
    </row>
    <row r="69" spans="1:12" x14ac:dyDescent="0.25">
      <c r="A69">
        <f t="shared" si="3"/>
        <v>487.5</v>
      </c>
      <c r="B69" s="6">
        <f>IF(A69&lt;=Main!J$20,1,0)</f>
        <v>1</v>
      </c>
      <c r="C69" s="6">
        <f>IF(AND(B69=0,A69&lt;=(Main!$J$21+Main!$J$20)),1,0)</f>
        <v>0</v>
      </c>
      <c r="D69">
        <f>IF(AND(B69=0,C69=0,A69&lt;=(Main!J$22+Main!$J$20+Main!$J$21)),1,0)</f>
        <v>0</v>
      </c>
      <c r="E69" s="6">
        <f>IF(B69=1,IF(Main!$J$20&lt;&gt;0,($A69/Main!$J$20)*(Main!$E$19/Main!$E$20),0),0)</f>
        <v>0.121875</v>
      </c>
      <c r="F69">
        <f t="shared" si="4"/>
        <v>29.70703125</v>
      </c>
      <c r="G69" t="str">
        <f>IF(AND(C70=1,C69=0),F69,IF(C69=1,G68+(A69-A68)*Main!E$19/Main!E$20,""))</f>
        <v/>
      </c>
      <c r="H69" s="6">
        <f>IF(D69=1,IF(Main!$J$22&lt;&gt;0,(1-($A69-(Main!$J$20+Main!$J$21))/Main!$J$22)*(Main!$E$19/Main!$E$20),0),0)</f>
        <v>0</v>
      </c>
      <c r="I69" t="str">
        <f>IF(D69=1,Main!$O$24-(Main!$J$24-A69)*H69/2,"")</f>
        <v/>
      </c>
      <c r="K69">
        <f t="shared" ref="K69:K132" si="6">A69</f>
        <v>487.5</v>
      </c>
      <c r="L69">
        <f t="shared" si="5"/>
        <v>29.70703125</v>
      </c>
    </row>
    <row r="70" spans="1:12" x14ac:dyDescent="0.25">
      <c r="A70">
        <f t="shared" ref="A70:A133" si="7">A69+B$1</f>
        <v>495</v>
      </c>
      <c r="B70" s="6">
        <f>IF(A70&lt;=Main!J$20,1,0)</f>
        <v>1</v>
      </c>
      <c r="C70" s="6">
        <f>IF(AND(B70=0,A70&lt;=(Main!$J$21+Main!$J$20)),1,0)</f>
        <v>0</v>
      </c>
      <c r="D70">
        <f>IF(AND(B70=0,C70=0,A70&lt;=(Main!J$22+Main!$J$20+Main!$J$21)),1,0)</f>
        <v>0</v>
      </c>
      <c r="E70" s="6">
        <f>IF(B70=1,IF(Main!$J$20&lt;&gt;0,($A70/Main!$J$20)*(Main!$E$19/Main!$E$20),0),0)</f>
        <v>0.12375</v>
      </c>
      <c r="F70">
        <f t="shared" ref="F70:F133" si="8">A70*E70/2</f>
        <v>30.628125000000001</v>
      </c>
      <c r="G70" t="str">
        <f>IF(AND(C71=1,C70=0),F70,IF(C70=1,G69+(A70-A69)*Main!E$19/Main!E$20,""))</f>
        <v/>
      </c>
      <c r="H70" s="6">
        <f>IF(D70=1,IF(Main!$J$22&lt;&gt;0,(1-($A70-(Main!$J$20+Main!$J$21))/Main!$J$22)*(Main!$E$19/Main!$E$20),0),0)</f>
        <v>0</v>
      </c>
      <c r="I70" t="str">
        <f>IF(D70=1,Main!$O$24-(Main!$J$24-A70)*H70/2,"")</f>
        <v/>
      </c>
      <c r="K70">
        <f t="shared" si="6"/>
        <v>495</v>
      </c>
      <c r="L70">
        <f t="shared" ref="L70:L133" si="9">IF(B70=1,F70,IF(C70=1,G70,IF(D70=1,I70,L69)))</f>
        <v>30.628125000000001</v>
      </c>
    </row>
    <row r="71" spans="1:12" x14ac:dyDescent="0.25">
      <c r="A71">
        <f t="shared" si="7"/>
        <v>502.5</v>
      </c>
      <c r="B71" s="6">
        <f>IF(A71&lt;=Main!J$20,1,0)</f>
        <v>1</v>
      </c>
      <c r="C71" s="6">
        <f>IF(AND(B71=0,A71&lt;=(Main!$J$21+Main!$J$20)),1,0)</f>
        <v>0</v>
      </c>
      <c r="D71">
        <f>IF(AND(B71=0,C71=0,A71&lt;=(Main!J$22+Main!$J$20+Main!$J$21)),1,0)</f>
        <v>0</v>
      </c>
      <c r="E71" s="6">
        <f>IF(B71=1,IF(Main!$J$20&lt;&gt;0,($A71/Main!$J$20)*(Main!$E$19/Main!$E$20),0),0)</f>
        <v>0.12562499999999999</v>
      </c>
      <c r="F71">
        <f t="shared" si="8"/>
        <v>31.563281249999996</v>
      </c>
      <c r="G71" t="str">
        <f>IF(AND(C72=1,C71=0),F71,IF(C71=1,G70+(A71-A70)*Main!E$19/Main!E$20,""))</f>
        <v/>
      </c>
      <c r="H71" s="6">
        <f>IF(D71=1,IF(Main!$J$22&lt;&gt;0,(1-($A71-(Main!$J$20+Main!$J$21))/Main!$J$22)*(Main!$E$19/Main!$E$20),0),0)</f>
        <v>0</v>
      </c>
      <c r="I71" t="str">
        <f>IF(D71=1,Main!$O$24-(Main!$J$24-A71)*H71/2,"")</f>
        <v/>
      </c>
      <c r="K71">
        <f t="shared" si="6"/>
        <v>502.5</v>
      </c>
      <c r="L71">
        <f t="shared" si="9"/>
        <v>31.563281249999996</v>
      </c>
    </row>
    <row r="72" spans="1:12" x14ac:dyDescent="0.25">
      <c r="A72">
        <f t="shared" si="7"/>
        <v>510</v>
      </c>
      <c r="B72" s="6">
        <f>IF(A72&lt;=Main!J$20,1,0)</f>
        <v>1</v>
      </c>
      <c r="C72" s="6">
        <f>IF(AND(B72=0,A72&lt;=(Main!$J$21+Main!$J$20)),1,0)</f>
        <v>0</v>
      </c>
      <c r="D72">
        <f>IF(AND(B72=0,C72=0,A72&lt;=(Main!J$22+Main!$J$20+Main!$J$21)),1,0)</f>
        <v>0</v>
      </c>
      <c r="E72" s="6">
        <f>IF(B72=1,IF(Main!$J$20&lt;&gt;0,($A72/Main!$J$20)*(Main!$E$19/Main!$E$20),0),0)</f>
        <v>0.1275</v>
      </c>
      <c r="F72">
        <f t="shared" si="8"/>
        <v>32.512500000000003</v>
      </c>
      <c r="G72" t="str">
        <f>IF(AND(C73=1,C72=0),F72,IF(C72=1,G71+(A72-A71)*Main!E$19/Main!E$20,""))</f>
        <v/>
      </c>
      <c r="H72" s="6">
        <f>IF(D72=1,IF(Main!$J$22&lt;&gt;0,(1-($A72-(Main!$J$20+Main!$J$21))/Main!$J$22)*(Main!$E$19/Main!$E$20),0),0)</f>
        <v>0</v>
      </c>
      <c r="I72" t="str">
        <f>IF(D72=1,Main!$O$24-(Main!$J$24-A72)*H72/2,"")</f>
        <v/>
      </c>
      <c r="K72">
        <f t="shared" si="6"/>
        <v>510</v>
      </c>
      <c r="L72">
        <f t="shared" si="9"/>
        <v>32.512500000000003</v>
      </c>
    </row>
    <row r="73" spans="1:12" x14ac:dyDescent="0.25">
      <c r="A73">
        <f t="shared" si="7"/>
        <v>517.5</v>
      </c>
      <c r="B73" s="6">
        <f>IF(A73&lt;=Main!J$20,1,0)</f>
        <v>1</v>
      </c>
      <c r="C73" s="6">
        <f>IF(AND(B73=0,A73&lt;=(Main!$J$21+Main!$J$20)),1,0)</f>
        <v>0</v>
      </c>
      <c r="D73">
        <f>IF(AND(B73=0,C73=0,A73&lt;=(Main!J$22+Main!$J$20+Main!$J$21)),1,0)</f>
        <v>0</v>
      </c>
      <c r="E73" s="6">
        <f>IF(B73=1,IF(Main!$J$20&lt;&gt;0,($A73/Main!$J$20)*(Main!$E$19/Main!$E$20),0),0)</f>
        <v>0.12937499999999999</v>
      </c>
      <c r="F73">
        <f t="shared" si="8"/>
        <v>33.475781249999997</v>
      </c>
      <c r="G73" t="str">
        <f>IF(AND(C74=1,C73=0),F73,IF(C73=1,G72+(A73-A72)*Main!E$19/Main!E$20,""))</f>
        <v/>
      </c>
      <c r="H73" s="6">
        <f>IF(D73=1,IF(Main!$J$22&lt;&gt;0,(1-($A73-(Main!$J$20+Main!$J$21))/Main!$J$22)*(Main!$E$19/Main!$E$20),0),0)</f>
        <v>0</v>
      </c>
      <c r="I73" t="str">
        <f>IF(D73=1,Main!$O$24-(Main!$J$24-A73)*H73/2,"")</f>
        <v/>
      </c>
      <c r="K73">
        <f t="shared" si="6"/>
        <v>517.5</v>
      </c>
      <c r="L73">
        <f t="shared" si="9"/>
        <v>33.475781249999997</v>
      </c>
    </row>
    <row r="74" spans="1:12" x14ac:dyDescent="0.25">
      <c r="A74">
        <f t="shared" si="7"/>
        <v>525</v>
      </c>
      <c r="B74" s="6">
        <f>IF(A74&lt;=Main!J$20,1,0)</f>
        <v>1</v>
      </c>
      <c r="C74" s="6">
        <f>IF(AND(B74=0,A74&lt;=(Main!$J$21+Main!$J$20)),1,0)</f>
        <v>0</v>
      </c>
      <c r="D74">
        <f>IF(AND(B74=0,C74=0,A74&lt;=(Main!J$22+Main!$J$20+Main!$J$21)),1,0)</f>
        <v>0</v>
      </c>
      <c r="E74" s="6">
        <f>IF(B74=1,IF(Main!$J$20&lt;&gt;0,($A74/Main!$J$20)*(Main!$E$19/Main!$E$20),0),0)</f>
        <v>0.13125000000000001</v>
      </c>
      <c r="F74">
        <f t="shared" si="8"/>
        <v>34.453125</v>
      </c>
      <c r="G74" t="str">
        <f>IF(AND(C75=1,C74=0),F74,IF(C74=1,G73+(A74-A73)*Main!E$19/Main!E$20,""))</f>
        <v/>
      </c>
      <c r="H74" s="6">
        <f>IF(D74=1,IF(Main!$J$22&lt;&gt;0,(1-($A74-(Main!$J$20+Main!$J$21))/Main!$J$22)*(Main!$E$19/Main!$E$20),0),0)</f>
        <v>0</v>
      </c>
      <c r="I74" t="str">
        <f>IF(D74=1,Main!$O$24-(Main!$J$24-A74)*H74/2,"")</f>
        <v/>
      </c>
      <c r="K74">
        <f t="shared" si="6"/>
        <v>525</v>
      </c>
      <c r="L74">
        <f t="shared" si="9"/>
        <v>34.453125</v>
      </c>
    </row>
    <row r="75" spans="1:12" x14ac:dyDescent="0.25">
      <c r="A75">
        <f t="shared" si="7"/>
        <v>532.5</v>
      </c>
      <c r="B75" s="6">
        <f>IF(A75&lt;=Main!J$20,1,0)</f>
        <v>1</v>
      </c>
      <c r="C75" s="6">
        <f>IF(AND(B75=0,A75&lt;=(Main!$J$21+Main!$J$20)),1,0)</f>
        <v>0</v>
      </c>
      <c r="D75">
        <f>IF(AND(B75=0,C75=0,A75&lt;=(Main!J$22+Main!$J$20+Main!$J$21)),1,0)</f>
        <v>0</v>
      </c>
      <c r="E75" s="6">
        <f>IF(B75=1,IF(Main!$J$20&lt;&gt;0,($A75/Main!$J$20)*(Main!$E$19/Main!$E$20),0),0)</f>
        <v>0.13312499999999999</v>
      </c>
      <c r="F75">
        <f t="shared" si="8"/>
        <v>35.444531249999997</v>
      </c>
      <c r="G75" t="str">
        <f>IF(AND(C76=1,C75=0),F75,IF(C75=1,G74+(A75-A74)*Main!E$19/Main!E$20,""))</f>
        <v/>
      </c>
      <c r="H75" s="6">
        <f>IF(D75=1,IF(Main!$J$22&lt;&gt;0,(1-($A75-(Main!$J$20+Main!$J$21))/Main!$J$22)*(Main!$E$19/Main!$E$20),0),0)</f>
        <v>0</v>
      </c>
      <c r="I75" t="str">
        <f>IF(D75=1,Main!$O$24-(Main!$J$24-A75)*H75/2,"")</f>
        <v/>
      </c>
      <c r="K75">
        <f t="shared" si="6"/>
        <v>532.5</v>
      </c>
      <c r="L75">
        <f t="shared" si="9"/>
        <v>35.444531249999997</v>
      </c>
    </row>
    <row r="76" spans="1:12" x14ac:dyDescent="0.25">
      <c r="A76">
        <f t="shared" si="7"/>
        <v>540</v>
      </c>
      <c r="B76" s="6">
        <f>IF(A76&lt;=Main!J$20,1,0)</f>
        <v>1</v>
      </c>
      <c r="C76" s="6">
        <f>IF(AND(B76=0,A76&lt;=(Main!$J$21+Main!$J$20)),1,0)</f>
        <v>0</v>
      </c>
      <c r="D76">
        <f>IF(AND(B76=0,C76=0,A76&lt;=(Main!J$22+Main!$J$20+Main!$J$21)),1,0)</f>
        <v>0</v>
      </c>
      <c r="E76" s="6">
        <f>IF(B76=1,IF(Main!$J$20&lt;&gt;0,($A76/Main!$J$20)*(Main!$E$19/Main!$E$20),0),0)</f>
        <v>0.13500000000000001</v>
      </c>
      <c r="F76">
        <f t="shared" si="8"/>
        <v>36.450000000000003</v>
      </c>
      <c r="G76" t="str">
        <f>IF(AND(C77=1,C76=0),F76,IF(C76=1,G75+(A76-A75)*Main!E$19/Main!E$20,""))</f>
        <v/>
      </c>
      <c r="H76" s="6">
        <f>IF(D76=1,IF(Main!$J$22&lt;&gt;0,(1-($A76-(Main!$J$20+Main!$J$21))/Main!$J$22)*(Main!$E$19/Main!$E$20),0),0)</f>
        <v>0</v>
      </c>
      <c r="I76" t="str">
        <f>IF(D76=1,Main!$O$24-(Main!$J$24-A76)*H76/2,"")</f>
        <v/>
      </c>
      <c r="K76">
        <f t="shared" si="6"/>
        <v>540</v>
      </c>
      <c r="L76">
        <f t="shared" si="9"/>
        <v>36.450000000000003</v>
      </c>
    </row>
    <row r="77" spans="1:12" x14ac:dyDescent="0.25">
      <c r="A77">
        <f t="shared" si="7"/>
        <v>547.5</v>
      </c>
      <c r="B77" s="6">
        <f>IF(A77&lt;=Main!J$20,1,0)</f>
        <v>1</v>
      </c>
      <c r="C77" s="6">
        <f>IF(AND(B77=0,A77&lt;=(Main!$J$21+Main!$J$20)),1,0)</f>
        <v>0</v>
      </c>
      <c r="D77">
        <f>IF(AND(B77=0,C77=0,A77&lt;=(Main!J$22+Main!$J$20+Main!$J$21)),1,0)</f>
        <v>0</v>
      </c>
      <c r="E77" s="6">
        <f>IF(B77=1,IF(Main!$J$20&lt;&gt;0,($A77/Main!$J$20)*(Main!$E$19/Main!$E$20),0),0)</f>
        <v>0.136875</v>
      </c>
      <c r="F77">
        <f t="shared" si="8"/>
        <v>37.469531249999996</v>
      </c>
      <c r="G77" t="str">
        <f>IF(AND(C78=1,C77=0),F77,IF(C77=1,G76+(A77-A76)*Main!E$19/Main!E$20,""))</f>
        <v/>
      </c>
      <c r="H77" s="6">
        <f>IF(D77=1,IF(Main!$J$22&lt;&gt;0,(1-($A77-(Main!$J$20+Main!$J$21))/Main!$J$22)*(Main!$E$19/Main!$E$20),0),0)</f>
        <v>0</v>
      </c>
      <c r="I77" t="str">
        <f>IF(D77=1,Main!$O$24-(Main!$J$24-A77)*H77/2,"")</f>
        <v/>
      </c>
      <c r="K77">
        <f t="shared" si="6"/>
        <v>547.5</v>
      </c>
      <c r="L77">
        <f t="shared" si="9"/>
        <v>37.469531249999996</v>
      </c>
    </row>
    <row r="78" spans="1:12" x14ac:dyDescent="0.25">
      <c r="A78">
        <f t="shared" si="7"/>
        <v>555</v>
      </c>
      <c r="B78" s="6">
        <f>IF(A78&lt;=Main!J$20,1,0)</f>
        <v>1</v>
      </c>
      <c r="C78" s="6">
        <f>IF(AND(B78=0,A78&lt;=(Main!$J$21+Main!$J$20)),1,0)</f>
        <v>0</v>
      </c>
      <c r="D78">
        <f>IF(AND(B78=0,C78=0,A78&lt;=(Main!J$22+Main!$J$20+Main!$J$21)),1,0)</f>
        <v>0</v>
      </c>
      <c r="E78" s="6">
        <f>IF(B78=1,IF(Main!$J$20&lt;&gt;0,($A78/Main!$J$20)*(Main!$E$19/Main!$E$20),0),0)</f>
        <v>0.13875000000000001</v>
      </c>
      <c r="F78">
        <f t="shared" si="8"/>
        <v>38.503125000000004</v>
      </c>
      <c r="G78" t="str">
        <f>IF(AND(C79=1,C78=0),F78,IF(C78=1,G77+(A78-A77)*Main!E$19/Main!E$20,""))</f>
        <v/>
      </c>
      <c r="H78" s="6">
        <f>IF(D78=1,IF(Main!$J$22&lt;&gt;0,(1-($A78-(Main!$J$20+Main!$J$21))/Main!$J$22)*(Main!$E$19/Main!$E$20),0),0)</f>
        <v>0</v>
      </c>
      <c r="I78" t="str">
        <f>IF(D78=1,Main!$O$24-(Main!$J$24-A78)*H78/2,"")</f>
        <v/>
      </c>
      <c r="K78">
        <f t="shared" si="6"/>
        <v>555</v>
      </c>
      <c r="L78">
        <f t="shared" si="9"/>
        <v>38.503125000000004</v>
      </c>
    </row>
    <row r="79" spans="1:12" x14ac:dyDescent="0.25">
      <c r="A79">
        <f t="shared" si="7"/>
        <v>562.5</v>
      </c>
      <c r="B79" s="6">
        <f>IF(A79&lt;=Main!J$20,1,0)</f>
        <v>1</v>
      </c>
      <c r="C79" s="6">
        <f>IF(AND(B79=0,A79&lt;=(Main!$J$21+Main!$J$20)),1,0)</f>
        <v>0</v>
      </c>
      <c r="D79">
        <f>IF(AND(B79=0,C79=0,A79&lt;=(Main!J$22+Main!$J$20+Main!$J$21)),1,0)</f>
        <v>0</v>
      </c>
      <c r="E79" s="6">
        <f>IF(B79=1,IF(Main!$J$20&lt;&gt;0,($A79/Main!$J$20)*(Main!$E$19/Main!$E$20),0),0)</f>
        <v>0.140625</v>
      </c>
      <c r="F79">
        <f t="shared" si="8"/>
        <v>39.55078125</v>
      </c>
      <c r="G79" t="str">
        <f>IF(AND(C80=1,C79=0),F79,IF(C79=1,G78+(A79-A78)*Main!E$19/Main!E$20,""))</f>
        <v/>
      </c>
      <c r="H79" s="6">
        <f>IF(D79=1,IF(Main!$J$22&lt;&gt;0,(1-($A79-(Main!$J$20+Main!$J$21))/Main!$J$22)*(Main!$E$19/Main!$E$20),0),0)</f>
        <v>0</v>
      </c>
      <c r="I79" t="str">
        <f>IF(D79=1,Main!$O$24-(Main!$J$24-A79)*H79/2,"")</f>
        <v/>
      </c>
      <c r="K79">
        <f t="shared" si="6"/>
        <v>562.5</v>
      </c>
      <c r="L79">
        <f t="shared" si="9"/>
        <v>39.55078125</v>
      </c>
    </row>
    <row r="80" spans="1:12" x14ac:dyDescent="0.25">
      <c r="A80">
        <f t="shared" si="7"/>
        <v>570</v>
      </c>
      <c r="B80" s="6">
        <f>IF(A80&lt;=Main!J$20,1,0)</f>
        <v>1</v>
      </c>
      <c r="C80" s="6">
        <f>IF(AND(B80=0,A80&lt;=(Main!$J$21+Main!$J$20)),1,0)</f>
        <v>0</v>
      </c>
      <c r="D80">
        <f>IF(AND(B80=0,C80=0,A80&lt;=(Main!J$22+Main!$J$20+Main!$J$21)),1,0)</f>
        <v>0</v>
      </c>
      <c r="E80" s="6">
        <f>IF(B80=1,IF(Main!$J$20&lt;&gt;0,($A80/Main!$J$20)*(Main!$E$19/Main!$E$20),0),0)</f>
        <v>0.14249999999999999</v>
      </c>
      <c r="F80">
        <f t="shared" si="8"/>
        <v>40.612499999999997</v>
      </c>
      <c r="G80" t="str">
        <f>IF(AND(C81=1,C80=0),F80,IF(C80=1,G79+(A80-A79)*Main!E$19/Main!E$20,""))</f>
        <v/>
      </c>
      <c r="H80" s="6">
        <f>IF(D80=1,IF(Main!$J$22&lt;&gt;0,(1-($A80-(Main!$J$20+Main!$J$21))/Main!$J$22)*(Main!$E$19/Main!$E$20),0),0)</f>
        <v>0</v>
      </c>
      <c r="I80" t="str">
        <f>IF(D80=1,Main!$O$24-(Main!$J$24-A80)*H80/2,"")</f>
        <v/>
      </c>
      <c r="K80">
        <f t="shared" si="6"/>
        <v>570</v>
      </c>
      <c r="L80">
        <f t="shared" si="9"/>
        <v>40.612499999999997</v>
      </c>
    </row>
    <row r="81" spans="1:12" x14ac:dyDescent="0.25">
      <c r="A81">
        <f t="shared" si="7"/>
        <v>577.5</v>
      </c>
      <c r="B81" s="6">
        <f>IF(A81&lt;=Main!J$20,1,0)</f>
        <v>1</v>
      </c>
      <c r="C81" s="6">
        <f>IF(AND(B81=0,A81&lt;=(Main!$J$21+Main!$J$20)),1,0)</f>
        <v>0</v>
      </c>
      <c r="D81">
        <f>IF(AND(B81=0,C81=0,A81&lt;=(Main!J$22+Main!$J$20+Main!$J$21)),1,0)</f>
        <v>0</v>
      </c>
      <c r="E81" s="6">
        <f>IF(B81=1,IF(Main!$J$20&lt;&gt;0,($A81/Main!$J$20)*(Main!$E$19/Main!$E$20),0),0)</f>
        <v>0.144375</v>
      </c>
      <c r="F81">
        <f t="shared" si="8"/>
        <v>41.688281250000003</v>
      </c>
      <c r="G81" t="str">
        <f>IF(AND(C82=1,C81=0),F81,IF(C81=1,G80+(A81-A80)*Main!E$19/Main!E$20,""))</f>
        <v/>
      </c>
      <c r="H81" s="6">
        <f>IF(D81=1,IF(Main!$J$22&lt;&gt;0,(1-($A81-(Main!$J$20+Main!$J$21))/Main!$J$22)*(Main!$E$19/Main!$E$20),0),0)</f>
        <v>0</v>
      </c>
      <c r="I81" t="str">
        <f>IF(D81=1,Main!$O$24-(Main!$J$24-A81)*H81/2,"")</f>
        <v/>
      </c>
      <c r="K81">
        <f t="shared" si="6"/>
        <v>577.5</v>
      </c>
      <c r="L81">
        <f t="shared" si="9"/>
        <v>41.688281250000003</v>
      </c>
    </row>
    <row r="82" spans="1:12" x14ac:dyDescent="0.25">
      <c r="A82">
        <f t="shared" si="7"/>
        <v>585</v>
      </c>
      <c r="B82" s="6">
        <f>IF(A82&lt;=Main!J$20,1,0)</f>
        <v>1</v>
      </c>
      <c r="C82" s="6">
        <f>IF(AND(B82=0,A82&lt;=(Main!$J$21+Main!$J$20)),1,0)</f>
        <v>0</v>
      </c>
      <c r="D82">
        <f>IF(AND(B82=0,C82=0,A82&lt;=(Main!J$22+Main!$J$20+Main!$J$21)),1,0)</f>
        <v>0</v>
      </c>
      <c r="E82" s="6">
        <f>IF(B82=1,IF(Main!$J$20&lt;&gt;0,($A82/Main!$J$20)*(Main!$E$19/Main!$E$20),0),0)</f>
        <v>0.14624999999999999</v>
      </c>
      <c r="F82">
        <f t="shared" si="8"/>
        <v>42.778124999999996</v>
      </c>
      <c r="G82" t="str">
        <f>IF(AND(C83=1,C82=0),F82,IF(C82=1,G81+(A82-A81)*Main!E$19/Main!E$20,""))</f>
        <v/>
      </c>
      <c r="H82" s="6">
        <f>IF(D82=1,IF(Main!$J$22&lt;&gt;0,(1-($A82-(Main!$J$20+Main!$J$21))/Main!$J$22)*(Main!$E$19/Main!$E$20),0),0)</f>
        <v>0</v>
      </c>
      <c r="I82" t="str">
        <f>IF(D82=1,Main!$O$24-(Main!$J$24-A82)*H82/2,"")</f>
        <v/>
      </c>
      <c r="K82">
        <f t="shared" si="6"/>
        <v>585</v>
      </c>
      <c r="L82">
        <f t="shared" si="9"/>
        <v>42.778124999999996</v>
      </c>
    </row>
    <row r="83" spans="1:12" x14ac:dyDescent="0.25">
      <c r="A83">
        <f t="shared" si="7"/>
        <v>592.5</v>
      </c>
      <c r="B83" s="6">
        <f>IF(A83&lt;=Main!J$20,1,0)</f>
        <v>1</v>
      </c>
      <c r="C83" s="6">
        <f>IF(AND(B83=0,A83&lt;=(Main!$J$21+Main!$J$20)),1,0)</f>
        <v>0</v>
      </c>
      <c r="D83">
        <f>IF(AND(B83=0,C83=0,A83&lt;=(Main!J$22+Main!$J$20+Main!$J$21)),1,0)</f>
        <v>0</v>
      </c>
      <c r="E83" s="6">
        <f>IF(B83=1,IF(Main!$J$20&lt;&gt;0,($A83/Main!$J$20)*(Main!$E$19/Main!$E$20),0),0)</f>
        <v>0.14812500000000001</v>
      </c>
      <c r="F83">
        <f t="shared" si="8"/>
        <v>43.882031250000004</v>
      </c>
      <c r="G83" t="str">
        <f>IF(AND(C84=1,C83=0),F83,IF(C83=1,G82+(A83-A82)*Main!E$19/Main!E$20,""))</f>
        <v/>
      </c>
      <c r="H83" s="6">
        <f>IF(D83=1,IF(Main!$J$22&lt;&gt;0,(1-($A83-(Main!$J$20+Main!$J$21))/Main!$J$22)*(Main!$E$19/Main!$E$20),0),0)</f>
        <v>0</v>
      </c>
      <c r="I83" t="str">
        <f>IF(D83=1,Main!$O$24-(Main!$J$24-A83)*H83/2,"")</f>
        <v/>
      </c>
      <c r="K83">
        <f t="shared" si="6"/>
        <v>592.5</v>
      </c>
      <c r="L83">
        <f t="shared" si="9"/>
        <v>43.882031250000004</v>
      </c>
    </row>
    <row r="84" spans="1:12" x14ac:dyDescent="0.25">
      <c r="A84">
        <f t="shared" si="7"/>
        <v>600</v>
      </c>
      <c r="B84" s="6">
        <f>IF(A84&lt;=Main!J$20,1,0)</f>
        <v>1</v>
      </c>
      <c r="C84" s="6">
        <f>IF(AND(B84=0,A84&lt;=(Main!$J$21+Main!$J$20)),1,0)</f>
        <v>0</v>
      </c>
      <c r="D84">
        <f>IF(AND(B84=0,C84=0,A84&lt;=(Main!J$22+Main!$J$20+Main!$J$21)),1,0)</f>
        <v>0</v>
      </c>
      <c r="E84" s="6">
        <f>IF(B84=1,IF(Main!$J$20&lt;&gt;0,($A84/Main!$J$20)*(Main!$E$19/Main!$E$20),0),0)</f>
        <v>0.15</v>
      </c>
      <c r="F84">
        <f t="shared" si="8"/>
        <v>45</v>
      </c>
      <c r="G84" t="str">
        <f>IF(AND(C85=1,C84=0),F84,IF(C84=1,G83+(A84-A83)*Main!E$19/Main!E$20,""))</f>
        <v/>
      </c>
      <c r="H84" s="6">
        <f>IF(D84=1,IF(Main!$J$22&lt;&gt;0,(1-($A84-(Main!$J$20+Main!$J$21))/Main!$J$22)*(Main!$E$19/Main!$E$20),0),0)</f>
        <v>0</v>
      </c>
      <c r="I84" t="str">
        <f>IF(D84=1,Main!$O$24-(Main!$J$24-A84)*H84/2,"")</f>
        <v/>
      </c>
      <c r="K84">
        <f t="shared" si="6"/>
        <v>600</v>
      </c>
      <c r="L84">
        <f t="shared" si="9"/>
        <v>45</v>
      </c>
    </row>
    <row r="85" spans="1:12" x14ac:dyDescent="0.25">
      <c r="A85">
        <f t="shared" si="7"/>
        <v>607.5</v>
      </c>
      <c r="B85" s="6">
        <f>IF(A85&lt;=Main!J$20,1,0)</f>
        <v>1</v>
      </c>
      <c r="C85" s="6">
        <f>IF(AND(B85=0,A85&lt;=(Main!$J$21+Main!$J$20)),1,0)</f>
        <v>0</v>
      </c>
      <c r="D85">
        <f>IF(AND(B85=0,C85=0,A85&lt;=(Main!J$22+Main!$J$20+Main!$J$21)),1,0)</f>
        <v>0</v>
      </c>
      <c r="E85" s="6">
        <f>IF(B85=1,IF(Main!$J$20&lt;&gt;0,($A85/Main!$J$20)*(Main!$E$19/Main!$E$20),0),0)</f>
        <v>0.15187500000000001</v>
      </c>
      <c r="F85">
        <f t="shared" si="8"/>
        <v>46.132031250000004</v>
      </c>
      <c r="G85" t="str">
        <f>IF(AND(C86=1,C85=0),F85,IF(C85=1,G84+(A85-A84)*Main!E$19/Main!E$20,""))</f>
        <v/>
      </c>
      <c r="H85" s="6">
        <f>IF(D85=1,IF(Main!$J$22&lt;&gt;0,(1-($A85-(Main!$J$20+Main!$J$21))/Main!$J$22)*(Main!$E$19/Main!$E$20),0),0)</f>
        <v>0</v>
      </c>
      <c r="I85" t="str">
        <f>IF(D85=1,Main!$O$24-(Main!$J$24-A85)*H85/2,"")</f>
        <v/>
      </c>
      <c r="K85">
        <f t="shared" si="6"/>
        <v>607.5</v>
      </c>
      <c r="L85">
        <f t="shared" si="9"/>
        <v>46.132031250000004</v>
      </c>
    </row>
    <row r="86" spans="1:12" x14ac:dyDescent="0.25">
      <c r="A86">
        <f t="shared" si="7"/>
        <v>615</v>
      </c>
      <c r="B86" s="6">
        <f>IF(A86&lt;=Main!J$20,1,0)</f>
        <v>1</v>
      </c>
      <c r="C86" s="6">
        <f>IF(AND(B86=0,A86&lt;=(Main!$J$21+Main!$J$20)),1,0)</f>
        <v>0</v>
      </c>
      <c r="D86">
        <f>IF(AND(B86=0,C86=0,A86&lt;=(Main!J$22+Main!$J$20+Main!$J$21)),1,0)</f>
        <v>0</v>
      </c>
      <c r="E86" s="6">
        <f>IF(B86=1,IF(Main!$J$20&lt;&gt;0,($A86/Main!$J$20)*(Main!$E$19/Main!$E$20),0),0)</f>
        <v>0.15375</v>
      </c>
      <c r="F86">
        <f t="shared" si="8"/>
        <v>47.278125000000003</v>
      </c>
      <c r="G86" t="str">
        <f>IF(AND(C87=1,C86=0),F86,IF(C86=1,G85+(A86-A85)*Main!E$19/Main!E$20,""))</f>
        <v/>
      </c>
      <c r="H86" s="6">
        <f>IF(D86=1,IF(Main!$J$22&lt;&gt;0,(1-($A86-(Main!$J$20+Main!$J$21))/Main!$J$22)*(Main!$E$19/Main!$E$20),0),0)</f>
        <v>0</v>
      </c>
      <c r="I86" t="str">
        <f>IF(D86=1,Main!$O$24-(Main!$J$24-A86)*H86/2,"")</f>
        <v/>
      </c>
      <c r="K86">
        <f t="shared" si="6"/>
        <v>615</v>
      </c>
      <c r="L86">
        <f t="shared" si="9"/>
        <v>47.278125000000003</v>
      </c>
    </row>
    <row r="87" spans="1:12" x14ac:dyDescent="0.25">
      <c r="A87">
        <f t="shared" si="7"/>
        <v>622.5</v>
      </c>
      <c r="B87" s="6">
        <f>IF(A87&lt;=Main!J$20,1,0)</f>
        <v>1</v>
      </c>
      <c r="C87" s="6">
        <f>IF(AND(B87=0,A87&lt;=(Main!$J$21+Main!$J$20)),1,0)</f>
        <v>0</v>
      </c>
      <c r="D87">
        <f>IF(AND(B87=0,C87=0,A87&lt;=(Main!J$22+Main!$J$20+Main!$J$21)),1,0)</f>
        <v>0</v>
      </c>
      <c r="E87" s="6">
        <f>IF(B87=1,IF(Main!$J$20&lt;&gt;0,($A87/Main!$J$20)*(Main!$E$19/Main!$E$20),0),0)</f>
        <v>0.15562500000000001</v>
      </c>
      <c r="F87">
        <f t="shared" si="8"/>
        <v>48.438281250000003</v>
      </c>
      <c r="G87" t="str">
        <f>IF(AND(C88=1,C87=0),F87,IF(C87=1,G86+(A87-A86)*Main!E$19/Main!E$20,""))</f>
        <v/>
      </c>
      <c r="H87" s="6">
        <f>IF(D87=1,IF(Main!$J$22&lt;&gt;0,(1-($A87-(Main!$J$20+Main!$J$21))/Main!$J$22)*(Main!$E$19/Main!$E$20),0),0)</f>
        <v>0</v>
      </c>
      <c r="I87" t="str">
        <f>IF(D87=1,Main!$O$24-(Main!$J$24-A87)*H87/2,"")</f>
        <v/>
      </c>
      <c r="K87">
        <f t="shared" si="6"/>
        <v>622.5</v>
      </c>
      <c r="L87">
        <f t="shared" si="9"/>
        <v>48.438281250000003</v>
      </c>
    </row>
    <row r="88" spans="1:12" x14ac:dyDescent="0.25">
      <c r="A88">
        <f t="shared" si="7"/>
        <v>630</v>
      </c>
      <c r="B88" s="6">
        <f>IF(A88&lt;=Main!J$20,1,0)</f>
        <v>1</v>
      </c>
      <c r="C88" s="6">
        <f>IF(AND(B88=0,A88&lt;=(Main!$J$21+Main!$J$20)),1,0)</f>
        <v>0</v>
      </c>
      <c r="D88">
        <f>IF(AND(B88=0,C88=0,A88&lt;=(Main!J$22+Main!$J$20+Main!$J$21)),1,0)</f>
        <v>0</v>
      </c>
      <c r="E88" s="6">
        <f>IF(B88=1,IF(Main!$J$20&lt;&gt;0,($A88/Main!$J$20)*(Main!$E$19/Main!$E$20),0),0)</f>
        <v>0.1575</v>
      </c>
      <c r="F88">
        <f t="shared" si="8"/>
        <v>49.612499999999997</v>
      </c>
      <c r="G88" t="str">
        <f>IF(AND(C89=1,C88=0),F88,IF(C88=1,G87+(A88-A87)*Main!E$19/Main!E$20,""))</f>
        <v/>
      </c>
      <c r="H88" s="6">
        <f>IF(D88=1,IF(Main!$J$22&lt;&gt;0,(1-($A88-(Main!$J$20+Main!$J$21))/Main!$J$22)*(Main!$E$19/Main!$E$20),0),0)</f>
        <v>0</v>
      </c>
      <c r="I88" t="str">
        <f>IF(D88=1,Main!$O$24-(Main!$J$24-A88)*H88/2,"")</f>
        <v/>
      </c>
      <c r="K88">
        <f t="shared" si="6"/>
        <v>630</v>
      </c>
      <c r="L88">
        <f t="shared" si="9"/>
        <v>49.612499999999997</v>
      </c>
    </row>
    <row r="89" spans="1:12" x14ac:dyDescent="0.25">
      <c r="A89">
        <f t="shared" si="7"/>
        <v>637.5</v>
      </c>
      <c r="B89" s="6">
        <f>IF(A89&lt;=Main!J$20,1,0)</f>
        <v>1</v>
      </c>
      <c r="C89" s="6">
        <f>IF(AND(B89=0,A89&lt;=(Main!$J$21+Main!$J$20)),1,0)</f>
        <v>0</v>
      </c>
      <c r="D89">
        <f>IF(AND(B89=0,C89=0,A89&lt;=(Main!J$22+Main!$J$20+Main!$J$21)),1,0)</f>
        <v>0</v>
      </c>
      <c r="E89" s="6">
        <f>IF(B89=1,IF(Main!$J$20&lt;&gt;0,($A89/Main!$J$20)*(Main!$E$19/Main!$E$20),0),0)</f>
        <v>0.15937499999999999</v>
      </c>
      <c r="F89">
        <f t="shared" si="8"/>
        <v>50.80078125</v>
      </c>
      <c r="G89" t="str">
        <f>IF(AND(C90=1,C89=0),F89,IF(C89=1,G88+(A89-A88)*Main!E$19/Main!E$20,""))</f>
        <v/>
      </c>
      <c r="H89" s="6">
        <f>IF(D89=1,IF(Main!$J$22&lt;&gt;0,(1-($A89-(Main!$J$20+Main!$J$21))/Main!$J$22)*(Main!$E$19/Main!$E$20),0),0)</f>
        <v>0</v>
      </c>
      <c r="I89" t="str">
        <f>IF(D89=1,Main!$O$24-(Main!$J$24-A89)*H89/2,"")</f>
        <v/>
      </c>
      <c r="K89">
        <f t="shared" si="6"/>
        <v>637.5</v>
      </c>
      <c r="L89">
        <f t="shared" si="9"/>
        <v>50.80078125</v>
      </c>
    </row>
    <row r="90" spans="1:12" x14ac:dyDescent="0.25">
      <c r="A90">
        <f t="shared" si="7"/>
        <v>645</v>
      </c>
      <c r="B90" s="6">
        <f>IF(A90&lt;=Main!J$20,1,0)</f>
        <v>1</v>
      </c>
      <c r="C90" s="6">
        <f>IF(AND(B90=0,A90&lt;=(Main!$J$21+Main!$J$20)),1,0)</f>
        <v>0</v>
      </c>
      <c r="D90">
        <f>IF(AND(B90=0,C90=0,A90&lt;=(Main!J$22+Main!$J$20+Main!$J$21)),1,0)</f>
        <v>0</v>
      </c>
      <c r="E90" s="6">
        <f>IF(B90=1,IF(Main!$J$20&lt;&gt;0,($A90/Main!$J$20)*(Main!$E$19/Main!$E$20),0),0)</f>
        <v>0.16125</v>
      </c>
      <c r="F90">
        <f t="shared" si="8"/>
        <v>52.003125000000004</v>
      </c>
      <c r="G90" t="str">
        <f>IF(AND(C91=1,C90=0),F90,IF(C90=1,G89+(A90-A89)*Main!E$19/Main!E$20,""))</f>
        <v/>
      </c>
      <c r="H90" s="6">
        <f>IF(D90=1,IF(Main!$J$22&lt;&gt;0,(1-($A90-(Main!$J$20+Main!$J$21))/Main!$J$22)*(Main!$E$19/Main!$E$20),0),0)</f>
        <v>0</v>
      </c>
      <c r="I90" t="str">
        <f>IF(D90=1,Main!$O$24-(Main!$J$24-A90)*H90/2,"")</f>
        <v/>
      </c>
      <c r="K90">
        <f t="shared" si="6"/>
        <v>645</v>
      </c>
      <c r="L90">
        <f t="shared" si="9"/>
        <v>52.003125000000004</v>
      </c>
    </row>
    <row r="91" spans="1:12" x14ac:dyDescent="0.25">
      <c r="A91">
        <f t="shared" si="7"/>
        <v>652.5</v>
      </c>
      <c r="B91" s="6">
        <f>IF(A91&lt;=Main!J$20,1,0)</f>
        <v>1</v>
      </c>
      <c r="C91" s="6">
        <f>IF(AND(B91=0,A91&lt;=(Main!$J$21+Main!$J$20)),1,0)</f>
        <v>0</v>
      </c>
      <c r="D91">
        <f>IF(AND(B91=0,C91=0,A91&lt;=(Main!J$22+Main!$J$20+Main!$J$21)),1,0)</f>
        <v>0</v>
      </c>
      <c r="E91" s="6">
        <f>IF(B91=1,IF(Main!$J$20&lt;&gt;0,($A91/Main!$J$20)*(Main!$E$19/Main!$E$20),0),0)</f>
        <v>0.16312499999999999</v>
      </c>
      <c r="F91">
        <f t="shared" si="8"/>
        <v>53.219531249999996</v>
      </c>
      <c r="G91" t="str">
        <f>IF(AND(C92=1,C91=0),F91,IF(C91=1,G90+(A91-A90)*Main!E$19/Main!E$20,""))</f>
        <v/>
      </c>
      <c r="H91" s="6">
        <f>IF(D91=1,IF(Main!$J$22&lt;&gt;0,(1-($A91-(Main!$J$20+Main!$J$21))/Main!$J$22)*(Main!$E$19/Main!$E$20),0),0)</f>
        <v>0</v>
      </c>
      <c r="I91" t="str">
        <f>IF(D91=1,Main!$O$24-(Main!$J$24-A91)*H91/2,"")</f>
        <v/>
      </c>
      <c r="K91">
        <f t="shared" si="6"/>
        <v>652.5</v>
      </c>
      <c r="L91">
        <f t="shared" si="9"/>
        <v>53.219531249999996</v>
      </c>
    </row>
    <row r="92" spans="1:12" x14ac:dyDescent="0.25">
      <c r="A92">
        <f t="shared" si="7"/>
        <v>660</v>
      </c>
      <c r="B92" s="6">
        <f>IF(A92&lt;=Main!J$20,1,0)</f>
        <v>1</v>
      </c>
      <c r="C92" s="6">
        <f>IF(AND(B92=0,A92&lt;=(Main!$J$21+Main!$J$20)),1,0)</f>
        <v>0</v>
      </c>
      <c r="D92">
        <f>IF(AND(B92=0,C92=0,A92&lt;=(Main!J$22+Main!$J$20+Main!$J$21)),1,0)</f>
        <v>0</v>
      </c>
      <c r="E92" s="6">
        <f>IF(B92=1,IF(Main!$J$20&lt;&gt;0,($A92/Main!$J$20)*(Main!$E$19/Main!$E$20),0),0)</f>
        <v>0.16500000000000001</v>
      </c>
      <c r="F92">
        <f t="shared" si="8"/>
        <v>54.45</v>
      </c>
      <c r="G92" t="str">
        <f>IF(AND(C93=1,C92=0),F92,IF(C92=1,G91+(A92-A91)*Main!E$19/Main!E$20,""))</f>
        <v/>
      </c>
      <c r="H92" s="6">
        <f>IF(D92=1,IF(Main!$J$22&lt;&gt;0,(1-($A92-(Main!$J$20+Main!$J$21))/Main!$J$22)*(Main!$E$19/Main!$E$20),0),0)</f>
        <v>0</v>
      </c>
      <c r="I92" t="str">
        <f>IF(D92=1,Main!$O$24-(Main!$J$24-A92)*H92/2,"")</f>
        <v/>
      </c>
      <c r="K92">
        <f t="shared" si="6"/>
        <v>660</v>
      </c>
      <c r="L92">
        <f t="shared" si="9"/>
        <v>54.45</v>
      </c>
    </row>
    <row r="93" spans="1:12" x14ac:dyDescent="0.25">
      <c r="A93">
        <f t="shared" si="7"/>
        <v>667.5</v>
      </c>
      <c r="B93" s="6">
        <f>IF(A93&lt;=Main!J$20,1,0)</f>
        <v>1</v>
      </c>
      <c r="C93" s="6">
        <f>IF(AND(B93=0,A93&lt;=(Main!$J$21+Main!$J$20)),1,0)</f>
        <v>0</v>
      </c>
      <c r="D93">
        <f>IF(AND(B93=0,C93=0,A93&lt;=(Main!J$22+Main!$J$20+Main!$J$21)),1,0)</f>
        <v>0</v>
      </c>
      <c r="E93" s="6">
        <f>IF(B93=1,IF(Main!$J$20&lt;&gt;0,($A93/Main!$J$20)*(Main!$E$19/Main!$E$20),0),0)</f>
        <v>0.166875</v>
      </c>
      <c r="F93">
        <f t="shared" si="8"/>
        <v>55.694531249999997</v>
      </c>
      <c r="G93" t="str">
        <f>IF(AND(C94=1,C93=0),F93,IF(C93=1,G92+(A93-A92)*Main!E$19/Main!E$20,""))</f>
        <v/>
      </c>
      <c r="H93" s="6">
        <f>IF(D93=1,IF(Main!$J$22&lt;&gt;0,(1-($A93-(Main!$J$20+Main!$J$21))/Main!$J$22)*(Main!$E$19/Main!$E$20),0),0)</f>
        <v>0</v>
      </c>
      <c r="I93" t="str">
        <f>IF(D93=1,Main!$O$24-(Main!$J$24-A93)*H93/2,"")</f>
        <v/>
      </c>
      <c r="K93">
        <f t="shared" si="6"/>
        <v>667.5</v>
      </c>
      <c r="L93">
        <f t="shared" si="9"/>
        <v>55.694531249999997</v>
      </c>
    </row>
    <row r="94" spans="1:12" x14ac:dyDescent="0.25">
      <c r="A94">
        <f t="shared" si="7"/>
        <v>675</v>
      </c>
      <c r="B94" s="6">
        <f>IF(A94&lt;=Main!J$20,1,0)</f>
        <v>1</v>
      </c>
      <c r="C94" s="6">
        <f>IF(AND(B94=0,A94&lt;=(Main!$J$21+Main!$J$20)),1,0)</f>
        <v>0</v>
      </c>
      <c r="D94">
        <f>IF(AND(B94=0,C94=0,A94&lt;=(Main!J$22+Main!$J$20+Main!$J$21)),1,0)</f>
        <v>0</v>
      </c>
      <c r="E94" s="6">
        <f>IF(B94=1,IF(Main!$J$20&lt;&gt;0,($A94/Main!$J$20)*(Main!$E$19/Main!$E$20),0),0)</f>
        <v>0.16875000000000001</v>
      </c>
      <c r="F94">
        <f t="shared" si="8"/>
        <v>56.953125000000007</v>
      </c>
      <c r="G94" t="str">
        <f>IF(AND(C95=1,C94=0),F94,IF(C94=1,G93+(A94-A93)*Main!E$19/Main!E$20,""))</f>
        <v/>
      </c>
      <c r="H94" s="6">
        <f>IF(D94=1,IF(Main!$J$22&lt;&gt;0,(1-($A94-(Main!$J$20+Main!$J$21))/Main!$J$22)*(Main!$E$19/Main!$E$20),0),0)</f>
        <v>0</v>
      </c>
      <c r="I94" t="str">
        <f>IF(D94=1,Main!$O$24-(Main!$J$24-A94)*H94/2,"")</f>
        <v/>
      </c>
      <c r="K94">
        <f t="shared" si="6"/>
        <v>675</v>
      </c>
      <c r="L94">
        <f t="shared" si="9"/>
        <v>56.953125000000007</v>
      </c>
    </row>
    <row r="95" spans="1:12" x14ac:dyDescent="0.25">
      <c r="A95">
        <f t="shared" si="7"/>
        <v>682.5</v>
      </c>
      <c r="B95" s="6">
        <f>IF(A95&lt;=Main!J$20,1,0)</f>
        <v>1</v>
      </c>
      <c r="C95" s="6">
        <f>IF(AND(B95=0,A95&lt;=(Main!$J$21+Main!$J$20)),1,0)</f>
        <v>0</v>
      </c>
      <c r="D95">
        <f>IF(AND(B95=0,C95=0,A95&lt;=(Main!J$22+Main!$J$20+Main!$J$21)),1,0)</f>
        <v>0</v>
      </c>
      <c r="E95" s="6">
        <f>IF(B95=1,IF(Main!$J$20&lt;&gt;0,($A95/Main!$J$20)*(Main!$E$19/Main!$E$20),0),0)</f>
        <v>0.170625</v>
      </c>
      <c r="F95">
        <f t="shared" si="8"/>
        <v>58.225781249999997</v>
      </c>
      <c r="G95" t="str">
        <f>IF(AND(C96=1,C95=0),F95,IF(C95=1,G94+(A95-A94)*Main!E$19/Main!E$20,""))</f>
        <v/>
      </c>
      <c r="H95" s="6">
        <f>IF(D95=1,IF(Main!$J$22&lt;&gt;0,(1-($A95-(Main!$J$20+Main!$J$21))/Main!$J$22)*(Main!$E$19/Main!$E$20),0),0)</f>
        <v>0</v>
      </c>
      <c r="I95" t="str">
        <f>IF(D95=1,Main!$O$24-(Main!$J$24-A95)*H95/2,"")</f>
        <v/>
      </c>
      <c r="K95">
        <f t="shared" si="6"/>
        <v>682.5</v>
      </c>
      <c r="L95">
        <f t="shared" si="9"/>
        <v>58.225781249999997</v>
      </c>
    </row>
    <row r="96" spans="1:12" x14ac:dyDescent="0.25">
      <c r="A96">
        <f t="shared" si="7"/>
        <v>690</v>
      </c>
      <c r="B96" s="6">
        <f>IF(A96&lt;=Main!J$20,1,0)</f>
        <v>1</v>
      </c>
      <c r="C96" s="6">
        <f>IF(AND(B96=0,A96&lt;=(Main!$J$21+Main!$J$20)),1,0)</f>
        <v>0</v>
      </c>
      <c r="D96">
        <f>IF(AND(B96=0,C96=0,A96&lt;=(Main!J$22+Main!$J$20+Main!$J$21)),1,0)</f>
        <v>0</v>
      </c>
      <c r="E96" s="6">
        <f>IF(B96=1,IF(Main!$J$20&lt;&gt;0,($A96/Main!$J$20)*(Main!$E$19/Main!$E$20),0),0)</f>
        <v>0.17249999999999999</v>
      </c>
      <c r="F96">
        <f t="shared" si="8"/>
        <v>59.512499999999996</v>
      </c>
      <c r="G96" t="str">
        <f>IF(AND(C97=1,C96=0),F96,IF(C96=1,G95+(A96-A95)*Main!E$19/Main!E$20,""))</f>
        <v/>
      </c>
      <c r="H96" s="6">
        <f>IF(D96=1,IF(Main!$J$22&lt;&gt;0,(1-($A96-(Main!$J$20+Main!$J$21))/Main!$J$22)*(Main!$E$19/Main!$E$20),0),0)</f>
        <v>0</v>
      </c>
      <c r="I96" t="str">
        <f>IF(D96=1,Main!$O$24-(Main!$J$24-A96)*H96/2,"")</f>
        <v/>
      </c>
      <c r="K96">
        <f t="shared" si="6"/>
        <v>690</v>
      </c>
      <c r="L96">
        <f t="shared" si="9"/>
        <v>59.512499999999996</v>
      </c>
    </row>
    <row r="97" spans="1:12" x14ac:dyDescent="0.25">
      <c r="A97">
        <f t="shared" si="7"/>
        <v>697.5</v>
      </c>
      <c r="B97" s="6">
        <f>IF(A97&lt;=Main!J$20,1,0)</f>
        <v>1</v>
      </c>
      <c r="C97" s="6">
        <f>IF(AND(B97=0,A97&lt;=(Main!$J$21+Main!$J$20)),1,0)</f>
        <v>0</v>
      </c>
      <c r="D97">
        <f>IF(AND(B97=0,C97=0,A97&lt;=(Main!J$22+Main!$J$20+Main!$J$21)),1,0)</f>
        <v>0</v>
      </c>
      <c r="E97" s="6">
        <f>IF(B97=1,IF(Main!$J$20&lt;&gt;0,($A97/Main!$J$20)*(Main!$E$19/Main!$E$20),0),0)</f>
        <v>0.174375</v>
      </c>
      <c r="F97">
        <f t="shared" si="8"/>
        <v>60.813281250000003</v>
      </c>
      <c r="G97" t="str">
        <f>IF(AND(C98=1,C97=0),F97,IF(C97=1,G96+(A97-A96)*Main!E$19/Main!E$20,""))</f>
        <v/>
      </c>
      <c r="H97" s="6">
        <f>IF(D97=1,IF(Main!$J$22&lt;&gt;0,(1-($A97-(Main!$J$20+Main!$J$21))/Main!$J$22)*(Main!$E$19/Main!$E$20),0),0)</f>
        <v>0</v>
      </c>
      <c r="I97" t="str">
        <f>IF(D97=1,Main!$O$24-(Main!$J$24-A97)*H97/2,"")</f>
        <v/>
      </c>
      <c r="K97">
        <f t="shared" si="6"/>
        <v>697.5</v>
      </c>
      <c r="L97">
        <f t="shared" si="9"/>
        <v>60.813281250000003</v>
      </c>
    </row>
    <row r="98" spans="1:12" x14ac:dyDescent="0.25">
      <c r="A98">
        <f t="shared" si="7"/>
        <v>705</v>
      </c>
      <c r="B98" s="6">
        <f>IF(A98&lt;=Main!J$20,1,0)</f>
        <v>1</v>
      </c>
      <c r="C98" s="6">
        <f>IF(AND(B98=0,A98&lt;=(Main!$J$21+Main!$J$20)),1,0)</f>
        <v>0</v>
      </c>
      <c r="D98">
        <f>IF(AND(B98=0,C98=0,A98&lt;=(Main!J$22+Main!$J$20+Main!$J$21)),1,0)</f>
        <v>0</v>
      </c>
      <c r="E98" s="6">
        <f>IF(B98=1,IF(Main!$J$20&lt;&gt;0,($A98/Main!$J$20)*(Main!$E$19/Main!$E$20),0),0)</f>
        <v>0.17624999999999999</v>
      </c>
      <c r="F98">
        <f t="shared" si="8"/>
        <v>62.128124999999997</v>
      </c>
      <c r="G98" t="str">
        <f>IF(AND(C99=1,C98=0),F98,IF(C98=1,G97+(A98-A97)*Main!E$19/Main!E$20,""))</f>
        <v/>
      </c>
      <c r="H98" s="6">
        <f>IF(D98=1,IF(Main!$J$22&lt;&gt;0,(1-($A98-(Main!$J$20+Main!$J$21))/Main!$J$22)*(Main!$E$19/Main!$E$20),0),0)</f>
        <v>0</v>
      </c>
      <c r="I98" t="str">
        <f>IF(D98=1,Main!$O$24-(Main!$J$24-A98)*H98/2,"")</f>
        <v/>
      </c>
      <c r="K98">
        <f t="shared" si="6"/>
        <v>705</v>
      </c>
      <c r="L98">
        <f t="shared" si="9"/>
        <v>62.128124999999997</v>
      </c>
    </row>
    <row r="99" spans="1:12" x14ac:dyDescent="0.25">
      <c r="A99">
        <f t="shared" si="7"/>
        <v>712.5</v>
      </c>
      <c r="B99" s="6">
        <f>IF(A99&lt;=Main!J$20,1,0)</f>
        <v>1</v>
      </c>
      <c r="C99" s="6">
        <f>IF(AND(B99=0,A99&lt;=(Main!$J$21+Main!$J$20)),1,0)</f>
        <v>0</v>
      </c>
      <c r="D99">
        <f>IF(AND(B99=0,C99=0,A99&lt;=(Main!J$22+Main!$J$20+Main!$J$21)),1,0)</f>
        <v>0</v>
      </c>
      <c r="E99" s="6">
        <f>IF(B99=1,IF(Main!$J$20&lt;&gt;0,($A99/Main!$J$20)*(Main!$E$19/Main!$E$20),0),0)</f>
        <v>0.17812500000000001</v>
      </c>
      <c r="F99">
        <f t="shared" si="8"/>
        <v>63.45703125</v>
      </c>
      <c r="G99" t="str">
        <f>IF(AND(C100=1,C99=0),F99,IF(C99=1,G98+(A99-A98)*Main!E$19/Main!E$20,""))</f>
        <v/>
      </c>
      <c r="H99" s="6">
        <f>IF(D99=1,IF(Main!$J$22&lt;&gt;0,(1-($A99-(Main!$J$20+Main!$J$21))/Main!$J$22)*(Main!$E$19/Main!$E$20),0),0)</f>
        <v>0</v>
      </c>
      <c r="I99" t="str">
        <f>IF(D99=1,Main!$O$24-(Main!$J$24-A99)*H99/2,"")</f>
        <v/>
      </c>
      <c r="K99">
        <f t="shared" si="6"/>
        <v>712.5</v>
      </c>
      <c r="L99">
        <f t="shared" si="9"/>
        <v>63.45703125</v>
      </c>
    </row>
    <row r="100" spans="1:12" x14ac:dyDescent="0.25">
      <c r="A100">
        <f t="shared" si="7"/>
        <v>720</v>
      </c>
      <c r="B100" s="6">
        <f>IF(A100&lt;=Main!J$20,1,0)</f>
        <v>1</v>
      </c>
      <c r="C100" s="6">
        <f>IF(AND(B100=0,A100&lt;=(Main!$J$21+Main!$J$20)),1,0)</f>
        <v>0</v>
      </c>
      <c r="D100">
        <f>IF(AND(B100=0,C100=0,A100&lt;=(Main!J$22+Main!$J$20+Main!$J$21)),1,0)</f>
        <v>0</v>
      </c>
      <c r="E100" s="6">
        <f>IF(B100=1,IF(Main!$J$20&lt;&gt;0,($A100/Main!$J$20)*(Main!$E$19/Main!$E$20),0),0)</f>
        <v>0.18</v>
      </c>
      <c r="F100">
        <f t="shared" si="8"/>
        <v>64.8</v>
      </c>
      <c r="G100" t="str">
        <f>IF(AND(C101=1,C100=0),F100,IF(C100=1,G99+(A100-A99)*Main!E$19/Main!E$20,""))</f>
        <v/>
      </c>
      <c r="H100" s="6">
        <f>IF(D100=1,IF(Main!$J$22&lt;&gt;0,(1-($A100-(Main!$J$20+Main!$J$21))/Main!$J$22)*(Main!$E$19/Main!$E$20),0),0)</f>
        <v>0</v>
      </c>
      <c r="I100" t="str">
        <f>IF(D100=1,Main!$O$24-(Main!$J$24-A100)*H100/2,"")</f>
        <v/>
      </c>
      <c r="K100">
        <f t="shared" si="6"/>
        <v>720</v>
      </c>
      <c r="L100">
        <f t="shared" si="9"/>
        <v>64.8</v>
      </c>
    </row>
    <row r="101" spans="1:12" x14ac:dyDescent="0.25">
      <c r="A101">
        <f t="shared" si="7"/>
        <v>727.5</v>
      </c>
      <c r="B101" s="6">
        <f>IF(A101&lt;=Main!J$20,1,0)</f>
        <v>1</v>
      </c>
      <c r="C101" s="6">
        <f>IF(AND(B101=0,A101&lt;=(Main!$J$21+Main!$J$20)),1,0)</f>
        <v>0</v>
      </c>
      <c r="D101">
        <f>IF(AND(B101=0,C101=0,A101&lt;=(Main!J$22+Main!$J$20+Main!$J$21)),1,0)</f>
        <v>0</v>
      </c>
      <c r="E101" s="6">
        <f>IF(B101=1,IF(Main!$J$20&lt;&gt;0,($A101/Main!$J$20)*(Main!$E$19/Main!$E$20),0),0)</f>
        <v>0.18187500000000001</v>
      </c>
      <c r="F101">
        <f t="shared" si="8"/>
        <v>66.157031250000003</v>
      </c>
      <c r="G101" t="str">
        <f>IF(AND(C102=1,C101=0),F101,IF(C101=1,G100+(A101-A100)*Main!E$19/Main!E$20,""))</f>
        <v/>
      </c>
      <c r="H101" s="6">
        <f>IF(D101=1,IF(Main!$J$22&lt;&gt;0,(1-($A101-(Main!$J$20+Main!$J$21))/Main!$J$22)*(Main!$E$19/Main!$E$20),0),0)</f>
        <v>0</v>
      </c>
      <c r="I101" t="str">
        <f>IF(D101=1,Main!$O$24-(Main!$J$24-A101)*H101/2,"")</f>
        <v/>
      </c>
      <c r="K101">
        <f t="shared" si="6"/>
        <v>727.5</v>
      </c>
      <c r="L101">
        <f t="shared" si="9"/>
        <v>66.157031250000003</v>
      </c>
    </row>
    <row r="102" spans="1:12" x14ac:dyDescent="0.25">
      <c r="A102">
        <f t="shared" si="7"/>
        <v>735</v>
      </c>
      <c r="B102" s="6">
        <f>IF(A102&lt;=Main!J$20,1,0)</f>
        <v>1</v>
      </c>
      <c r="C102" s="6">
        <f>IF(AND(B102=0,A102&lt;=(Main!$J$21+Main!$J$20)),1,0)</f>
        <v>0</v>
      </c>
      <c r="D102">
        <f>IF(AND(B102=0,C102=0,A102&lt;=(Main!J$22+Main!$J$20+Main!$J$21)),1,0)</f>
        <v>0</v>
      </c>
      <c r="E102" s="6">
        <f>IF(B102=1,IF(Main!$J$20&lt;&gt;0,($A102/Main!$J$20)*(Main!$E$19/Main!$E$20),0),0)</f>
        <v>0.18375</v>
      </c>
      <c r="F102">
        <f t="shared" si="8"/>
        <v>67.528125000000003</v>
      </c>
      <c r="G102" t="str">
        <f>IF(AND(C103=1,C102=0),F102,IF(C102=1,G101+(A102-A101)*Main!E$19/Main!E$20,""))</f>
        <v/>
      </c>
      <c r="H102" s="6">
        <f>IF(D102=1,IF(Main!$J$22&lt;&gt;0,(1-($A102-(Main!$J$20+Main!$J$21))/Main!$J$22)*(Main!$E$19/Main!$E$20),0),0)</f>
        <v>0</v>
      </c>
      <c r="I102" t="str">
        <f>IF(D102=1,Main!$O$24-(Main!$J$24-A102)*H102/2,"")</f>
        <v/>
      </c>
      <c r="K102">
        <f t="shared" si="6"/>
        <v>735</v>
      </c>
      <c r="L102">
        <f t="shared" si="9"/>
        <v>67.528125000000003</v>
      </c>
    </row>
    <row r="103" spans="1:12" x14ac:dyDescent="0.25">
      <c r="A103">
        <f t="shared" si="7"/>
        <v>742.5</v>
      </c>
      <c r="B103" s="6">
        <f>IF(A103&lt;=Main!J$20,1,0)</f>
        <v>1</v>
      </c>
      <c r="C103" s="6">
        <f>IF(AND(B103=0,A103&lt;=(Main!$J$21+Main!$J$20)),1,0)</f>
        <v>0</v>
      </c>
      <c r="D103">
        <f>IF(AND(B103=0,C103=0,A103&lt;=(Main!J$22+Main!$J$20+Main!$J$21)),1,0)</f>
        <v>0</v>
      </c>
      <c r="E103" s="6">
        <f>IF(B103=1,IF(Main!$J$20&lt;&gt;0,($A103/Main!$J$20)*(Main!$E$19/Main!$E$20),0),0)</f>
        <v>0.18562500000000001</v>
      </c>
      <c r="F103">
        <f t="shared" si="8"/>
        <v>68.913281250000011</v>
      </c>
      <c r="G103" t="str">
        <f>IF(AND(C104=1,C103=0),F103,IF(C103=1,G102+(A103-A102)*Main!E$19/Main!E$20,""))</f>
        <v/>
      </c>
      <c r="H103" s="6">
        <f>IF(D103=1,IF(Main!$J$22&lt;&gt;0,(1-($A103-(Main!$J$20+Main!$J$21))/Main!$J$22)*(Main!$E$19/Main!$E$20),0),0)</f>
        <v>0</v>
      </c>
      <c r="I103" t="str">
        <f>IF(D103=1,Main!$O$24-(Main!$J$24-A103)*H103/2,"")</f>
        <v/>
      </c>
      <c r="K103">
        <f t="shared" si="6"/>
        <v>742.5</v>
      </c>
      <c r="L103">
        <f t="shared" si="9"/>
        <v>68.913281250000011</v>
      </c>
    </row>
    <row r="104" spans="1:12" x14ac:dyDescent="0.25">
      <c r="A104">
        <f t="shared" si="7"/>
        <v>750</v>
      </c>
      <c r="B104" s="6">
        <f>IF(A104&lt;=Main!J$20,1,0)</f>
        <v>1</v>
      </c>
      <c r="C104" s="6">
        <f>IF(AND(B104=0,A104&lt;=(Main!$J$21+Main!$J$20)),1,0)</f>
        <v>0</v>
      </c>
      <c r="D104">
        <f>IF(AND(B104=0,C104=0,A104&lt;=(Main!J$22+Main!$J$20+Main!$J$21)),1,0)</f>
        <v>0</v>
      </c>
      <c r="E104" s="6">
        <f>IF(B104=1,IF(Main!$J$20&lt;&gt;0,($A104/Main!$J$20)*(Main!$E$19/Main!$E$20),0),0)</f>
        <v>0.1875</v>
      </c>
      <c r="F104">
        <f t="shared" si="8"/>
        <v>70.3125</v>
      </c>
      <c r="G104" t="str">
        <f>IF(AND(C105=1,C104=0),F104,IF(C104=1,G103+(A104-A103)*Main!E$19/Main!E$20,""))</f>
        <v/>
      </c>
      <c r="H104" s="6">
        <f>IF(D104=1,IF(Main!$J$22&lt;&gt;0,(1-($A104-(Main!$J$20+Main!$J$21))/Main!$J$22)*(Main!$E$19/Main!$E$20),0),0)</f>
        <v>0</v>
      </c>
      <c r="I104" t="str">
        <f>IF(D104=1,Main!$O$24-(Main!$J$24-A104)*H104/2,"")</f>
        <v/>
      </c>
      <c r="K104">
        <f t="shared" si="6"/>
        <v>750</v>
      </c>
      <c r="L104">
        <f t="shared" si="9"/>
        <v>70.3125</v>
      </c>
    </row>
    <row r="105" spans="1:12" x14ac:dyDescent="0.25">
      <c r="A105">
        <f t="shared" si="7"/>
        <v>757.5</v>
      </c>
      <c r="B105" s="6">
        <f>IF(A105&lt;=Main!J$20,1,0)</f>
        <v>1</v>
      </c>
      <c r="C105" s="6">
        <f>IF(AND(B105=0,A105&lt;=(Main!$J$21+Main!$J$20)),1,0)</f>
        <v>0</v>
      </c>
      <c r="D105">
        <f>IF(AND(B105=0,C105=0,A105&lt;=(Main!J$22+Main!$J$20+Main!$J$21)),1,0)</f>
        <v>0</v>
      </c>
      <c r="E105" s="6">
        <f>IF(B105=1,IF(Main!$J$20&lt;&gt;0,($A105/Main!$J$20)*(Main!$E$19/Main!$E$20),0),0)</f>
        <v>0.18937499999999999</v>
      </c>
      <c r="F105">
        <f t="shared" si="8"/>
        <v>71.725781249999997</v>
      </c>
      <c r="G105" t="str">
        <f>IF(AND(C106=1,C105=0),F105,IF(C105=1,G104+(A105-A104)*Main!E$19/Main!E$20,""))</f>
        <v/>
      </c>
      <c r="H105" s="6">
        <f>IF(D105=1,IF(Main!$J$22&lt;&gt;0,(1-($A105-(Main!$J$20+Main!$J$21))/Main!$J$22)*(Main!$E$19/Main!$E$20),0),0)</f>
        <v>0</v>
      </c>
      <c r="I105" t="str">
        <f>IF(D105=1,Main!$O$24-(Main!$J$24-A105)*H105/2,"")</f>
        <v/>
      </c>
      <c r="K105">
        <f t="shared" si="6"/>
        <v>757.5</v>
      </c>
      <c r="L105">
        <f t="shared" si="9"/>
        <v>71.725781249999997</v>
      </c>
    </row>
    <row r="106" spans="1:12" x14ac:dyDescent="0.25">
      <c r="A106">
        <f t="shared" si="7"/>
        <v>765</v>
      </c>
      <c r="B106" s="6">
        <f>IF(A106&lt;=Main!J$20,1,0)</f>
        <v>1</v>
      </c>
      <c r="C106" s="6">
        <f>IF(AND(B106=0,A106&lt;=(Main!$J$21+Main!$J$20)),1,0)</f>
        <v>0</v>
      </c>
      <c r="D106">
        <f>IF(AND(B106=0,C106=0,A106&lt;=(Main!J$22+Main!$J$20+Main!$J$21)),1,0)</f>
        <v>0</v>
      </c>
      <c r="E106" s="6">
        <f>IF(B106=1,IF(Main!$J$20&lt;&gt;0,($A106/Main!$J$20)*(Main!$E$19/Main!$E$20),0),0)</f>
        <v>0.19125</v>
      </c>
      <c r="F106">
        <f t="shared" si="8"/>
        <v>73.153125000000003</v>
      </c>
      <c r="G106" t="str">
        <f>IF(AND(C107=1,C106=0),F106,IF(C106=1,G105+(A106-A105)*Main!E$19/Main!E$20,""))</f>
        <v/>
      </c>
      <c r="H106" s="6">
        <f>IF(D106=1,IF(Main!$J$22&lt;&gt;0,(1-($A106-(Main!$J$20+Main!$J$21))/Main!$J$22)*(Main!$E$19/Main!$E$20),0),0)</f>
        <v>0</v>
      </c>
      <c r="I106" t="str">
        <f>IF(D106=1,Main!$O$24-(Main!$J$24-A106)*H106/2,"")</f>
        <v/>
      </c>
      <c r="K106">
        <f t="shared" si="6"/>
        <v>765</v>
      </c>
      <c r="L106">
        <f t="shared" si="9"/>
        <v>73.153125000000003</v>
      </c>
    </row>
    <row r="107" spans="1:12" x14ac:dyDescent="0.25">
      <c r="A107">
        <f t="shared" si="7"/>
        <v>772.5</v>
      </c>
      <c r="B107" s="6">
        <f>IF(A107&lt;=Main!J$20,1,0)</f>
        <v>1</v>
      </c>
      <c r="C107" s="6">
        <f>IF(AND(B107=0,A107&lt;=(Main!$J$21+Main!$J$20)),1,0)</f>
        <v>0</v>
      </c>
      <c r="D107">
        <f>IF(AND(B107=0,C107=0,A107&lt;=(Main!J$22+Main!$J$20+Main!$J$21)),1,0)</f>
        <v>0</v>
      </c>
      <c r="E107" s="6">
        <f>IF(B107=1,IF(Main!$J$20&lt;&gt;0,($A107/Main!$J$20)*(Main!$E$19/Main!$E$20),0),0)</f>
        <v>0.19312499999999999</v>
      </c>
      <c r="F107">
        <f t="shared" si="8"/>
        <v>74.594531250000003</v>
      </c>
      <c r="G107" t="str">
        <f>IF(AND(C108=1,C107=0),F107,IF(C107=1,G106+(A107-A106)*Main!E$19/Main!E$20,""))</f>
        <v/>
      </c>
      <c r="H107" s="6">
        <f>IF(D107=1,IF(Main!$J$22&lt;&gt;0,(1-($A107-(Main!$J$20+Main!$J$21))/Main!$J$22)*(Main!$E$19/Main!$E$20),0),0)</f>
        <v>0</v>
      </c>
      <c r="I107" t="str">
        <f>IF(D107=1,Main!$O$24-(Main!$J$24-A107)*H107/2,"")</f>
        <v/>
      </c>
      <c r="K107">
        <f t="shared" si="6"/>
        <v>772.5</v>
      </c>
      <c r="L107">
        <f t="shared" si="9"/>
        <v>74.594531250000003</v>
      </c>
    </row>
    <row r="108" spans="1:12" x14ac:dyDescent="0.25">
      <c r="A108">
        <f t="shared" si="7"/>
        <v>780</v>
      </c>
      <c r="B108" s="6">
        <f>IF(A108&lt;=Main!J$20,1,0)</f>
        <v>1</v>
      </c>
      <c r="C108" s="6">
        <f>IF(AND(B108=0,A108&lt;=(Main!$J$21+Main!$J$20)),1,0)</f>
        <v>0</v>
      </c>
      <c r="D108">
        <f>IF(AND(B108=0,C108=0,A108&lt;=(Main!J$22+Main!$J$20+Main!$J$21)),1,0)</f>
        <v>0</v>
      </c>
      <c r="E108" s="6">
        <f>IF(B108=1,IF(Main!$J$20&lt;&gt;0,($A108/Main!$J$20)*(Main!$E$19/Main!$E$20),0),0)</f>
        <v>0.19500000000000001</v>
      </c>
      <c r="F108">
        <f t="shared" si="8"/>
        <v>76.05</v>
      </c>
      <c r="G108" t="str">
        <f>IF(AND(C109=1,C108=0),F108,IF(C108=1,G107+(A108-A107)*Main!E$19/Main!E$20,""))</f>
        <v/>
      </c>
      <c r="H108" s="6">
        <f>IF(D108=1,IF(Main!$J$22&lt;&gt;0,(1-($A108-(Main!$J$20+Main!$J$21))/Main!$J$22)*(Main!$E$19/Main!$E$20),0),0)</f>
        <v>0</v>
      </c>
      <c r="I108" t="str">
        <f>IF(D108=1,Main!$O$24-(Main!$J$24-A108)*H108/2,"")</f>
        <v/>
      </c>
      <c r="K108">
        <f t="shared" si="6"/>
        <v>780</v>
      </c>
      <c r="L108">
        <f t="shared" si="9"/>
        <v>76.05</v>
      </c>
    </row>
    <row r="109" spans="1:12" x14ac:dyDescent="0.25">
      <c r="A109">
        <f t="shared" si="7"/>
        <v>787.5</v>
      </c>
      <c r="B109" s="6">
        <f>IF(A109&lt;=Main!J$20,1,0)</f>
        <v>1</v>
      </c>
      <c r="C109" s="6">
        <f>IF(AND(B109=0,A109&lt;=(Main!$J$21+Main!$J$20)),1,0)</f>
        <v>0</v>
      </c>
      <c r="D109">
        <f>IF(AND(B109=0,C109=0,A109&lt;=(Main!J$22+Main!$J$20+Main!$J$21)),1,0)</f>
        <v>0</v>
      </c>
      <c r="E109" s="6">
        <f>IF(B109=1,IF(Main!$J$20&lt;&gt;0,($A109/Main!$J$20)*(Main!$E$19/Main!$E$20),0),0)</f>
        <v>0.19687499999999999</v>
      </c>
      <c r="F109">
        <f t="shared" si="8"/>
        <v>77.51953125</v>
      </c>
      <c r="G109" t="str">
        <f>IF(AND(C110=1,C109=0),F109,IF(C109=1,G108+(A109-A108)*Main!E$19/Main!E$20,""))</f>
        <v/>
      </c>
      <c r="H109" s="6">
        <f>IF(D109=1,IF(Main!$J$22&lt;&gt;0,(1-($A109-(Main!$J$20+Main!$J$21))/Main!$J$22)*(Main!$E$19/Main!$E$20),0),0)</f>
        <v>0</v>
      </c>
      <c r="I109" t="str">
        <f>IF(D109=1,Main!$O$24-(Main!$J$24-A109)*H109/2,"")</f>
        <v/>
      </c>
      <c r="K109">
        <f t="shared" si="6"/>
        <v>787.5</v>
      </c>
      <c r="L109">
        <f t="shared" si="9"/>
        <v>77.51953125</v>
      </c>
    </row>
    <row r="110" spans="1:12" x14ac:dyDescent="0.25">
      <c r="A110">
        <f t="shared" si="7"/>
        <v>795</v>
      </c>
      <c r="B110" s="6">
        <f>IF(A110&lt;=Main!J$20,1,0)</f>
        <v>1</v>
      </c>
      <c r="C110" s="6">
        <f>IF(AND(B110=0,A110&lt;=(Main!$J$21+Main!$J$20)),1,0)</f>
        <v>0</v>
      </c>
      <c r="D110">
        <f>IF(AND(B110=0,C110=0,A110&lt;=(Main!J$22+Main!$J$20+Main!$J$21)),1,0)</f>
        <v>0</v>
      </c>
      <c r="E110" s="6">
        <f>IF(B110=1,IF(Main!$J$20&lt;&gt;0,($A110/Main!$J$20)*(Main!$E$19/Main!$E$20),0),0)</f>
        <v>0.19875000000000001</v>
      </c>
      <c r="F110">
        <f t="shared" si="8"/>
        <v>79.003124999999997</v>
      </c>
      <c r="G110" t="str">
        <f>IF(AND(C111=1,C110=0),F110,IF(C110=1,G109+(A110-A109)*Main!E$19/Main!E$20,""))</f>
        <v/>
      </c>
      <c r="H110" s="6">
        <f>IF(D110=1,IF(Main!$J$22&lt;&gt;0,(1-($A110-(Main!$J$20+Main!$J$21))/Main!$J$22)*(Main!$E$19/Main!$E$20),0),0)</f>
        <v>0</v>
      </c>
      <c r="I110" t="str">
        <f>IF(D110=1,Main!$O$24-(Main!$J$24-A110)*H110/2,"")</f>
        <v/>
      </c>
      <c r="K110">
        <f t="shared" si="6"/>
        <v>795</v>
      </c>
      <c r="L110">
        <f t="shared" si="9"/>
        <v>79.003124999999997</v>
      </c>
    </row>
    <row r="111" spans="1:12" x14ac:dyDescent="0.25">
      <c r="A111">
        <f t="shared" si="7"/>
        <v>802.5</v>
      </c>
      <c r="B111" s="6">
        <f>IF(A111&lt;=Main!J$20,1,0)</f>
        <v>1</v>
      </c>
      <c r="C111" s="6">
        <f>IF(AND(B111=0,A111&lt;=(Main!$J$21+Main!$J$20)),1,0)</f>
        <v>0</v>
      </c>
      <c r="D111">
        <f>IF(AND(B111=0,C111=0,A111&lt;=(Main!J$22+Main!$J$20+Main!$J$21)),1,0)</f>
        <v>0</v>
      </c>
      <c r="E111" s="6">
        <f>IF(B111=1,IF(Main!$J$20&lt;&gt;0,($A111/Main!$J$20)*(Main!$E$19/Main!$E$20),0),0)</f>
        <v>0.200625</v>
      </c>
      <c r="F111">
        <f t="shared" si="8"/>
        <v>80.500781250000003</v>
      </c>
      <c r="G111" t="str">
        <f>IF(AND(C112=1,C111=0),F111,IF(C111=1,G110+(A111-A110)*Main!E$19/Main!E$20,""))</f>
        <v/>
      </c>
      <c r="H111" s="6">
        <f>IF(D111=1,IF(Main!$J$22&lt;&gt;0,(1-($A111-(Main!$J$20+Main!$J$21))/Main!$J$22)*(Main!$E$19/Main!$E$20),0),0)</f>
        <v>0</v>
      </c>
      <c r="I111" t="str">
        <f>IF(D111=1,Main!$O$24-(Main!$J$24-A111)*H111/2,"")</f>
        <v/>
      </c>
      <c r="K111">
        <f t="shared" si="6"/>
        <v>802.5</v>
      </c>
      <c r="L111">
        <f t="shared" si="9"/>
        <v>80.500781250000003</v>
      </c>
    </row>
    <row r="112" spans="1:12" x14ac:dyDescent="0.25">
      <c r="A112">
        <f t="shared" si="7"/>
        <v>810</v>
      </c>
      <c r="B112" s="6">
        <f>IF(A112&lt;=Main!J$20,1,0)</f>
        <v>1</v>
      </c>
      <c r="C112" s="6">
        <f>IF(AND(B112=0,A112&lt;=(Main!$J$21+Main!$J$20)),1,0)</f>
        <v>0</v>
      </c>
      <c r="D112">
        <f>IF(AND(B112=0,C112=0,A112&lt;=(Main!J$22+Main!$J$20+Main!$J$21)),1,0)</f>
        <v>0</v>
      </c>
      <c r="E112" s="6">
        <f>IF(B112=1,IF(Main!$J$20&lt;&gt;0,($A112/Main!$J$20)*(Main!$E$19/Main!$E$20),0),0)</f>
        <v>0.20250000000000001</v>
      </c>
      <c r="F112">
        <f t="shared" si="8"/>
        <v>82.012500000000003</v>
      </c>
      <c r="G112" t="str">
        <f>IF(AND(C113=1,C112=0),F112,IF(C112=1,G111+(A112-A111)*Main!E$19/Main!E$20,""))</f>
        <v/>
      </c>
      <c r="H112" s="6">
        <f>IF(D112=1,IF(Main!$J$22&lt;&gt;0,(1-($A112-(Main!$J$20+Main!$J$21))/Main!$J$22)*(Main!$E$19/Main!$E$20),0),0)</f>
        <v>0</v>
      </c>
      <c r="I112" t="str">
        <f>IF(D112=1,Main!$O$24-(Main!$J$24-A112)*H112/2,"")</f>
        <v/>
      </c>
      <c r="K112">
        <f t="shared" si="6"/>
        <v>810</v>
      </c>
      <c r="L112">
        <f t="shared" si="9"/>
        <v>82.012500000000003</v>
      </c>
    </row>
    <row r="113" spans="1:12" x14ac:dyDescent="0.25">
      <c r="A113">
        <f t="shared" si="7"/>
        <v>817.5</v>
      </c>
      <c r="B113" s="6">
        <f>IF(A113&lt;=Main!J$20,1,0)</f>
        <v>1</v>
      </c>
      <c r="C113" s="6">
        <f>IF(AND(B113=0,A113&lt;=(Main!$J$21+Main!$J$20)),1,0)</f>
        <v>0</v>
      </c>
      <c r="D113">
        <f>IF(AND(B113=0,C113=0,A113&lt;=(Main!J$22+Main!$J$20+Main!$J$21)),1,0)</f>
        <v>0</v>
      </c>
      <c r="E113" s="6">
        <f>IF(B113=1,IF(Main!$J$20&lt;&gt;0,($A113/Main!$J$20)*(Main!$E$19/Main!$E$20),0),0)</f>
        <v>0.204375</v>
      </c>
      <c r="F113">
        <f t="shared" si="8"/>
        <v>83.538281249999997</v>
      </c>
      <c r="G113" t="str">
        <f>IF(AND(C114=1,C113=0),F113,IF(C113=1,G112+(A113-A112)*Main!E$19/Main!E$20,""))</f>
        <v/>
      </c>
      <c r="H113" s="6">
        <f>IF(D113=1,IF(Main!$J$22&lt;&gt;0,(1-($A113-(Main!$J$20+Main!$J$21))/Main!$J$22)*(Main!$E$19/Main!$E$20),0),0)</f>
        <v>0</v>
      </c>
      <c r="I113" t="str">
        <f>IF(D113=1,Main!$O$24-(Main!$J$24-A113)*H113/2,"")</f>
        <v/>
      </c>
      <c r="K113">
        <f t="shared" si="6"/>
        <v>817.5</v>
      </c>
      <c r="L113">
        <f t="shared" si="9"/>
        <v>83.538281249999997</v>
      </c>
    </row>
    <row r="114" spans="1:12" x14ac:dyDescent="0.25">
      <c r="A114">
        <f t="shared" si="7"/>
        <v>825</v>
      </c>
      <c r="B114" s="6">
        <f>IF(A114&lt;=Main!J$20,1,0)</f>
        <v>1</v>
      </c>
      <c r="C114" s="6">
        <f>IF(AND(B114=0,A114&lt;=(Main!$J$21+Main!$J$20)),1,0)</f>
        <v>0</v>
      </c>
      <c r="D114">
        <f>IF(AND(B114=0,C114=0,A114&lt;=(Main!J$22+Main!$J$20+Main!$J$21)),1,0)</f>
        <v>0</v>
      </c>
      <c r="E114" s="6">
        <f>IF(B114=1,IF(Main!$J$20&lt;&gt;0,($A114/Main!$J$20)*(Main!$E$19/Main!$E$20),0),0)</f>
        <v>0.20624999999999999</v>
      </c>
      <c r="F114">
        <f t="shared" si="8"/>
        <v>85.078125</v>
      </c>
      <c r="G114" t="str">
        <f>IF(AND(C115=1,C114=0),F114,IF(C114=1,G113+(A114-A113)*Main!E$19/Main!E$20,""))</f>
        <v/>
      </c>
      <c r="H114" s="6">
        <f>IF(D114=1,IF(Main!$J$22&lt;&gt;0,(1-($A114-(Main!$J$20+Main!$J$21))/Main!$J$22)*(Main!$E$19/Main!$E$20),0),0)</f>
        <v>0</v>
      </c>
      <c r="I114" t="str">
        <f>IF(D114=1,Main!$O$24-(Main!$J$24-A114)*H114/2,"")</f>
        <v/>
      </c>
      <c r="K114">
        <f t="shared" si="6"/>
        <v>825</v>
      </c>
      <c r="L114">
        <f t="shared" si="9"/>
        <v>85.078125</v>
      </c>
    </row>
    <row r="115" spans="1:12" x14ac:dyDescent="0.25">
      <c r="A115">
        <f t="shared" si="7"/>
        <v>832.5</v>
      </c>
      <c r="B115" s="6">
        <f>IF(A115&lt;=Main!J$20,1,0)</f>
        <v>1</v>
      </c>
      <c r="C115" s="6">
        <f>IF(AND(B115=0,A115&lt;=(Main!$J$21+Main!$J$20)),1,0)</f>
        <v>0</v>
      </c>
      <c r="D115">
        <f>IF(AND(B115=0,C115=0,A115&lt;=(Main!J$22+Main!$J$20+Main!$J$21)),1,0)</f>
        <v>0</v>
      </c>
      <c r="E115" s="6">
        <f>IF(B115=1,IF(Main!$J$20&lt;&gt;0,($A115/Main!$J$20)*(Main!$E$19/Main!$E$20),0),0)</f>
        <v>0.208125</v>
      </c>
      <c r="F115">
        <f t="shared" si="8"/>
        <v>86.632031249999997</v>
      </c>
      <c r="G115" t="str">
        <f>IF(AND(C116=1,C115=0),F115,IF(C115=1,G114+(A115-A114)*Main!E$19/Main!E$20,""))</f>
        <v/>
      </c>
      <c r="H115" s="6">
        <f>IF(D115=1,IF(Main!$J$22&lt;&gt;0,(1-($A115-(Main!$J$20+Main!$J$21))/Main!$J$22)*(Main!$E$19/Main!$E$20),0),0)</f>
        <v>0</v>
      </c>
      <c r="I115" t="str">
        <f>IF(D115=1,Main!$O$24-(Main!$J$24-A115)*H115/2,"")</f>
        <v/>
      </c>
      <c r="K115">
        <f t="shared" si="6"/>
        <v>832.5</v>
      </c>
      <c r="L115">
        <f t="shared" si="9"/>
        <v>86.632031249999997</v>
      </c>
    </row>
    <row r="116" spans="1:12" x14ac:dyDescent="0.25">
      <c r="A116">
        <f t="shared" si="7"/>
        <v>840</v>
      </c>
      <c r="B116" s="6">
        <f>IF(A116&lt;=Main!J$20,1,0)</f>
        <v>1</v>
      </c>
      <c r="C116" s="6">
        <f>IF(AND(B116=0,A116&lt;=(Main!$J$21+Main!$J$20)),1,0)</f>
        <v>0</v>
      </c>
      <c r="D116">
        <f>IF(AND(B116=0,C116=0,A116&lt;=(Main!J$22+Main!$J$20+Main!$J$21)),1,0)</f>
        <v>0</v>
      </c>
      <c r="E116" s="6">
        <f>IF(B116=1,IF(Main!$J$20&lt;&gt;0,($A116/Main!$J$20)*(Main!$E$19/Main!$E$20),0),0)</f>
        <v>0.21</v>
      </c>
      <c r="F116">
        <f t="shared" si="8"/>
        <v>88.2</v>
      </c>
      <c r="G116" t="str">
        <f>IF(AND(C117=1,C116=0),F116,IF(C116=1,G115+(A116-A115)*Main!E$19/Main!E$20,""))</f>
        <v/>
      </c>
      <c r="H116" s="6">
        <f>IF(D116=1,IF(Main!$J$22&lt;&gt;0,(1-($A116-(Main!$J$20+Main!$J$21))/Main!$J$22)*(Main!$E$19/Main!$E$20),0),0)</f>
        <v>0</v>
      </c>
      <c r="I116" t="str">
        <f>IF(D116=1,Main!$O$24-(Main!$J$24-A116)*H116/2,"")</f>
        <v/>
      </c>
      <c r="K116">
        <f t="shared" si="6"/>
        <v>840</v>
      </c>
      <c r="L116">
        <f t="shared" si="9"/>
        <v>88.2</v>
      </c>
    </row>
    <row r="117" spans="1:12" x14ac:dyDescent="0.25">
      <c r="A117">
        <f t="shared" si="7"/>
        <v>847.5</v>
      </c>
      <c r="B117" s="6">
        <f>IF(A117&lt;=Main!J$20,1,0)</f>
        <v>1</v>
      </c>
      <c r="C117" s="6">
        <f>IF(AND(B117=0,A117&lt;=(Main!$J$21+Main!$J$20)),1,0)</f>
        <v>0</v>
      </c>
      <c r="D117">
        <f>IF(AND(B117=0,C117=0,A117&lt;=(Main!J$22+Main!$J$20+Main!$J$21)),1,0)</f>
        <v>0</v>
      </c>
      <c r="E117" s="6">
        <f>IF(B117=1,IF(Main!$J$20&lt;&gt;0,($A117/Main!$J$20)*(Main!$E$19/Main!$E$20),0),0)</f>
        <v>0.21187500000000001</v>
      </c>
      <c r="F117">
        <f t="shared" si="8"/>
        <v>89.782031250000003</v>
      </c>
      <c r="G117" t="str">
        <f>IF(AND(C118=1,C117=0),F117,IF(C117=1,G116+(A117-A116)*Main!E$19/Main!E$20,""))</f>
        <v/>
      </c>
      <c r="H117" s="6">
        <f>IF(D117=1,IF(Main!$J$22&lt;&gt;0,(1-($A117-(Main!$J$20+Main!$J$21))/Main!$J$22)*(Main!$E$19/Main!$E$20),0),0)</f>
        <v>0</v>
      </c>
      <c r="I117" t="str">
        <f>IF(D117=1,Main!$O$24-(Main!$J$24-A117)*H117/2,"")</f>
        <v/>
      </c>
      <c r="K117">
        <f t="shared" si="6"/>
        <v>847.5</v>
      </c>
      <c r="L117">
        <f t="shared" si="9"/>
        <v>89.782031250000003</v>
      </c>
    </row>
    <row r="118" spans="1:12" x14ac:dyDescent="0.25">
      <c r="A118">
        <f t="shared" si="7"/>
        <v>855</v>
      </c>
      <c r="B118" s="6">
        <f>IF(A118&lt;=Main!J$20,1,0)</f>
        <v>1</v>
      </c>
      <c r="C118" s="6">
        <f>IF(AND(B118=0,A118&lt;=(Main!$J$21+Main!$J$20)),1,0)</f>
        <v>0</v>
      </c>
      <c r="D118">
        <f>IF(AND(B118=0,C118=0,A118&lt;=(Main!J$22+Main!$J$20+Main!$J$21)),1,0)</f>
        <v>0</v>
      </c>
      <c r="E118" s="6">
        <f>IF(B118=1,IF(Main!$J$20&lt;&gt;0,($A118/Main!$J$20)*(Main!$E$19/Main!$E$20),0),0)</f>
        <v>0.21375</v>
      </c>
      <c r="F118">
        <f t="shared" si="8"/>
        <v>91.378124999999997</v>
      </c>
      <c r="G118" t="str">
        <f>IF(AND(C119=1,C118=0),F118,IF(C118=1,G117+(A118-A117)*Main!E$19/Main!E$20,""))</f>
        <v/>
      </c>
      <c r="H118" s="6">
        <f>IF(D118=1,IF(Main!$J$22&lt;&gt;0,(1-($A118-(Main!$J$20+Main!$J$21))/Main!$J$22)*(Main!$E$19/Main!$E$20),0),0)</f>
        <v>0</v>
      </c>
      <c r="I118" t="str">
        <f>IF(D118=1,Main!$O$24-(Main!$J$24-A118)*H118/2,"")</f>
        <v/>
      </c>
      <c r="K118">
        <f t="shared" si="6"/>
        <v>855</v>
      </c>
      <c r="L118">
        <f t="shared" si="9"/>
        <v>91.378124999999997</v>
      </c>
    </row>
    <row r="119" spans="1:12" x14ac:dyDescent="0.25">
      <c r="A119">
        <f t="shared" si="7"/>
        <v>862.5</v>
      </c>
      <c r="B119" s="6">
        <f>IF(A119&lt;=Main!J$20,1,0)</f>
        <v>1</v>
      </c>
      <c r="C119" s="6">
        <f>IF(AND(B119=0,A119&lt;=(Main!$J$21+Main!$J$20)),1,0)</f>
        <v>0</v>
      </c>
      <c r="D119">
        <f>IF(AND(B119=0,C119=0,A119&lt;=(Main!J$22+Main!$J$20+Main!$J$21)),1,0)</f>
        <v>0</v>
      </c>
      <c r="E119" s="6">
        <f>IF(B119=1,IF(Main!$J$20&lt;&gt;0,($A119/Main!$J$20)*(Main!$E$19/Main!$E$20),0),0)</f>
        <v>0.21562500000000001</v>
      </c>
      <c r="F119">
        <f t="shared" si="8"/>
        <v>92.98828125</v>
      </c>
      <c r="G119" t="str">
        <f>IF(AND(C120=1,C119=0),F119,IF(C119=1,G118+(A119-A118)*Main!E$19/Main!E$20,""))</f>
        <v/>
      </c>
      <c r="H119" s="6">
        <f>IF(D119=1,IF(Main!$J$22&lt;&gt;0,(1-($A119-(Main!$J$20+Main!$J$21))/Main!$J$22)*(Main!$E$19/Main!$E$20),0),0)</f>
        <v>0</v>
      </c>
      <c r="I119" t="str">
        <f>IF(D119=1,Main!$O$24-(Main!$J$24-A119)*H119/2,"")</f>
        <v/>
      </c>
      <c r="K119">
        <f t="shared" si="6"/>
        <v>862.5</v>
      </c>
      <c r="L119">
        <f t="shared" si="9"/>
        <v>92.98828125</v>
      </c>
    </row>
    <row r="120" spans="1:12" x14ac:dyDescent="0.25">
      <c r="A120">
        <f t="shared" si="7"/>
        <v>870</v>
      </c>
      <c r="B120" s="6">
        <f>IF(A120&lt;=Main!J$20,1,0)</f>
        <v>1</v>
      </c>
      <c r="C120" s="6">
        <f>IF(AND(B120=0,A120&lt;=(Main!$J$21+Main!$J$20)),1,0)</f>
        <v>0</v>
      </c>
      <c r="D120">
        <f>IF(AND(B120=0,C120=0,A120&lt;=(Main!J$22+Main!$J$20+Main!$J$21)),1,0)</f>
        <v>0</v>
      </c>
      <c r="E120" s="6">
        <f>IF(B120=1,IF(Main!$J$20&lt;&gt;0,($A120/Main!$J$20)*(Main!$E$19/Main!$E$20),0),0)</f>
        <v>0.2175</v>
      </c>
      <c r="F120">
        <f t="shared" si="8"/>
        <v>94.612499999999997</v>
      </c>
      <c r="G120" t="str">
        <f>IF(AND(C121=1,C120=0),F120,IF(C120=1,G119+(A120-A119)*Main!E$19/Main!E$20,""))</f>
        <v/>
      </c>
      <c r="H120" s="6">
        <f>IF(D120=1,IF(Main!$J$22&lt;&gt;0,(1-($A120-(Main!$J$20+Main!$J$21))/Main!$J$22)*(Main!$E$19/Main!$E$20),0),0)</f>
        <v>0</v>
      </c>
      <c r="I120" t="str">
        <f>IF(D120=1,Main!$O$24-(Main!$J$24-A120)*H120/2,"")</f>
        <v/>
      </c>
      <c r="K120">
        <f t="shared" si="6"/>
        <v>870</v>
      </c>
      <c r="L120">
        <f t="shared" si="9"/>
        <v>94.612499999999997</v>
      </c>
    </row>
    <row r="121" spans="1:12" x14ac:dyDescent="0.25">
      <c r="A121">
        <f t="shared" si="7"/>
        <v>877.5</v>
      </c>
      <c r="B121" s="6">
        <f>IF(A121&lt;=Main!J$20,1,0)</f>
        <v>1</v>
      </c>
      <c r="C121" s="6">
        <f>IF(AND(B121=0,A121&lt;=(Main!$J$21+Main!$J$20)),1,0)</f>
        <v>0</v>
      </c>
      <c r="D121">
        <f>IF(AND(B121=0,C121=0,A121&lt;=(Main!J$22+Main!$J$20+Main!$J$21)),1,0)</f>
        <v>0</v>
      </c>
      <c r="E121" s="6">
        <f>IF(B121=1,IF(Main!$J$20&lt;&gt;0,($A121/Main!$J$20)*(Main!$E$19/Main!$E$20),0),0)</f>
        <v>0.21937499999999999</v>
      </c>
      <c r="F121">
        <f t="shared" si="8"/>
        <v>96.250781249999989</v>
      </c>
      <c r="G121" t="str">
        <f>IF(AND(C122=1,C121=0),F121,IF(C121=1,G120+(A121-A120)*Main!E$19/Main!E$20,""))</f>
        <v/>
      </c>
      <c r="H121" s="6">
        <f>IF(D121=1,IF(Main!$J$22&lt;&gt;0,(1-($A121-(Main!$J$20+Main!$J$21))/Main!$J$22)*(Main!$E$19/Main!$E$20),0),0)</f>
        <v>0</v>
      </c>
      <c r="I121" t="str">
        <f>IF(D121=1,Main!$O$24-(Main!$J$24-A121)*H121/2,"")</f>
        <v/>
      </c>
      <c r="K121">
        <f t="shared" si="6"/>
        <v>877.5</v>
      </c>
      <c r="L121">
        <f t="shared" si="9"/>
        <v>96.250781249999989</v>
      </c>
    </row>
    <row r="122" spans="1:12" x14ac:dyDescent="0.25">
      <c r="A122">
        <f t="shared" si="7"/>
        <v>885</v>
      </c>
      <c r="B122" s="6">
        <f>IF(A122&lt;=Main!J$20,1,0)</f>
        <v>1</v>
      </c>
      <c r="C122" s="6">
        <f>IF(AND(B122=0,A122&lt;=(Main!$J$21+Main!$J$20)),1,0)</f>
        <v>0</v>
      </c>
      <c r="D122">
        <f>IF(AND(B122=0,C122=0,A122&lt;=(Main!J$22+Main!$J$20+Main!$J$21)),1,0)</f>
        <v>0</v>
      </c>
      <c r="E122" s="6">
        <f>IF(B122=1,IF(Main!$J$20&lt;&gt;0,($A122/Main!$J$20)*(Main!$E$19/Main!$E$20),0),0)</f>
        <v>0.22125</v>
      </c>
      <c r="F122">
        <f t="shared" si="8"/>
        <v>97.903125000000003</v>
      </c>
      <c r="G122" t="str">
        <f>IF(AND(C123=1,C122=0),F122,IF(C122=1,G121+(A122-A121)*Main!E$19/Main!E$20,""))</f>
        <v/>
      </c>
      <c r="H122" s="6">
        <f>IF(D122=1,IF(Main!$J$22&lt;&gt;0,(1-($A122-(Main!$J$20+Main!$J$21))/Main!$J$22)*(Main!$E$19/Main!$E$20),0),0)</f>
        <v>0</v>
      </c>
      <c r="I122" t="str">
        <f>IF(D122=1,Main!$O$24-(Main!$J$24-A122)*H122/2,"")</f>
        <v/>
      </c>
      <c r="K122">
        <f t="shared" si="6"/>
        <v>885</v>
      </c>
      <c r="L122">
        <f t="shared" si="9"/>
        <v>97.903125000000003</v>
      </c>
    </row>
    <row r="123" spans="1:12" x14ac:dyDescent="0.25">
      <c r="A123">
        <f t="shared" si="7"/>
        <v>892.5</v>
      </c>
      <c r="B123" s="6">
        <f>IF(A123&lt;=Main!J$20,1,0)</f>
        <v>1</v>
      </c>
      <c r="C123" s="6">
        <f>IF(AND(B123=0,A123&lt;=(Main!$J$21+Main!$J$20)),1,0)</f>
        <v>0</v>
      </c>
      <c r="D123">
        <f>IF(AND(B123=0,C123=0,A123&lt;=(Main!J$22+Main!$J$20+Main!$J$21)),1,0)</f>
        <v>0</v>
      </c>
      <c r="E123" s="6">
        <f>IF(B123=1,IF(Main!$J$20&lt;&gt;0,($A123/Main!$J$20)*(Main!$E$19/Main!$E$20),0),0)</f>
        <v>0.22312499999999999</v>
      </c>
      <c r="F123">
        <f t="shared" si="8"/>
        <v>99.569531249999997</v>
      </c>
      <c r="G123" t="str">
        <f>IF(AND(C124=1,C123=0),F123,IF(C123=1,G122+(A123-A122)*Main!E$19/Main!E$20,""))</f>
        <v/>
      </c>
      <c r="H123" s="6">
        <f>IF(D123=1,IF(Main!$J$22&lt;&gt;0,(1-($A123-(Main!$J$20+Main!$J$21))/Main!$J$22)*(Main!$E$19/Main!$E$20),0),0)</f>
        <v>0</v>
      </c>
      <c r="I123" t="str">
        <f>IF(D123=1,Main!$O$24-(Main!$J$24-A123)*H123/2,"")</f>
        <v/>
      </c>
      <c r="K123">
        <f t="shared" si="6"/>
        <v>892.5</v>
      </c>
      <c r="L123">
        <f t="shared" si="9"/>
        <v>99.569531249999997</v>
      </c>
    </row>
    <row r="124" spans="1:12" x14ac:dyDescent="0.25">
      <c r="A124">
        <f t="shared" si="7"/>
        <v>900</v>
      </c>
      <c r="B124" s="6">
        <f>IF(A124&lt;=Main!J$20,1,0)</f>
        <v>1</v>
      </c>
      <c r="C124" s="6">
        <f>IF(AND(B124=0,A124&lt;=(Main!$J$21+Main!$J$20)),1,0)</f>
        <v>0</v>
      </c>
      <c r="D124">
        <f>IF(AND(B124=0,C124=0,A124&lt;=(Main!J$22+Main!$J$20+Main!$J$21)),1,0)</f>
        <v>0</v>
      </c>
      <c r="E124" s="6">
        <f>IF(B124=1,IF(Main!$J$20&lt;&gt;0,($A124/Main!$J$20)*(Main!$E$19/Main!$E$20),0),0)</f>
        <v>0.22500000000000001</v>
      </c>
      <c r="F124">
        <f t="shared" si="8"/>
        <v>101.25</v>
      </c>
      <c r="G124" t="str">
        <f>IF(AND(C125=1,C124=0),F124,IF(C124=1,G123+(A124-A123)*Main!E$19/Main!E$20,""))</f>
        <v/>
      </c>
      <c r="H124" s="6">
        <f>IF(D124=1,IF(Main!$J$22&lt;&gt;0,(1-($A124-(Main!$J$20+Main!$J$21))/Main!$J$22)*(Main!$E$19/Main!$E$20),0),0)</f>
        <v>0</v>
      </c>
      <c r="I124" t="str">
        <f>IF(D124=1,Main!$O$24-(Main!$J$24-A124)*H124/2,"")</f>
        <v/>
      </c>
      <c r="K124">
        <f t="shared" si="6"/>
        <v>900</v>
      </c>
      <c r="L124">
        <f t="shared" si="9"/>
        <v>101.25</v>
      </c>
    </row>
    <row r="125" spans="1:12" x14ac:dyDescent="0.25">
      <c r="A125">
        <f t="shared" si="7"/>
        <v>907.5</v>
      </c>
      <c r="B125" s="6">
        <f>IF(A125&lt;=Main!J$20,1,0)</f>
        <v>1</v>
      </c>
      <c r="C125" s="6">
        <f>IF(AND(B125=0,A125&lt;=(Main!$J$21+Main!$J$20)),1,0)</f>
        <v>0</v>
      </c>
      <c r="D125">
        <f>IF(AND(B125=0,C125=0,A125&lt;=(Main!J$22+Main!$J$20+Main!$J$21)),1,0)</f>
        <v>0</v>
      </c>
      <c r="E125" s="6">
        <f>IF(B125=1,IF(Main!$J$20&lt;&gt;0,($A125/Main!$J$20)*(Main!$E$19/Main!$E$20),0),0)</f>
        <v>0.22687499999999999</v>
      </c>
      <c r="F125">
        <f t="shared" si="8"/>
        <v>102.94453125</v>
      </c>
      <c r="G125" t="str">
        <f>IF(AND(C126=1,C125=0),F125,IF(C125=1,G124+(A125-A124)*Main!E$19/Main!E$20,""))</f>
        <v/>
      </c>
      <c r="H125" s="6">
        <f>IF(D125=1,IF(Main!$J$22&lt;&gt;0,(1-($A125-(Main!$J$20+Main!$J$21))/Main!$J$22)*(Main!$E$19/Main!$E$20),0),0)</f>
        <v>0</v>
      </c>
      <c r="I125" t="str">
        <f>IF(D125=1,Main!$O$24-(Main!$J$24-A125)*H125/2,"")</f>
        <v/>
      </c>
      <c r="K125">
        <f t="shared" si="6"/>
        <v>907.5</v>
      </c>
      <c r="L125">
        <f t="shared" si="9"/>
        <v>102.94453125</v>
      </c>
    </row>
    <row r="126" spans="1:12" x14ac:dyDescent="0.25">
      <c r="A126">
        <f t="shared" si="7"/>
        <v>915</v>
      </c>
      <c r="B126" s="6">
        <f>IF(A126&lt;=Main!J$20,1,0)</f>
        <v>1</v>
      </c>
      <c r="C126" s="6">
        <f>IF(AND(B126=0,A126&lt;=(Main!$J$21+Main!$J$20)),1,0)</f>
        <v>0</v>
      </c>
      <c r="D126">
        <f>IF(AND(B126=0,C126=0,A126&lt;=(Main!J$22+Main!$J$20+Main!$J$21)),1,0)</f>
        <v>0</v>
      </c>
      <c r="E126" s="6">
        <f>IF(B126=1,IF(Main!$J$20&lt;&gt;0,($A126/Main!$J$20)*(Main!$E$19/Main!$E$20),0),0)</f>
        <v>0.22875000000000001</v>
      </c>
      <c r="F126">
        <f t="shared" si="8"/>
        <v>104.653125</v>
      </c>
      <c r="G126" t="str">
        <f>IF(AND(C127=1,C126=0),F126,IF(C126=1,G125+(A126-A125)*Main!E$19/Main!E$20,""))</f>
        <v/>
      </c>
      <c r="H126" s="6">
        <f>IF(D126=1,IF(Main!$J$22&lt;&gt;0,(1-($A126-(Main!$J$20+Main!$J$21))/Main!$J$22)*(Main!$E$19/Main!$E$20),0),0)</f>
        <v>0</v>
      </c>
      <c r="I126" t="str">
        <f>IF(D126=1,Main!$O$24-(Main!$J$24-A126)*H126/2,"")</f>
        <v/>
      </c>
      <c r="K126">
        <f t="shared" si="6"/>
        <v>915</v>
      </c>
      <c r="L126">
        <f t="shared" si="9"/>
        <v>104.653125</v>
      </c>
    </row>
    <row r="127" spans="1:12" x14ac:dyDescent="0.25">
      <c r="A127">
        <f t="shared" si="7"/>
        <v>922.5</v>
      </c>
      <c r="B127" s="6">
        <f>IF(A127&lt;=Main!J$20,1,0)</f>
        <v>1</v>
      </c>
      <c r="C127" s="6">
        <f>IF(AND(B127=0,A127&lt;=(Main!$J$21+Main!$J$20)),1,0)</f>
        <v>0</v>
      </c>
      <c r="D127">
        <f>IF(AND(B127=0,C127=0,A127&lt;=(Main!J$22+Main!$J$20+Main!$J$21)),1,0)</f>
        <v>0</v>
      </c>
      <c r="E127" s="6">
        <f>IF(B127=1,IF(Main!$J$20&lt;&gt;0,($A127/Main!$J$20)*(Main!$E$19/Main!$E$20),0),0)</f>
        <v>0.230625</v>
      </c>
      <c r="F127">
        <f t="shared" si="8"/>
        <v>106.37578125</v>
      </c>
      <c r="G127" t="str">
        <f>IF(AND(C128=1,C127=0),F127,IF(C127=1,G126+(A127-A126)*Main!E$19/Main!E$20,""))</f>
        <v/>
      </c>
      <c r="H127" s="6">
        <f>IF(D127=1,IF(Main!$J$22&lt;&gt;0,(1-($A127-(Main!$J$20+Main!$J$21))/Main!$J$22)*(Main!$E$19/Main!$E$20),0),0)</f>
        <v>0</v>
      </c>
      <c r="I127" t="str">
        <f>IF(D127=1,Main!$O$24-(Main!$J$24-A127)*H127/2,"")</f>
        <v/>
      </c>
      <c r="K127">
        <f t="shared" si="6"/>
        <v>922.5</v>
      </c>
      <c r="L127">
        <f t="shared" si="9"/>
        <v>106.37578125</v>
      </c>
    </row>
    <row r="128" spans="1:12" x14ac:dyDescent="0.25">
      <c r="A128">
        <f t="shared" si="7"/>
        <v>930</v>
      </c>
      <c r="B128" s="6">
        <f>IF(A128&lt;=Main!J$20,1,0)</f>
        <v>1</v>
      </c>
      <c r="C128" s="6">
        <f>IF(AND(B128=0,A128&lt;=(Main!$J$21+Main!$J$20)),1,0)</f>
        <v>0</v>
      </c>
      <c r="D128">
        <f>IF(AND(B128=0,C128=0,A128&lt;=(Main!J$22+Main!$J$20+Main!$J$21)),1,0)</f>
        <v>0</v>
      </c>
      <c r="E128" s="6">
        <f>IF(B128=1,IF(Main!$J$20&lt;&gt;0,($A128/Main!$J$20)*(Main!$E$19/Main!$E$20),0),0)</f>
        <v>0.23250000000000001</v>
      </c>
      <c r="F128">
        <f t="shared" si="8"/>
        <v>108.11250000000001</v>
      </c>
      <c r="G128" t="str">
        <f>IF(AND(C129=1,C128=0),F128,IF(C128=1,G127+(A128-A127)*Main!E$19/Main!E$20,""))</f>
        <v/>
      </c>
      <c r="H128" s="6">
        <f>IF(D128=1,IF(Main!$J$22&lt;&gt;0,(1-($A128-(Main!$J$20+Main!$J$21))/Main!$J$22)*(Main!$E$19/Main!$E$20),0),0)</f>
        <v>0</v>
      </c>
      <c r="I128" t="str">
        <f>IF(D128=1,Main!$O$24-(Main!$J$24-A128)*H128/2,"")</f>
        <v/>
      </c>
      <c r="K128">
        <f t="shared" si="6"/>
        <v>930</v>
      </c>
      <c r="L128">
        <f t="shared" si="9"/>
        <v>108.11250000000001</v>
      </c>
    </row>
    <row r="129" spans="1:12" x14ac:dyDescent="0.25">
      <c r="A129">
        <f t="shared" si="7"/>
        <v>937.5</v>
      </c>
      <c r="B129" s="6">
        <f>IF(A129&lt;=Main!J$20,1,0)</f>
        <v>1</v>
      </c>
      <c r="C129" s="6">
        <f>IF(AND(B129=0,A129&lt;=(Main!$J$21+Main!$J$20)),1,0)</f>
        <v>0</v>
      </c>
      <c r="D129">
        <f>IF(AND(B129=0,C129=0,A129&lt;=(Main!J$22+Main!$J$20+Main!$J$21)),1,0)</f>
        <v>0</v>
      </c>
      <c r="E129" s="6">
        <f>IF(B129=1,IF(Main!$J$20&lt;&gt;0,($A129/Main!$J$20)*(Main!$E$19/Main!$E$20),0),0)</f>
        <v>0.234375</v>
      </c>
      <c r="F129">
        <f t="shared" si="8"/>
        <v>109.86328125</v>
      </c>
      <c r="G129" t="str">
        <f>IF(AND(C130=1,C129=0),F129,IF(C129=1,G128+(A129-A128)*Main!E$19/Main!E$20,""))</f>
        <v/>
      </c>
      <c r="H129" s="6">
        <f>IF(D129=1,IF(Main!$J$22&lt;&gt;0,(1-($A129-(Main!$J$20+Main!$J$21))/Main!$J$22)*(Main!$E$19/Main!$E$20),0),0)</f>
        <v>0</v>
      </c>
      <c r="I129" t="str">
        <f>IF(D129=1,Main!$O$24-(Main!$J$24-A129)*H129/2,"")</f>
        <v/>
      </c>
      <c r="K129">
        <f t="shared" si="6"/>
        <v>937.5</v>
      </c>
      <c r="L129">
        <f t="shared" si="9"/>
        <v>109.86328125</v>
      </c>
    </row>
    <row r="130" spans="1:12" x14ac:dyDescent="0.25">
      <c r="A130">
        <f t="shared" si="7"/>
        <v>945</v>
      </c>
      <c r="B130" s="6">
        <f>IF(A130&lt;=Main!J$20,1,0)</f>
        <v>1</v>
      </c>
      <c r="C130" s="6">
        <f>IF(AND(B130=0,A130&lt;=(Main!$J$21+Main!$J$20)),1,0)</f>
        <v>0</v>
      </c>
      <c r="D130">
        <f>IF(AND(B130=0,C130=0,A130&lt;=(Main!J$22+Main!$J$20+Main!$J$21)),1,0)</f>
        <v>0</v>
      </c>
      <c r="E130" s="6">
        <f>IF(B130=1,IF(Main!$J$20&lt;&gt;0,($A130/Main!$J$20)*(Main!$E$19/Main!$E$20),0),0)</f>
        <v>0.23624999999999999</v>
      </c>
      <c r="F130">
        <f t="shared" si="8"/>
        <v>111.628125</v>
      </c>
      <c r="G130" t="str">
        <f>IF(AND(C131=1,C130=0),F130,IF(C130=1,G129+(A130-A129)*Main!E$19/Main!E$20,""))</f>
        <v/>
      </c>
      <c r="H130" s="6">
        <f>IF(D130=1,IF(Main!$J$22&lt;&gt;0,(1-($A130-(Main!$J$20+Main!$J$21))/Main!$J$22)*(Main!$E$19/Main!$E$20),0),0)</f>
        <v>0</v>
      </c>
      <c r="I130" t="str">
        <f>IF(D130=1,Main!$O$24-(Main!$J$24-A130)*H130/2,"")</f>
        <v/>
      </c>
      <c r="K130">
        <f t="shared" si="6"/>
        <v>945</v>
      </c>
      <c r="L130">
        <f t="shared" si="9"/>
        <v>111.628125</v>
      </c>
    </row>
    <row r="131" spans="1:12" x14ac:dyDescent="0.25">
      <c r="A131">
        <f t="shared" si="7"/>
        <v>952.5</v>
      </c>
      <c r="B131" s="6">
        <f>IF(A131&lt;=Main!J$20,1,0)</f>
        <v>1</v>
      </c>
      <c r="C131" s="6">
        <f>IF(AND(B131=0,A131&lt;=(Main!$J$21+Main!$J$20)),1,0)</f>
        <v>0</v>
      </c>
      <c r="D131">
        <f>IF(AND(B131=0,C131=0,A131&lt;=(Main!J$22+Main!$J$20+Main!$J$21)),1,0)</f>
        <v>0</v>
      </c>
      <c r="E131" s="6">
        <f>IF(B131=1,IF(Main!$J$20&lt;&gt;0,($A131/Main!$J$20)*(Main!$E$19/Main!$E$20),0),0)</f>
        <v>0.238125</v>
      </c>
      <c r="F131">
        <f t="shared" si="8"/>
        <v>113.40703125</v>
      </c>
      <c r="G131" t="str">
        <f>IF(AND(C132=1,C131=0),F131,IF(C131=1,G130+(A131-A130)*Main!E$19/Main!E$20,""))</f>
        <v/>
      </c>
      <c r="H131" s="6">
        <f>IF(D131=1,IF(Main!$J$22&lt;&gt;0,(1-($A131-(Main!$J$20+Main!$J$21))/Main!$J$22)*(Main!$E$19/Main!$E$20),0),0)</f>
        <v>0</v>
      </c>
      <c r="I131" t="str">
        <f>IF(D131=1,Main!$O$24-(Main!$J$24-A131)*H131/2,"")</f>
        <v/>
      </c>
      <c r="K131">
        <f t="shared" si="6"/>
        <v>952.5</v>
      </c>
      <c r="L131">
        <f t="shared" si="9"/>
        <v>113.40703125</v>
      </c>
    </row>
    <row r="132" spans="1:12" x14ac:dyDescent="0.25">
      <c r="A132">
        <f t="shared" si="7"/>
        <v>960</v>
      </c>
      <c r="B132" s="6">
        <f>IF(A132&lt;=Main!J$20,1,0)</f>
        <v>1</v>
      </c>
      <c r="C132" s="6">
        <f>IF(AND(B132=0,A132&lt;=(Main!$J$21+Main!$J$20)),1,0)</f>
        <v>0</v>
      </c>
      <c r="D132">
        <f>IF(AND(B132=0,C132=0,A132&lt;=(Main!J$22+Main!$J$20+Main!$J$21)),1,0)</f>
        <v>0</v>
      </c>
      <c r="E132" s="6">
        <f>IF(B132=1,IF(Main!$J$20&lt;&gt;0,($A132/Main!$J$20)*(Main!$E$19/Main!$E$20),0),0)</f>
        <v>0.24</v>
      </c>
      <c r="F132">
        <f t="shared" si="8"/>
        <v>115.19999999999999</v>
      </c>
      <c r="G132" t="str">
        <f>IF(AND(C133=1,C132=0),F132,IF(C132=1,G131+(A132-A131)*Main!E$19/Main!E$20,""))</f>
        <v/>
      </c>
      <c r="H132" s="6">
        <f>IF(D132=1,IF(Main!$J$22&lt;&gt;0,(1-($A132-(Main!$J$20+Main!$J$21))/Main!$J$22)*(Main!$E$19/Main!$E$20),0),0)</f>
        <v>0</v>
      </c>
      <c r="I132" t="str">
        <f>IF(D132=1,Main!$O$24-(Main!$J$24-A132)*H132/2,"")</f>
        <v/>
      </c>
      <c r="K132">
        <f t="shared" si="6"/>
        <v>960</v>
      </c>
      <c r="L132">
        <f t="shared" si="9"/>
        <v>115.19999999999999</v>
      </c>
    </row>
    <row r="133" spans="1:12" x14ac:dyDescent="0.25">
      <c r="A133">
        <f t="shared" si="7"/>
        <v>967.5</v>
      </c>
      <c r="B133" s="6">
        <f>IF(A133&lt;=Main!J$20,1,0)</f>
        <v>1</v>
      </c>
      <c r="C133" s="6">
        <f>IF(AND(B133=0,A133&lt;=(Main!$J$21+Main!$J$20)),1,0)</f>
        <v>0</v>
      </c>
      <c r="D133">
        <f>IF(AND(B133=0,C133=0,A133&lt;=(Main!J$22+Main!$J$20+Main!$J$21)),1,0)</f>
        <v>0</v>
      </c>
      <c r="E133" s="6">
        <f>IF(B133=1,IF(Main!$J$20&lt;&gt;0,($A133/Main!$J$20)*(Main!$E$19/Main!$E$20),0),0)</f>
        <v>0.24187500000000001</v>
      </c>
      <c r="F133">
        <f t="shared" si="8"/>
        <v>117.00703125</v>
      </c>
      <c r="G133" t="str">
        <f>IF(AND(C134=1,C133=0),F133,IF(C133=1,G132+(A133-A132)*Main!E$19/Main!E$20,""))</f>
        <v/>
      </c>
      <c r="H133" s="6">
        <f>IF(D133=1,IF(Main!$J$22&lt;&gt;0,(1-($A133-(Main!$J$20+Main!$J$21))/Main!$J$22)*(Main!$E$19/Main!$E$20),0),0)</f>
        <v>0</v>
      </c>
      <c r="I133" t="str">
        <f>IF(D133=1,Main!$O$24-(Main!$J$24-A133)*H133/2,"")</f>
        <v/>
      </c>
      <c r="K133">
        <f t="shared" ref="K133:K196" si="10">A133</f>
        <v>967.5</v>
      </c>
      <c r="L133">
        <f t="shared" si="9"/>
        <v>117.00703125</v>
      </c>
    </row>
    <row r="134" spans="1:12" x14ac:dyDescent="0.25">
      <c r="A134">
        <f t="shared" ref="A134:A197" si="11">A133+B$1</f>
        <v>975</v>
      </c>
      <c r="B134" s="6">
        <f>IF(A134&lt;=Main!J$20,1,0)</f>
        <v>1</v>
      </c>
      <c r="C134" s="6">
        <f>IF(AND(B134=0,A134&lt;=(Main!$J$21+Main!$J$20)),1,0)</f>
        <v>0</v>
      </c>
      <c r="D134">
        <f>IF(AND(B134=0,C134=0,A134&lt;=(Main!J$22+Main!$J$20+Main!$J$21)),1,0)</f>
        <v>0</v>
      </c>
      <c r="E134" s="6">
        <f>IF(B134=1,IF(Main!$J$20&lt;&gt;0,($A134/Main!$J$20)*(Main!$E$19/Main!$E$20),0),0)</f>
        <v>0.24374999999999999</v>
      </c>
      <c r="F134">
        <f t="shared" ref="F134:F197" si="12">A134*E134/2</f>
        <v>118.828125</v>
      </c>
      <c r="G134" t="str">
        <f>IF(AND(C135=1,C134=0),F134,IF(C134=1,G133+(A134-A133)*Main!E$19/Main!E$20,""))</f>
        <v/>
      </c>
      <c r="H134" s="6">
        <f>IF(D134=1,IF(Main!$J$22&lt;&gt;0,(1-($A134-(Main!$J$20+Main!$J$21))/Main!$J$22)*(Main!$E$19/Main!$E$20),0),0)</f>
        <v>0</v>
      </c>
      <c r="I134" t="str">
        <f>IF(D134=1,Main!$O$24-(Main!$J$24-A134)*H134/2,"")</f>
        <v/>
      </c>
      <c r="K134">
        <f t="shared" si="10"/>
        <v>975</v>
      </c>
      <c r="L134">
        <f t="shared" ref="L134:L197" si="13">IF(B134=1,F134,IF(C134=1,G134,IF(D134=1,I134,L133)))</f>
        <v>118.828125</v>
      </c>
    </row>
    <row r="135" spans="1:12" x14ac:dyDescent="0.25">
      <c r="A135">
        <f t="shared" si="11"/>
        <v>982.5</v>
      </c>
      <c r="B135" s="6">
        <f>IF(A135&lt;=Main!J$20,1,0)</f>
        <v>1</v>
      </c>
      <c r="C135" s="6">
        <f>IF(AND(B135=0,A135&lt;=(Main!$J$21+Main!$J$20)),1,0)</f>
        <v>0</v>
      </c>
      <c r="D135">
        <f>IF(AND(B135=0,C135=0,A135&lt;=(Main!J$22+Main!$J$20+Main!$J$21)),1,0)</f>
        <v>0</v>
      </c>
      <c r="E135" s="6">
        <f>IF(B135=1,IF(Main!$J$20&lt;&gt;0,($A135/Main!$J$20)*(Main!$E$19/Main!$E$20),0),0)</f>
        <v>0.24562500000000001</v>
      </c>
      <c r="F135">
        <f t="shared" si="12"/>
        <v>120.66328125000001</v>
      </c>
      <c r="G135" t="str">
        <f>IF(AND(C136=1,C135=0),F135,IF(C135=1,G134+(A135-A134)*Main!E$19/Main!E$20,""))</f>
        <v/>
      </c>
      <c r="H135" s="6">
        <f>IF(D135=1,IF(Main!$J$22&lt;&gt;0,(1-($A135-(Main!$J$20+Main!$J$21))/Main!$J$22)*(Main!$E$19/Main!$E$20),0),0)</f>
        <v>0</v>
      </c>
      <c r="I135" t="str">
        <f>IF(D135=1,Main!$O$24-(Main!$J$24-A135)*H135/2,"")</f>
        <v/>
      </c>
      <c r="K135">
        <f t="shared" si="10"/>
        <v>982.5</v>
      </c>
      <c r="L135">
        <f t="shared" si="13"/>
        <v>120.66328125000001</v>
      </c>
    </row>
    <row r="136" spans="1:12" x14ac:dyDescent="0.25">
      <c r="A136">
        <f t="shared" si="11"/>
        <v>990</v>
      </c>
      <c r="B136" s="6">
        <f>IF(A136&lt;=Main!J$20,1,0)</f>
        <v>1</v>
      </c>
      <c r="C136" s="6">
        <f>IF(AND(B136=0,A136&lt;=(Main!$J$21+Main!$J$20)),1,0)</f>
        <v>0</v>
      </c>
      <c r="D136">
        <f>IF(AND(B136=0,C136=0,A136&lt;=(Main!J$22+Main!$J$20+Main!$J$21)),1,0)</f>
        <v>0</v>
      </c>
      <c r="E136" s="6">
        <f>IF(B136=1,IF(Main!$J$20&lt;&gt;0,($A136/Main!$J$20)*(Main!$E$19/Main!$E$20),0),0)</f>
        <v>0.2475</v>
      </c>
      <c r="F136">
        <f t="shared" si="12"/>
        <v>122.5125</v>
      </c>
      <c r="G136" t="str">
        <f>IF(AND(C137=1,C136=0),F136,IF(C136=1,G135+(A136-A135)*Main!E$19/Main!E$20,""))</f>
        <v/>
      </c>
      <c r="H136" s="6">
        <f>IF(D136=1,IF(Main!$J$22&lt;&gt;0,(1-($A136-(Main!$J$20+Main!$J$21))/Main!$J$22)*(Main!$E$19/Main!$E$20),0),0)</f>
        <v>0</v>
      </c>
      <c r="I136" t="str">
        <f>IF(D136=1,Main!$O$24-(Main!$J$24-A136)*H136/2,"")</f>
        <v/>
      </c>
      <c r="K136">
        <f t="shared" si="10"/>
        <v>990</v>
      </c>
      <c r="L136">
        <f t="shared" si="13"/>
        <v>122.5125</v>
      </c>
    </row>
    <row r="137" spans="1:12" x14ac:dyDescent="0.25">
      <c r="A137">
        <f t="shared" si="11"/>
        <v>997.5</v>
      </c>
      <c r="B137" s="6">
        <f>IF(A137&lt;=Main!J$20,1,0)</f>
        <v>1</v>
      </c>
      <c r="C137" s="6">
        <f>IF(AND(B137=0,A137&lt;=(Main!$J$21+Main!$J$20)),1,0)</f>
        <v>0</v>
      </c>
      <c r="D137">
        <f>IF(AND(B137=0,C137=0,A137&lt;=(Main!J$22+Main!$J$20+Main!$J$21)),1,0)</f>
        <v>0</v>
      </c>
      <c r="E137" s="6">
        <f>IF(B137=1,IF(Main!$J$20&lt;&gt;0,($A137/Main!$J$20)*(Main!$E$19/Main!$E$20),0),0)</f>
        <v>0.24937500000000001</v>
      </c>
      <c r="F137">
        <f t="shared" si="12"/>
        <v>124.37578125</v>
      </c>
      <c r="G137" t="str">
        <f>IF(AND(C138=1,C137=0),F137,IF(C137=1,G136+(A137-A136)*Main!E$19/Main!E$20,""))</f>
        <v/>
      </c>
      <c r="H137" s="6">
        <f>IF(D137=1,IF(Main!$J$22&lt;&gt;0,(1-($A137-(Main!$J$20+Main!$J$21))/Main!$J$22)*(Main!$E$19/Main!$E$20),0),0)</f>
        <v>0</v>
      </c>
      <c r="I137" t="str">
        <f>IF(D137=1,Main!$O$24-(Main!$J$24-A137)*H137/2,"")</f>
        <v/>
      </c>
      <c r="K137">
        <f t="shared" si="10"/>
        <v>997.5</v>
      </c>
      <c r="L137">
        <f t="shared" si="13"/>
        <v>124.37578125</v>
      </c>
    </row>
    <row r="138" spans="1:12" x14ac:dyDescent="0.25">
      <c r="A138">
        <f t="shared" si="11"/>
        <v>1005</v>
      </c>
      <c r="B138" s="6">
        <f>IF(A138&lt;=Main!J$20,1,0)</f>
        <v>1</v>
      </c>
      <c r="C138" s="6">
        <f>IF(AND(B138=0,A138&lt;=(Main!$J$21+Main!$J$20)),1,0)</f>
        <v>0</v>
      </c>
      <c r="D138">
        <f>IF(AND(B138=0,C138=0,A138&lt;=(Main!J$22+Main!$J$20+Main!$J$21)),1,0)</f>
        <v>0</v>
      </c>
      <c r="E138" s="6">
        <f>IF(B138=1,IF(Main!$J$20&lt;&gt;0,($A138/Main!$J$20)*(Main!$E$19/Main!$E$20),0),0)</f>
        <v>0.25124999999999997</v>
      </c>
      <c r="F138">
        <f t="shared" si="12"/>
        <v>126.25312499999998</v>
      </c>
      <c r="G138" t="str">
        <f>IF(AND(C139=1,C138=0),F138,IF(C138=1,G137+(A138-A137)*Main!E$19/Main!E$20,""))</f>
        <v/>
      </c>
      <c r="H138" s="6">
        <f>IF(D138=1,IF(Main!$J$22&lt;&gt;0,(1-($A138-(Main!$J$20+Main!$J$21))/Main!$J$22)*(Main!$E$19/Main!$E$20),0),0)</f>
        <v>0</v>
      </c>
      <c r="I138" t="str">
        <f>IF(D138=1,Main!$O$24-(Main!$J$24-A138)*H138/2,"")</f>
        <v/>
      </c>
      <c r="K138">
        <f t="shared" si="10"/>
        <v>1005</v>
      </c>
      <c r="L138">
        <f t="shared" si="13"/>
        <v>126.25312499999998</v>
      </c>
    </row>
    <row r="139" spans="1:12" x14ac:dyDescent="0.25">
      <c r="A139">
        <f t="shared" si="11"/>
        <v>1012.5</v>
      </c>
      <c r="B139" s="6">
        <f>IF(A139&lt;=Main!J$20,1,0)</f>
        <v>1</v>
      </c>
      <c r="C139" s="6">
        <f>IF(AND(B139=0,A139&lt;=(Main!$J$21+Main!$J$20)),1,0)</f>
        <v>0</v>
      </c>
      <c r="D139">
        <f>IF(AND(B139=0,C139=0,A139&lt;=(Main!J$22+Main!$J$20+Main!$J$21)),1,0)</f>
        <v>0</v>
      </c>
      <c r="E139" s="6">
        <f>IF(B139=1,IF(Main!$J$20&lt;&gt;0,($A139/Main!$J$20)*(Main!$E$19/Main!$E$20),0),0)</f>
        <v>0.25312499999999999</v>
      </c>
      <c r="F139">
        <f t="shared" si="12"/>
        <v>128.14453125</v>
      </c>
      <c r="G139" t="str">
        <f>IF(AND(C140=1,C139=0),F139,IF(C139=1,G138+(A139-A138)*Main!E$19/Main!E$20,""))</f>
        <v/>
      </c>
      <c r="H139" s="6">
        <f>IF(D139=1,IF(Main!$J$22&lt;&gt;0,(1-($A139-(Main!$J$20+Main!$J$21))/Main!$J$22)*(Main!$E$19/Main!$E$20),0),0)</f>
        <v>0</v>
      </c>
      <c r="I139" t="str">
        <f>IF(D139=1,Main!$O$24-(Main!$J$24-A139)*H139/2,"")</f>
        <v/>
      </c>
      <c r="K139">
        <f t="shared" si="10"/>
        <v>1012.5</v>
      </c>
      <c r="L139">
        <f t="shared" si="13"/>
        <v>128.14453125</v>
      </c>
    </row>
    <row r="140" spans="1:12" x14ac:dyDescent="0.25">
      <c r="A140">
        <f t="shared" si="11"/>
        <v>1020</v>
      </c>
      <c r="B140" s="6">
        <f>IF(A140&lt;=Main!J$20,1,0)</f>
        <v>1</v>
      </c>
      <c r="C140" s="6">
        <f>IF(AND(B140=0,A140&lt;=(Main!$J$21+Main!$J$20)),1,0)</f>
        <v>0</v>
      </c>
      <c r="D140">
        <f>IF(AND(B140=0,C140=0,A140&lt;=(Main!J$22+Main!$J$20+Main!$J$21)),1,0)</f>
        <v>0</v>
      </c>
      <c r="E140" s="6">
        <f>IF(B140=1,IF(Main!$J$20&lt;&gt;0,($A140/Main!$J$20)*(Main!$E$19/Main!$E$20),0),0)</f>
        <v>0.255</v>
      </c>
      <c r="F140">
        <f t="shared" si="12"/>
        <v>130.05000000000001</v>
      </c>
      <c r="G140" t="str">
        <f>IF(AND(C141=1,C140=0),F140,IF(C140=1,G139+(A140-A139)*Main!E$19/Main!E$20,""))</f>
        <v/>
      </c>
      <c r="H140" s="6">
        <f>IF(D140=1,IF(Main!$J$22&lt;&gt;0,(1-($A140-(Main!$J$20+Main!$J$21))/Main!$J$22)*(Main!$E$19/Main!$E$20),0),0)</f>
        <v>0</v>
      </c>
      <c r="I140" t="str">
        <f>IF(D140=1,Main!$O$24-(Main!$J$24-A140)*H140/2,"")</f>
        <v/>
      </c>
      <c r="K140">
        <f t="shared" si="10"/>
        <v>1020</v>
      </c>
      <c r="L140">
        <f t="shared" si="13"/>
        <v>130.05000000000001</v>
      </c>
    </row>
    <row r="141" spans="1:12" x14ac:dyDescent="0.25">
      <c r="A141">
        <f t="shared" si="11"/>
        <v>1027.5</v>
      </c>
      <c r="B141" s="6">
        <f>IF(A141&lt;=Main!J$20,1,0)</f>
        <v>1</v>
      </c>
      <c r="C141" s="6">
        <f>IF(AND(B141=0,A141&lt;=(Main!$J$21+Main!$J$20)),1,0)</f>
        <v>0</v>
      </c>
      <c r="D141">
        <f>IF(AND(B141=0,C141=0,A141&lt;=(Main!J$22+Main!$J$20+Main!$J$21)),1,0)</f>
        <v>0</v>
      </c>
      <c r="E141" s="6">
        <f>IF(B141=1,IF(Main!$J$20&lt;&gt;0,($A141/Main!$J$20)*(Main!$E$19/Main!$E$20),0),0)</f>
        <v>0.25687500000000002</v>
      </c>
      <c r="F141">
        <f t="shared" si="12"/>
        <v>131.96953125000002</v>
      </c>
      <c r="G141" t="str">
        <f>IF(AND(C142=1,C141=0),F141,IF(C141=1,G140+(A141-A140)*Main!E$19/Main!E$20,""))</f>
        <v/>
      </c>
      <c r="H141" s="6">
        <f>IF(D141=1,IF(Main!$J$22&lt;&gt;0,(1-($A141-(Main!$J$20+Main!$J$21))/Main!$J$22)*(Main!$E$19/Main!$E$20),0),0)</f>
        <v>0</v>
      </c>
      <c r="I141" t="str">
        <f>IF(D141=1,Main!$O$24-(Main!$J$24-A141)*H141/2,"")</f>
        <v/>
      </c>
      <c r="K141">
        <f t="shared" si="10"/>
        <v>1027.5</v>
      </c>
      <c r="L141">
        <f t="shared" si="13"/>
        <v>131.96953125000002</v>
      </c>
    </row>
    <row r="142" spans="1:12" x14ac:dyDescent="0.25">
      <c r="A142">
        <f t="shared" si="11"/>
        <v>1035</v>
      </c>
      <c r="B142" s="6">
        <f>IF(A142&lt;=Main!J$20,1,0)</f>
        <v>1</v>
      </c>
      <c r="C142" s="6">
        <f>IF(AND(B142=0,A142&lt;=(Main!$J$21+Main!$J$20)),1,0)</f>
        <v>0</v>
      </c>
      <c r="D142">
        <f>IF(AND(B142=0,C142=0,A142&lt;=(Main!J$22+Main!$J$20+Main!$J$21)),1,0)</f>
        <v>0</v>
      </c>
      <c r="E142" s="6">
        <f>IF(B142=1,IF(Main!$J$20&lt;&gt;0,($A142/Main!$J$20)*(Main!$E$19/Main!$E$20),0),0)</f>
        <v>0.25874999999999998</v>
      </c>
      <c r="F142">
        <f t="shared" si="12"/>
        <v>133.90312499999999</v>
      </c>
      <c r="G142" t="str">
        <f>IF(AND(C143=1,C142=0),F142,IF(C142=1,G141+(A142-A141)*Main!E$19/Main!E$20,""))</f>
        <v/>
      </c>
      <c r="H142" s="6">
        <f>IF(D142=1,IF(Main!$J$22&lt;&gt;0,(1-($A142-(Main!$J$20+Main!$J$21))/Main!$J$22)*(Main!$E$19/Main!$E$20),0),0)</f>
        <v>0</v>
      </c>
      <c r="I142" t="str">
        <f>IF(D142=1,Main!$O$24-(Main!$J$24-A142)*H142/2,"")</f>
        <v/>
      </c>
      <c r="K142">
        <f t="shared" si="10"/>
        <v>1035</v>
      </c>
      <c r="L142">
        <f t="shared" si="13"/>
        <v>133.90312499999999</v>
      </c>
    </row>
    <row r="143" spans="1:12" x14ac:dyDescent="0.25">
      <c r="A143">
        <f t="shared" si="11"/>
        <v>1042.5</v>
      </c>
      <c r="B143" s="6">
        <f>IF(A143&lt;=Main!J$20,1,0)</f>
        <v>1</v>
      </c>
      <c r="C143" s="6">
        <f>IF(AND(B143=0,A143&lt;=(Main!$J$21+Main!$J$20)),1,0)</f>
        <v>0</v>
      </c>
      <c r="D143">
        <f>IF(AND(B143=0,C143=0,A143&lt;=(Main!J$22+Main!$J$20+Main!$J$21)),1,0)</f>
        <v>0</v>
      </c>
      <c r="E143" s="6">
        <f>IF(B143=1,IF(Main!$J$20&lt;&gt;0,($A143/Main!$J$20)*(Main!$E$19/Main!$E$20),0),0)</f>
        <v>0.260625</v>
      </c>
      <c r="F143">
        <f t="shared" si="12"/>
        <v>135.85078125000001</v>
      </c>
      <c r="G143" t="str">
        <f>IF(AND(C144=1,C143=0),F143,IF(C143=1,G142+(A143-A142)*Main!E$19/Main!E$20,""))</f>
        <v/>
      </c>
      <c r="H143" s="6">
        <f>IF(D143=1,IF(Main!$J$22&lt;&gt;0,(1-($A143-(Main!$J$20+Main!$J$21))/Main!$J$22)*(Main!$E$19/Main!$E$20),0),0)</f>
        <v>0</v>
      </c>
      <c r="I143" t="str">
        <f>IF(D143=1,Main!$O$24-(Main!$J$24-A143)*H143/2,"")</f>
        <v/>
      </c>
      <c r="K143">
        <f t="shared" si="10"/>
        <v>1042.5</v>
      </c>
      <c r="L143">
        <f t="shared" si="13"/>
        <v>135.85078125000001</v>
      </c>
    </row>
    <row r="144" spans="1:12" x14ac:dyDescent="0.25">
      <c r="A144">
        <f t="shared" si="11"/>
        <v>1050</v>
      </c>
      <c r="B144" s="6">
        <f>IF(A144&lt;=Main!J$20,1,0)</f>
        <v>1</v>
      </c>
      <c r="C144" s="6">
        <f>IF(AND(B144=0,A144&lt;=(Main!$J$21+Main!$J$20)),1,0)</f>
        <v>0</v>
      </c>
      <c r="D144">
        <f>IF(AND(B144=0,C144=0,A144&lt;=(Main!J$22+Main!$J$20+Main!$J$21)),1,0)</f>
        <v>0</v>
      </c>
      <c r="E144" s="6">
        <f>IF(B144=1,IF(Main!$J$20&lt;&gt;0,($A144/Main!$J$20)*(Main!$E$19/Main!$E$20),0),0)</f>
        <v>0.26250000000000001</v>
      </c>
      <c r="F144">
        <f t="shared" si="12"/>
        <v>137.8125</v>
      </c>
      <c r="G144" t="str">
        <f>IF(AND(C145=1,C144=0),F144,IF(C144=1,G143+(A144-A143)*Main!E$19/Main!E$20,""))</f>
        <v/>
      </c>
      <c r="H144" s="6">
        <f>IF(D144=1,IF(Main!$J$22&lt;&gt;0,(1-($A144-(Main!$J$20+Main!$J$21))/Main!$J$22)*(Main!$E$19/Main!$E$20),0),0)</f>
        <v>0</v>
      </c>
      <c r="I144" t="str">
        <f>IF(D144=1,Main!$O$24-(Main!$J$24-A144)*H144/2,"")</f>
        <v/>
      </c>
      <c r="K144">
        <f t="shared" si="10"/>
        <v>1050</v>
      </c>
      <c r="L144">
        <f t="shared" si="13"/>
        <v>137.8125</v>
      </c>
    </row>
    <row r="145" spans="1:12" x14ac:dyDescent="0.25">
      <c r="A145">
        <f t="shared" si="11"/>
        <v>1057.5</v>
      </c>
      <c r="B145" s="6">
        <f>IF(A145&lt;=Main!J$20,1,0)</f>
        <v>1</v>
      </c>
      <c r="C145" s="6">
        <f>IF(AND(B145=0,A145&lt;=(Main!$J$21+Main!$J$20)),1,0)</f>
        <v>0</v>
      </c>
      <c r="D145">
        <f>IF(AND(B145=0,C145=0,A145&lt;=(Main!J$22+Main!$J$20+Main!$J$21)),1,0)</f>
        <v>0</v>
      </c>
      <c r="E145" s="6">
        <f>IF(B145=1,IF(Main!$J$20&lt;&gt;0,($A145/Main!$J$20)*(Main!$E$19/Main!$E$20),0),0)</f>
        <v>0.26437500000000003</v>
      </c>
      <c r="F145">
        <f t="shared" si="12"/>
        <v>139.78828125000001</v>
      </c>
      <c r="G145" t="str">
        <f>IF(AND(C146=1,C145=0),F145,IF(C145=1,G144+(A145-A144)*Main!E$19/Main!E$20,""))</f>
        <v/>
      </c>
      <c r="H145" s="6">
        <f>IF(D145=1,IF(Main!$J$22&lt;&gt;0,(1-($A145-(Main!$J$20+Main!$J$21))/Main!$J$22)*(Main!$E$19/Main!$E$20),0),0)</f>
        <v>0</v>
      </c>
      <c r="I145" t="str">
        <f>IF(D145=1,Main!$O$24-(Main!$J$24-A145)*H145/2,"")</f>
        <v/>
      </c>
      <c r="K145">
        <f t="shared" si="10"/>
        <v>1057.5</v>
      </c>
      <c r="L145">
        <f t="shared" si="13"/>
        <v>139.78828125000001</v>
      </c>
    </row>
    <row r="146" spans="1:12" x14ac:dyDescent="0.25">
      <c r="A146">
        <f t="shared" si="11"/>
        <v>1065</v>
      </c>
      <c r="B146" s="6">
        <f>IF(A146&lt;=Main!J$20,1,0)</f>
        <v>1</v>
      </c>
      <c r="C146" s="6">
        <f>IF(AND(B146=0,A146&lt;=(Main!$J$21+Main!$J$20)),1,0)</f>
        <v>0</v>
      </c>
      <c r="D146">
        <f>IF(AND(B146=0,C146=0,A146&lt;=(Main!J$22+Main!$J$20+Main!$J$21)),1,0)</f>
        <v>0</v>
      </c>
      <c r="E146" s="6">
        <f>IF(B146=1,IF(Main!$J$20&lt;&gt;0,($A146/Main!$J$20)*(Main!$E$19/Main!$E$20),0),0)</f>
        <v>0.26624999999999999</v>
      </c>
      <c r="F146">
        <f t="shared" si="12"/>
        <v>141.77812499999999</v>
      </c>
      <c r="G146" t="str">
        <f>IF(AND(C147=1,C146=0),F146,IF(C146=1,G145+(A146-A145)*Main!E$19/Main!E$20,""))</f>
        <v/>
      </c>
      <c r="H146" s="6">
        <f>IF(D146=1,IF(Main!$J$22&lt;&gt;0,(1-($A146-(Main!$J$20+Main!$J$21))/Main!$J$22)*(Main!$E$19/Main!$E$20),0),0)</f>
        <v>0</v>
      </c>
      <c r="I146" t="str">
        <f>IF(D146=1,Main!$O$24-(Main!$J$24-A146)*H146/2,"")</f>
        <v/>
      </c>
      <c r="K146">
        <f t="shared" si="10"/>
        <v>1065</v>
      </c>
      <c r="L146">
        <f t="shared" si="13"/>
        <v>141.77812499999999</v>
      </c>
    </row>
    <row r="147" spans="1:12" x14ac:dyDescent="0.25">
      <c r="A147">
        <f t="shared" si="11"/>
        <v>1072.5</v>
      </c>
      <c r="B147" s="6">
        <f>IF(A147&lt;=Main!J$20,1,0)</f>
        <v>1</v>
      </c>
      <c r="C147" s="6">
        <f>IF(AND(B147=0,A147&lt;=(Main!$J$21+Main!$J$20)),1,0)</f>
        <v>0</v>
      </c>
      <c r="D147">
        <f>IF(AND(B147=0,C147=0,A147&lt;=(Main!J$22+Main!$J$20+Main!$J$21)),1,0)</f>
        <v>0</v>
      </c>
      <c r="E147" s="6">
        <f>IF(B147=1,IF(Main!$J$20&lt;&gt;0,($A147/Main!$J$20)*(Main!$E$19/Main!$E$20),0),0)</f>
        <v>0.268125</v>
      </c>
      <c r="F147">
        <f t="shared" si="12"/>
        <v>143.78203124999999</v>
      </c>
      <c r="G147" t="str">
        <f>IF(AND(C148=1,C147=0),F147,IF(C147=1,G146+(A147-A146)*Main!E$19/Main!E$20,""))</f>
        <v/>
      </c>
      <c r="H147" s="6">
        <f>IF(D147=1,IF(Main!$J$22&lt;&gt;0,(1-($A147-(Main!$J$20+Main!$J$21))/Main!$J$22)*(Main!$E$19/Main!$E$20),0),0)</f>
        <v>0</v>
      </c>
      <c r="I147" t="str">
        <f>IF(D147=1,Main!$O$24-(Main!$J$24-A147)*H147/2,"")</f>
        <v/>
      </c>
      <c r="K147">
        <f t="shared" si="10"/>
        <v>1072.5</v>
      </c>
      <c r="L147">
        <f t="shared" si="13"/>
        <v>143.78203124999999</v>
      </c>
    </row>
    <row r="148" spans="1:12" x14ac:dyDescent="0.25">
      <c r="A148">
        <f t="shared" si="11"/>
        <v>1080</v>
      </c>
      <c r="B148" s="6">
        <f>IF(A148&lt;=Main!J$20,1,0)</f>
        <v>1</v>
      </c>
      <c r="C148" s="6">
        <f>IF(AND(B148=0,A148&lt;=(Main!$J$21+Main!$J$20)),1,0)</f>
        <v>0</v>
      </c>
      <c r="D148">
        <f>IF(AND(B148=0,C148=0,A148&lt;=(Main!J$22+Main!$J$20+Main!$J$21)),1,0)</f>
        <v>0</v>
      </c>
      <c r="E148" s="6">
        <f>IF(B148=1,IF(Main!$J$20&lt;&gt;0,($A148/Main!$J$20)*(Main!$E$19/Main!$E$20),0),0)</f>
        <v>0.27</v>
      </c>
      <c r="F148">
        <f t="shared" si="12"/>
        <v>145.80000000000001</v>
      </c>
      <c r="G148" t="str">
        <f>IF(AND(C149=1,C148=0),F148,IF(C148=1,G147+(A148-A147)*Main!E$19/Main!E$20,""))</f>
        <v/>
      </c>
      <c r="H148" s="6">
        <f>IF(D148=1,IF(Main!$J$22&lt;&gt;0,(1-($A148-(Main!$J$20+Main!$J$21))/Main!$J$22)*(Main!$E$19/Main!$E$20),0),0)</f>
        <v>0</v>
      </c>
      <c r="I148" t="str">
        <f>IF(D148=1,Main!$O$24-(Main!$J$24-A148)*H148/2,"")</f>
        <v/>
      </c>
      <c r="K148">
        <f t="shared" si="10"/>
        <v>1080</v>
      </c>
      <c r="L148">
        <f t="shared" si="13"/>
        <v>145.80000000000001</v>
      </c>
    </row>
    <row r="149" spans="1:12" x14ac:dyDescent="0.25">
      <c r="A149">
        <f t="shared" si="11"/>
        <v>1087.5</v>
      </c>
      <c r="B149" s="6">
        <f>IF(A149&lt;=Main!J$20,1,0)</f>
        <v>1</v>
      </c>
      <c r="C149" s="6">
        <f>IF(AND(B149=0,A149&lt;=(Main!$J$21+Main!$J$20)),1,0)</f>
        <v>0</v>
      </c>
      <c r="D149">
        <f>IF(AND(B149=0,C149=0,A149&lt;=(Main!J$22+Main!$J$20+Main!$J$21)),1,0)</f>
        <v>0</v>
      </c>
      <c r="E149" s="6">
        <f>IF(B149=1,IF(Main!$J$20&lt;&gt;0,($A149/Main!$J$20)*(Main!$E$19/Main!$E$20),0),0)</f>
        <v>0.27187499999999998</v>
      </c>
      <c r="F149">
        <f t="shared" si="12"/>
        <v>147.83203125</v>
      </c>
      <c r="G149" t="str">
        <f>IF(AND(C150=1,C149=0),F149,IF(C149=1,G148+(A149-A148)*Main!E$19/Main!E$20,""))</f>
        <v/>
      </c>
      <c r="H149" s="6">
        <f>IF(D149=1,IF(Main!$J$22&lt;&gt;0,(1-($A149-(Main!$J$20+Main!$J$21))/Main!$J$22)*(Main!$E$19/Main!$E$20),0),0)</f>
        <v>0</v>
      </c>
      <c r="I149" t="str">
        <f>IF(D149=1,Main!$O$24-(Main!$J$24-A149)*H149/2,"")</f>
        <v/>
      </c>
      <c r="K149">
        <f t="shared" si="10"/>
        <v>1087.5</v>
      </c>
      <c r="L149">
        <f t="shared" si="13"/>
        <v>147.83203125</v>
      </c>
    </row>
    <row r="150" spans="1:12" x14ac:dyDescent="0.25">
      <c r="A150">
        <f t="shared" si="11"/>
        <v>1095</v>
      </c>
      <c r="B150" s="6">
        <f>IF(A150&lt;=Main!J$20,1,0)</f>
        <v>1</v>
      </c>
      <c r="C150" s="6">
        <f>IF(AND(B150=0,A150&lt;=(Main!$J$21+Main!$J$20)),1,0)</f>
        <v>0</v>
      </c>
      <c r="D150">
        <f>IF(AND(B150=0,C150=0,A150&lt;=(Main!J$22+Main!$J$20+Main!$J$21)),1,0)</f>
        <v>0</v>
      </c>
      <c r="E150" s="6">
        <f>IF(B150=1,IF(Main!$J$20&lt;&gt;0,($A150/Main!$J$20)*(Main!$E$19/Main!$E$20),0),0)</f>
        <v>0.27374999999999999</v>
      </c>
      <c r="F150">
        <f t="shared" si="12"/>
        <v>149.87812499999998</v>
      </c>
      <c r="G150" t="str">
        <f>IF(AND(C151=1,C150=0),F150,IF(C150=1,G149+(A150-A149)*Main!E$19/Main!E$20,""))</f>
        <v/>
      </c>
      <c r="H150" s="6">
        <f>IF(D150=1,IF(Main!$J$22&lt;&gt;0,(1-($A150-(Main!$J$20+Main!$J$21))/Main!$J$22)*(Main!$E$19/Main!$E$20),0),0)</f>
        <v>0</v>
      </c>
      <c r="I150" t="str">
        <f>IF(D150=1,Main!$O$24-(Main!$J$24-A150)*H150/2,"")</f>
        <v/>
      </c>
      <c r="K150">
        <f t="shared" si="10"/>
        <v>1095</v>
      </c>
      <c r="L150">
        <f t="shared" si="13"/>
        <v>149.87812499999998</v>
      </c>
    </row>
    <row r="151" spans="1:12" x14ac:dyDescent="0.25">
      <c r="A151">
        <f t="shared" si="11"/>
        <v>1102.5</v>
      </c>
      <c r="B151" s="6">
        <f>IF(A151&lt;=Main!J$20,1,0)</f>
        <v>1</v>
      </c>
      <c r="C151" s="6">
        <f>IF(AND(B151=0,A151&lt;=(Main!$J$21+Main!$J$20)),1,0)</f>
        <v>0</v>
      </c>
      <c r="D151">
        <f>IF(AND(B151=0,C151=0,A151&lt;=(Main!J$22+Main!$J$20+Main!$J$21)),1,0)</f>
        <v>0</v>
      </c>
      <c r="E151" s="6">
        <f>IF(B151=1,IF(Main!$J$20&lt;&gt;0,($A151/Main!$J$20)*(Main!$E$19/Main!$E$20),0),0)</f>
        <v>0.27562500000000001</v>
      </c>
      <c r="F151">
        <f t="shared" si="12"/>
        <v>151.93828125000002</v>
      </c>
      <c r="G151" t="str">
        <f>IF(AND(C152=1,C151=0),F151,IF(C151=1,G150+(A151-A150)*Main!E$19/Main!E$20,""))</f>
        <v/>
      </c>
      <c r="H151" s="6">
        <f>IF(D151=1,IF(Main!$J$22&lt;&gt;0,(1-($A151-(Main!$J$20+Main!$J$21))/Main!$J$22)*(Main!$E$19/Main!$E$20),0),0)</f>
        <v>0</v>
      </c>
      <c r="I151" t="str">
        <f>IF(D151=1,Main!$O$24-(Main!$J$24-A151)*H151/2,"")</f>
        <v/>
      </c>
      <c r="K151">
        <f t="shared" si="10"/>
        <v>1102.5</v>
      </c>
      <c r="L151">
        <f t="shared" si="13"/>
        <v>151.93828125000002</v>
      </c>
    </row>
    <row r="152" spans="1:12" x14ac:dyDescent="0.25">
      <c r="A152">
        <f t="shared" si="11"/>
        <v>1110</v>
      </c>
      <c r="B152" s="6">
        <f>IF(A152&lt;=Main!J$20,1,0)</f>
        <v>1</v>
      </c>
      <c r="C152" s="6">
        <f>IF(AND(B152=0,A152&lt;=(Main!$J$21+Main!$J$20)),1,0)</f>
        <v>0</v>
      </c>
      <c r="D152">
        <f>IF(AND(B152=0,C152=0,A152&lt;=(Main!J$22+Main!$J$20+Main!$J$21)),1,0)</f>
        <v>0</v>
      </c>
      <c r="E152" s="6">
        <f>IF(B152=1,IF(Main!$J$20&lt;&gt;0,($A152/Main!$J$20)*(Main!$E$19/Main!$E$20),0),0)</f>
        <v>0.27750000000000002</v>
      </c>
      <c r="F152">
        <f t="shared" si="12"/>
        <v>154.01250000000002</v>
      </c>
      <c r="G152" t="str">
        <f>IF(AND(C153=1,C152=0),F152,IF(C152=1,G151+(A152-A151)*Main!E$19/Main!E$20,""))</f>
        <v/>
      </c>
      <c r="H152" s="6">
        <f>IF(D152=1,IF(Main!$J$22&lt;&gt;0,(1-($A152-(Main!$J$20+Main!$J$21))/Main!$J$22)*(Main!$E$19/Main!$E$20),0),0)</f>
        <v>0</v>
      </c>
      <c r="I152" t="str">
        <f>IF(D152=1,Main!$O$24-(Main!$J$24-A152)*H152/2,"")</f>
        <v/>
      </c>
      <c r="K152">
        <f t="shared" si="10"/>
        <v>1110</v>
      </c>
      <c r="L152">
        <f t="shared" si="13"/>
        <v>154.01250000000002</v>
      </c>
    </row>
    <row r="153" spans="1:12" x14ac:dyDescent="0.25">
      <c r="A153">
        <f t="shared" si="11"/>
        <v>1117.5</v>
      </c>
      <c r="B153" s="6">
        <f>IF(A153&lt;=Main!J$20,1,0)</f>
        <v>1</v>
      </c>
      <c r="C153" s="6">
        <f>IF(AND(B153=0,A153&lt;=(Main!$J$21+Main!$J$20)),1,0)</f>
        <v>0</v>
      </c>
      <c r="D153">
        <f>IF(AND(B153=0,C153=0,A153&lt;=(Main!J$22+Main!$J$20+Main!$J$21)),1,0)</f>
        <v>0</v>
      </c>
      <c r="E153" s="6">
        <f>IF(B153=1,IF(Main!$J$20&lt;&gt;0,($A153/Main!$J$20)*(Main!$E$19/Main!$E$20),0),0)</f>
        <v>0.27937499999999998</v>
      </c>
      <c r="F153">
        <f t="shared" si="12"/>
        <v>156.10078124999998</v>
      </c>
      <c r="G153" t="str">
        <f>IF(AND(C154=1,C153=0),F153,IF(C153=1,G152+(A153-A152)*Main!E$19/Main!E$20,""))</f>
        <v/>
      </c>
      <c r="H153" s="6">
        <f>IF(D153=1,IF(Main!$J$22&lt;&gt;0,(1-($A153-(Main!$J$20+Main!$J$21))/Main!$J$22)*(Main!$E$19/Main!$E$20),0),0)</f>
        <v>0</v>
      </c>
      <c r="I153" t="str">
        <f>IF(D153=1,Main!$O$24-(Main!$J$24-A153)*H153/2,"")</f>
        <v/>
      </c>
      <c r="K153">
        <f t="shared" si="10"/>
        <v>1117.5</v>
      </c>
      <c r="L153">
        <f t="shared" si="13"/>
        <v>156.10078124999998</v>
      </c>
    </row>
    <row r="154" spans="1:12" x14ac:dyDescent="0.25">
      <c r="A154">
        <f t="shared" si="11"/>
        <v>1125</v>
      </c>
      <c r="B154" s="6">
        <f>IF(A154&lt;=Main!J$20,1,0)</f>
        <v>1</v>
      </c>
      <c r="C154" s="6">
        <f>IF(AND(B154=0,A154&lt;=(Main!$J$21+Main!$J$20)),1,0)</f>
        <v>0</v>
      </c>
      <c r="D154">
        <f>IF(AND(B154=0,C154=0,A154&lt;=(Main!J$22+Main!$J$20+Main!$J$21)),1,0)</f>
        <v>0</v>
      </c>
      <c r="E154" s="6">
        <f>IF(B154=1,IF(Main!$J$20&lt;&gt;0,($A154/Main!$J$20)*(Main!$E$19/Main!$E$20),0),0)</f>
        <v>0.28125</v>
      </c>
      <c r="F154">
        <f t="shared" si="12"/>
        <v>158.203125</v>
      </c>
      <c r="G154" t="str">
        <f>IF(AND(C155=1,C154=0),F154,IF(C154=1,G153+(A154-A153)*Main!E$19/Main!E$20,""))</f>
        <v/>
      </c>
      <c r="H154" s="6">
        <f>IF(D154=1,IF(Main!$J$22&lt;&gt;0,(1-($A154-(Main!$J$20+Main!$J$21))/Main!$J$22)*(Main!$E$19/Main!$E$20),0),0)</f>
        <v>0</v>
      </c>
      <c r="I154" t="str">
        <f>IF(D154=1,Main!$O$24-(Main!$J$24-A154)*H154/2,"")</f>
        <v/>
      </c>
      <c r="K154">
        <f t="shared" si="10"/>
        <v>1125</v>
      </c>
      <c r="L154">
        <f t="shared" si="13"/>
        <v>158.203125</v>
      </c>
    </row>
    <row r="155" spans="1:12" x14ac:dyDescent="0.25">
      <c r="A155">
        <f t="shared" si="11"/>
        <v>1132.5</v>
      </c>
      <c r="B155" s="6">
        <f>IF(A155&lt;=Main!J$20,1,0)</f>
        <v>1</v>
      </c>
      <c r="C155" s="6">
        <f>IF(AND(B155=0,A155&lt;=(Main!$J$21+Main!$J$20)),1,0)</f>
        <v>0</v>
      </c>
      <c r="D155">
        <f>IF(AND(B155=0,C155=0,A155&lt;=(Main!J$22+Main!$J$20+Main!$J$21)),1,0)</f>
        <v>0</v>
      </c>
      <c r="E155" s="6">
        <f>IF(B155=1,IF(Main!$J$20&lt;&gt;0,($A155/Main!$J$20)*(Main!$E$19/Main!$E$20),0),0)</f>
        <v>0.28312500000000002</v>
      </c>
      <c r="F155">
        <f t="shared" si="12"/>
        <v>160.31953125000001</v>
      </c>
      <c r="G155" t="str">
        <f>IF(AND(C156=1,C155=0),F155,IF(C155=1,G154+(A155-A154)*Main!E$19/Main!E$20,""))</f>
        <v/>
      </c>
      <c r="H155" s="6">
        <f>IF(D155=1,IF(Main!$J$22&lt;&gt;0,(1-($A155-(Main!$J$20+Main!$J$21))/Main!$J$22)*(Main!$E$19/Main!$E$20),0),0)</f>
        <v>0</v>
      </c>
      <c r="I155" t="str">
        <f>IF(D155=1,Main!$O$24-(Main!$J$24-A155)*H155/2,"")</f>
        <v/>
      </c>
      <c r="K155">
        <f t="shared" si="10"/>
        <v>1132.5</v>
      </c>
      <c r="L155">
        <f t="shared" si="13"/>
        <v>160.31953125000001</v>
      </c>
    </row>
    <row r="156" spans="1:12" x14ac:dyDescent="0.25">
      <c r="A156">
        <f t="shared" si="11"/>
        <v>1140</v>
      </c>
      <c r="B156" s="6">
        <f>IF(A156&lt;=Main!J$20,1,0)</f>
        <v>1</v>
      </c>
      <c r="C156" s="6">
        <f>IF(AND(B156=0,A156&lt;=(Main!$J$21+Main!$J$20)),1,0)</f>
        <v>0</v>
      </c>
      <c r="D156">
        <f>IF(AND(B156=0,C156=0,A156&lt;=(Main!J$22+Main!$J$20+Main!$J$21)),1,0)</f>
        <v>0</v>
      </c>
      <c r="E156" s="6">
        <f>IF(B156=1,IF(Main!$J$20&lt;&gt;0,($A156/Main!$J$20)*(Main!$E$19/Main!$E$20),0),0)</f>
        <v>0.28499999999999998</v>
      </c>
      <c r="F156">
        <f t="shared" si="12"/>
        <v>162.44999999999999</v>
      </c>
      <c r="G156" t="str">
        <f>IF(AND(C157=1,C156=0),F156,IF(C156=1,G155+(A156-A155)*Main!E$19/Main!E$20,""))</f>
        <v/>
      </c>
      <c r="H156" s="6">
        <f>IF(D156=1,IF(Main!$J$22&lt;&gt;0,(1-($A156-(Main!$J$20+Main!$J$21))/Main!$J$22)*(Main!$E$19/Main!$E$20),0),0)</f>
        <v>0</v>
      </c>
      <c r="I156" t="str">
        <f>IF(D156=1,Main!$O$24-(Main!$J$24-A156)*H156/2,"")</f>
        <v/>
      </c>
      <c r="K156">
        <f t="shared" si="10"/>
        <v>1140</v>
      </c>
      <c r="L156">
        <f t="shared" si="13"/>
        <v>162.44999999999999</v>
      </c>
    </row>
    <row r="157" spans="1:12" x14ac:dyDescent="0.25">
      <c r="A157">
        <f t="shared" si="11"/>
        <v>1147.5</v>
      </c>
      <c r="B157" s="6">
        <f>IF(A157&lt;=Main!J$20,1,0)</f>
        <v>1</v>
      </c>
      <c r="C157" s="6">
        <f>IF(AND(B157=0,A157&lt;=(Main!$J$21+Main!$J$20)),1,0)</f>
        <v>0</v>
      </c>
      <c r="D157">
        <f>IF(AND(B157=0,C157=0,A157&lt;=(Main!J$22+Main!$J$20+Main!$J$21)),1,0)</f>
        <v>0</v>
      </c>
      <c r="E157" s="6">
        <f>IF(B157=1,IF(Main!$J$20&lt;&gt;0,($A157/Main!$J$20)*(Main!$E$19/Main!$E$20),0),0)</f>
        <v>0.28687499999999999</v>
      </c>
      <c r="F157">
        <f t="shared" si="12"/>
        <v>164.59453124999999</v>
      </c>
      <c r="G157" t="str">
        <f>IF(AND(C158=1,C157=0),F157,IF(C157=1,G156+(A157-A156)*Main!E$19/Main!E$20,""))</f>
        <v/>
      </c>
      <c r="H157" s="6">
        <f>IF(D157=1,IF(Main!$J$22&lt;&gt;0,(1-($A157-(Main!$J$20+Main!$J$21))/Main!$J$22)*(Main!$E$19/Main!$E$20),0),0)</f>
        <v>0</v>
      </c>
      <c r="I157" t="str">
        <f>IF(D157=1,Main!$O$24-(Main!$J$24-A157)*H157/2,"")</f>
        <v/>
      </c>
      <c r="K157">
        <f t="shared" si="10"/>
        <v>1147.5</v>
      </c>
      <c r="L157">
        <f t="shared" si="13"/>
        <v>164.59453124999999</v>
      </c>
    </row>
    <row r="158" spans="1:12" x14ac:dyDescent="0.25">
      <c r="A158">
        <f t="shared" si="11"/>
        <v>1155</v>
      </c>
      <c r="B158" s="6">
        <f>IF(A158&lt;=Main!J$20,1,0)</f>
        <v>1</v>
      </c>
      <c r="C158" s="6">
        <f>IF(AND(B158=0,A158&lt;=(Main!$J$21+Main!$J$20)),1,0)</f>
        <v>0</v>
      </c>
      <c r="D158">
        <f>IF(AND(B158=0,C158=0,A158&lt;=(Main!J$22+Main!$J$20+Main!$J$21)),1,0)</f>
        <v>0</v>
      </c>
      <c r="E158" s="6">
        <f>IF(B158=1,IF(Main!$J$20&lt;&gt;0,($A158/Main!$J$20)*(Main!$E$19/Main!$E$20),0),0)</f>
        <v>0.28875000000000001</v>
      </c>
      <c r="F158">
        <f t="shared" si="12"/>
        <v>166.75312500000001</v>
      </c>
      <c r="G158" t="str">
        <f>IF(AND(C159=1,C158=0),F158,IF(C158=1,G157+(A158-A157)*Main!E$19/Main!E$20,""))</f>
        <v/>
      </c>
      <c r="H158" s="6">
        <f>IF(D158=1,IF(Main!$J$22&lt;&gt;0,(1-($A158-(Main!$J$20+Main!$J$21))/Main!$J$22)*(Main!$E$19/Main!$E$20),0),0)</f>
        <v>0</v>
      </c>
      <c r="I158" t="str">
        <f>IF(D158=1,Main!$O$24-(Main!$J$24-A158)*H158/2,"")</f>
        <v/>
      </c>
      <c r="K158">
        <f t="shared" si="10"/>
        <v>1155</v>
      </c>
      <c r="L158">
        <f t="shared" si="13"/>
        <v>166.75312500000001</v>
      </c>
    </row>
    <row r="159" spans="1:12" x14ac:dyDescent="0.25">
      <c r="A159">
        <f t="shared" si="11"/>
        <v>1162.5</v>
      </c>
      <c r="B159" s="6">
        <f>IF(A159&lt;=Main!J$20,1,0)</f>
        <v>1</v>
      </c>
      <c r="C159" s="6">
        <f>IF(AND(B159=0,A159&lt;=(Main!$J$21+Main!$J$20)),1,0)</f>
        <v>0</v>
      </c>
      <c r="D159">
        <f>IF(AND(B159=0,C159=0,A159&lt;=(Main!J$22+Main!$J$20+Main!$J$21)),1,0)</f>
        <v>0</v>
      </c>
      <c r="E159" s="6">
        <f>IF(B159=1,IF(Main!$J$20&lt;&gt;0,($A159/Main!$J$20)*(Main!$E$19/Main!$E$20),0),0)</f>
        <v>0.29062500000000002</v>
      </c>
      <c r="F159">
        <f t="shared" si="12"/>
        <v>168.92578125</v>
      </c>
      <c r="G159" t="str">
        <f>IF(AND(C160=1,C159=0),F159,IF(C159=1,G158+(A159-A158)*Main!E$19/Main!E$20,""))</f>
        <v/>
      </c>
      <c r="H159" s="6">
        <f>IF(D159=1,IF(Main!$J$22&lt;&gt;0,(1-($A159-(Main!$J$20+Main!$J$21))/Main!$J$22)*(Main!$E$19/Main!$E$20),0),0)</f>
        <v>0</v>
      </c>
      <c r="I159" t="str">
        <f>IF(D159=1,Main!$O$24-(Main!$J$24-A159)*H159/2,"")</f>
        <v/>
      </c>
      <c r="K159">
        <f t="shared" si="10"/>
        <v>1162.5</v>
      </c>
      <c r="L159">
        <f t="shared" si="13"/>
        <v>168.92578125</v>
      </c>
    </row>
    <row r="160" spans="1:12" x14ac:dyDescent="0.25">
      <c r="A160">
        <f t="shared" si="11"/>
        <v>1170</v>
      </c>
      <c r="B160" s="6">
        <f>IF(A160&lt;=Main!J$20,1,0)</f>
        <v>1</v>
      </c>
      <c r="C160" s="6">
        <f>IF(AND(B160=0,A160&lt;=(Main!$J$21+Main!$J$20)),1,0)</f>
        <v>0</v>
      </c>
      <c r="D160">
        <f>IF(AND(B160=0,C160=0,A160&lt;=(Main!J$22+Main!$J$20+Main!$J$21)),1,0)</f>
        <v>0</v>
      </c>
      <c r="E160" s="6">
        <f>IF(B160=1,IF(Main!$J$20&lt;&gt;0,($A160/Main!$J$20)*(Main!$E$19/Main!$E$20),0),0)</f>
        <v>0.29249999999999998</v>
      </c>
      <c r="F160">
        <f t="shared" si="12"/>
        <v>171.11249999999998</v>
      </c>
      <c r="G160" t="str">
        <f>IF(AND(C161=1,C160=0),F160,IF(C160=1,G159+(A160-A159)*Main!E$19/Main!E$20,""))</f>
        <v/>
      </c>
      <c r="H160" s="6">
        <f>IF(D160=1,IF(Main!$J$22&lt;&gt;0,(1-($A160-(Main!$J$20+Main!$J$21))/Main!$J$22)*(Main!$E$19/Main!$E$20),0),0)</f>
        <v>0</v>
      </c>
      <c r="I160" t="str">
        <f>IF(D160=1,Main!$O$24-(Main!$J$24-A160)*H160/2,"")</f>
        <v/>
      </c>
      <c r="K160">
        <f t="shared" si="10"/>
        <v>1170</v>
      </c>
      <c r="L160">
        <f t="shared" si="13"/>
        <v>171.11249999999998</v>
      </c>
    </row>
    <row r="161" spans="1:12" x14ac:dyDescent="0.25">
      <c r="A161">
        <f t="shared" si="11"/>
        <v>1177.5</v>
      </c>
      <c r="B161" s="6">
        <f>IF(A161&lt;=Main!J$20,1,0)</f>
        <v>1</v>
      </c>
      <c r="C161" s="6">
        <f>IF(AND(B161=0,A161&lt;=(Main!$J$21+Main!$J$20)),1,0)</f>
        <v>0</v>
      </c>
      <c r="D161">
        <f>IF(AND(B161=0,C161=0,A161&lt;=(Main!J$22+Main!$J$20+Main!$J$21)),1,0)</f>
        <v>0</v>
      </c>
      <c r="E161" s="6">
        <f>IF(B161=1,IF(Main!$J$20&lt;&gt;0,($A161/Main!$J$20)*(Main!$E$19/Main!$E$20),0),0)</f>
        <v>0.294375</v>
      </c>
      <c r="F161">
        <f t="shared" si="12"/>
        <v>173.31328124999999</v>
      </c>
      <c r="G161" t="str">
        <f>IF(AND(C162=1,C161=0),F161,IF(C161=1,G160+(A161-A160)*Main!E$19/Main!E$20,""))</f>
        <v/>
      </c>
      <c r="H161" s="6">
        <f>IF(D161=1,IF(Main!$J$22&lt;&gt;0,(1-($A161-(Main!$J$20+Main!$J$21))/Main!$J$22)*(Main!$E$19/Main!$E$20),0),0)</f>
        <v>0</v>
      </c>
      <c r="I161" t="str">
        <f>IF(D161=1,Main!$O$24-(Main!$J$24-A161)*H161/2,"")</f>
        <v/>
      </c>
      <c r="K161">
        <f t="shared" si="10"/>
        <v>1177.5</v>
      </c>
      <c r="L161">
        <f t="shared" si="13"/>
        <v>173.31328124999999</v>
      </c>
    </row>
    <row r="162" spans="1:12" x14ac:dyDescent="0.25">
      <c r="A162">
        <f t="shared" si="11"/>
        <v>1185</v>
      </c>
      <c r="B162" s="6">
        <f>IF(A162&lt;=Main!J$20,1,0)</f>
        <v>1</v>
      </c>
      <c r="C162" s="6">
        <f>IF(AND(B162=0,A162&lt;=(Main!$J$21+Main!$J$20)),1,0)</f>
        <v>0</v>
      </c>
      <c r="D162">
        <f>IF(AND(B162=0,C162=0,A162&lt;=(Main!J$22+Main!$J$20+Main!$J$21)),1,0)</f>
        <v>0</v>
      </c>
      <c r="E162" s="6">
        <f>IF(B162=1,IF(Main!$J$20&lt;&gt;0,($A162/Main!$J$20)*(Main!$E$19/Main!$E$20),0),0)</f>
        <v>0.29625000000000001</v>
      </c>
      <c r="F162">
        <f t="shared" si="12"/>
        <v>175.52812500000002</v>
      </c>
      <c r="G162" t="str">
        <f>IF(AND(C163=1,C162=0),F162,IF(C162=1,G161+(A162-A161)*Main!E$19/Main!E$20,""))</f>
        <v/>
      </c>
      <c r="H162" s="6">
        <f>IF(D162=1,IF(Main!$J$22&lt;&gt;0,(1-($A162-(Main!$J$20+Main!$J$21))/Main!$J$22)*(Main!$E$19/Main!$E$20),0),0)</f>
        <v>0</v>
      </c>
      <c r="I162" t="str">
        <f>IF(D162=1,Main!$O$24-(Main!$J$24-A162)*H162/2,"")</f>
        <v/>
      </c>
      <c r="K162">
        <f t="shared" si="10"/>
        <v>1185</v>
      </c>
      <c r="L162">
        <f t="shared" si="13"/>
        <v>175.52812500000002</v>
      </c>
    </row>
    <row r="163" spans="1:12" x14ac:dyDescent="0.25">
      <c r="A163">
        <f t="shared" si="11"/>
        <v>1192.5</v>
      </c>
      <c r="B163" s="6">
        <f>IF(A163&lt;=Main!J$20,1,0)</f>
        <v>1</v>
      </c>
      <c r="C163" s="6">
        <f>IF(AND(B163=0,A163&lt;=(Main!$J$21+Main!$J$20)),1,0)</f>
        <v>0</v>
      </c>
      <c r="D163">
        <f>IF(AND(B163=0,C163=0,A163&lt;=(Main!J$22+Main!$J$20+Main!$J$21)),1,0)</f>
        <v>0</v>
      </c>
      <c r="E163" s="6">
        <f>IF(B163=1,IF(Main!$J$20&lt;&gt;0,($A163/Main!$J$20)*(Main!$E$19/Main!$E$20),0),0)</f>
        <v>0.29812499999999997</v>
      </c>
      <c r="F163">
        <f t="shared" si="12"/>
        <v>177.75703124999998</v>
      </c>
      <c r="G163" t="str">
        <f>IF(AND(C164=1,C163=0),F163,IF(C163=1,G162+(A163-A162)*Main!E$19/Main!E$20,""))</f>
        <v/>
      </c>
      <c r="H163" s="6">
        <f>IF(D163=1,IF(Main!$J$22&lt;&gt;0,(1-($A163-(Main!$J$20+Main!$J$21))/Main!$J$22)*(Main!$E$19/Main!$E$20),0),0)</f>
        <v>0</v>
      </c>
      <c r="I163" t="str">
        <f>IF(D163=1,Main!$O$24-(Main!$J$24-A163)*H163/2,"")</f>
        <v/>
      </c>
      <c r="K163">
        <f t="shared" si="10"/>
        <v>1192.5</v>
      </c>
      <c r="L163">
        <f t="shared" si="13"/>
        <v>177.75703124999998</v>
      </c>
    </row>
    <row r="164" spans="1:12" x14ac:dyDescent="0.25">
      <c r="A164">
        <f t="shared" si="11"/>
        <v>1200</v>
      </c>
      <c r="B164" s="6">
        <f>IF(A164&lt;=Main!J$20,1,0)</f>
        <v>1</v>
      </c>
      <c r="C164" s="6">
        <f>IF(AND(B164=0,A164&lt;=(Main!$J$21+Main!$J$20)),1,0)</f>
        <v>0</v>
      </c>
      <c r="D164">
        <f>IF(AND(B164=0,C164=0,A164&lt;=(Main!J$22+Main!$J$20+Main!$J$21)),1,0)</f>
        <v>0</v>
      </c>
      <c r="E164" s="6">
        <f>IF(B164=1,IF(Main!$J$20&lt;&gt;0,($A164/Main!$J$20)*(Main!$E$19/Main!$E$20),0),0)</f>
        <v>0.3</v>
      </c>
      <c r="F164">
        <f t="shared" si="12"/>
        <v>180</v>
      </c>
      <c r="G164" t="str">
        <f>IF(AND(C165=1,C164=0),F164,IF(C164=1,G163+(A164-A163)*Main!E$19/Main!E$20,""))</f>
        <v/>
      </c>
      <c r="H164" s="6">
        <f>IF(D164=1,IF(Main!$J$22&lt;&gt;0,(1-($A164-(Main!$J$20+Main!$J$21))/Main!$J$22)*(Main!$E$19/Main!$E$20),0),0)</f>
        <v>0</v>
      </c>
      <c r="I164" t="str">
        <f>IF(D164=1,Main!$O$24-(Main!$J$24-A164)*H164/2,"")</f>
        <v/>
      </c>
      <c r="K164">
        <f t="shared" si="10"/>
        <v>1200</v>
      </c>
      <c r="L164">
        <f t="shared" si="13"/>
        <v>180</v>
      </c>
    </row>
    <row r="165" spans="1:12" x14ac:dyDescent="0.25">
      <c r="A165">
        <f t="shared" si="11"/>
        <v>1207.5</v>
      </c>
      <c r="B165" s="6">
        <f>IF(A165&lt;=Main!J$20,1,0)</f>
        <v>1</v>
      </c>
      <c r="C165" s="6">
        <f>IF(AND(B165=0,A165&lt;=(Main!$J$21+Main!$J$20)),1,0)</f>
        <v>0</v>
      </c>
      <c r="D165">
        <f>IF(AND(B165=0,C165=0,A165&lt;=(Main!J$22+Main!$J$20+Main!$J$21)),1,0)</f>
        <v>0</v>
      </c>
      <c r="E165" s="6">
        <f>IF(B165=1,IF(Main!$J$20&lt;&gt;0,($A165/Main!$J$20)*(Main!$E$19/Main!$E$20),0),0)</f>
        <v>0.301875</v>
      </c>
      <c r="F165">
        <f t="shared" si="12"/>
        <v>182.25703125000001</v>
      </c>
      <c r="G165" t="str">
        <f>IF(AND(C166=1,C165=0),F165,IF(C165=1,G164+(A165-A164)*Main!E$19/Main!E$20,""))</f>
        <v/>
      </c>
      <c r="H165" s="6">
        <f>IF(D165=1,IF(Main!$J$22&lt;&gt;0,(1-($A165-(Main!$J$20+Main!$J$21))/Main!$J$22)*(Main!$E$19/Main!$E$20),0),0)</f>
        <v>0</v>
      </c>
      <c r="I165" t="str">
        <f>IF(D165=1,Main!$O$24-(Main!$J$24-A165)*H165/2,"")</f>
        <v/>
      </c>
      <c r="K165">
        <f t="shared" si="10"/>
        <v>1207.5</v>
      </c>
      <c r="L165">
        <f t="shared" si="13"/>
        <v>182.25703125000001</v>
      </c>
    </row>
    <row r="166" spans="1:12" x14ac:dyDescent="0.25">
      <c r="A166">
        <f t="shared" si="11"/>
        <v>1215</v>
      </c>
      <c r="B166" s="6">
        <f>IF(A166&lt;=Main!J$20,1,0)</f>
        <v>1</v>
      </c>
      <c r="C166" s="6">
        <f>IF(AND(B166=0,A166&lt;=(Main!$J$21+Main!$J$20)),1,0)</f>
        <v>0</v>
      </c>
      <c r="D166">
        <f>IF(AND(B166=0,C166=0,A166&lt;=(Main!J$22+Main!$J$20+Main!$J$21)),1,0)</f>
        <v>0</v>
      </c>
      <c r="E166" s="6">
        <f>IF(B166=1,IF(Main!$J$20&lt;&gt;0,($A166/Main!$J$20)*(Main!$E$19/Main!$E$20),0),0)</f>
        <v>0.30375000000000002</v>
      </c>
      <c r="F166">
        <f t="shared" si="12"/>
        <v>184.52812500000002</v>
      </c>
      <c r="G166" t="str">
        <f>IF(AND(C167=1,C166=0),F166,IF(C166=1,G165+(A166-A165)*Main!E$19/Main!E$20,""))</f>
        <v/>
      </c>
      <c r="H166" s="6">
        <f>IF(D166=1,IF(Main!$J$22&lt;&gt;0,(1-($A166-(Main!$J$20+Main!$J$21))/Main!$J$22)*(Main!$E$19/Main!$E$20),0),0)</f>
        <v>0</v>
      </c>
      <c r="I166" t="str">
        <f>IF(D166=1,Main!$O$24-(Main!$J$24-A166)*H166/2,"")</f>
        <v/>
      </c>
      <c r="K166">
        <f t="shared" si="10"/>
        <v>1215</v>
      </c>
      <c r="L166">
        <f t="shared" si="13"/>
        <v>184.52812500000002</v>
      </c>
    </row>
    <row r="167" spans="1:12" x14ac:dyDescent="0.25">
      <c r="A167">
        <f t="shared" si="11"/>
        <v>1222.5</v>
      </c>
      <c r="B167" s="6">
        <f>IF(A167&lt;=Main!J$20,1,0)</f>
        <v>1</v>
      </c>
      <c r="C167" s="6">
        <f>IF(AND(B167=0,A167&lt;=(Main!$J$21+Main!$J$20)),1,0)</f>
        <v>0</v>
      </c>
      <c r="D167">
        <f>IF(AND(B167=0,C167=0,A167&lt;=(Main!J$22+Main!$J$20+Main!$J$21)),1,0)</f>
        <v>0</v>
      </c>
      <c r="E167" s="6">
        <f>IF(B167=1,IF(Main!$J$20&lt;&gt;0,($A167/Main!$J$20)*(Main!$E$19/Main!$E$20),0),0)</f>
        <v>0.30562499999999998</v>
      </c>
      <c r="F167">
        <f t="shared" si="12"/>
        <v>186.81328124999999</v>
      </c>
      <c r="G167" t="str">
        <f>IF(AND(C168=1,C167=0),F167,IF(C167=1,G166+(A167-A166)*Main!E$19/Main!E$20,""))</f>
        <v/>
      </c>
      <c r="H167" s="6">
        <f>IF(D167=1,IF(Main!$J$22&lt;&gt;0,(1-($A167-(Main!$J$20+Main!$J$21))/Main!$J$22)*(Main!$E$19/Main!$E$20),0),0)</f>
        <v>0</v>
      </c>
      <c r="I167" t="str">
        <f>IF(D167=1,Main!$O$24-(Main!$J$24-A167)*H167/2,"")</f>
        <v/>
      </c>
      <c r="K167">
        <f t="shared" si="10"/>
        <v>1222.5</v>
      </c>
      <c r="L167">
        <f t="shared" si="13"/>
        <v>186.81328124999999</v>
      </c>
    </row>
    <row r="168" spans="1:12" x14ac:dyDescent="0.25">
      <c r="A168">
        <f t="shared" si="11"/>
        <v>1230</v>
      </c>
      <c r="B168" s="6">
        <f>IF(A168&lt;=Main!J$20,1,0)</f>
        <v>1</v>
      </c>
      <c r="C168" s="6">
        <f>IF(AND(B168=0,A168&lt;=(Main!$J$21+Main!$J$20)),1,0)</f>
        <v>0</v>
      </c>
      <c r="D168">
        <f>IF(AND(B168=0,C168=0,A168&lt;=(Main!J$22+Main!$J$20+Main!$J$21)),1,0)</f>
        <v>0</v>
      </c>
      <c r="E168" s="6">
        <f>IF(B168=1,IF(Main!$J$20&lt;&gt;0,($A168/Main!$J$20)*(Main!$E$19/Main!$E$20),0),0)</f>
        <v>0.3075</v>
      </c>
      <c r="F168">
        <f t="shared" si="12"/>
        <v>189.11250000000001</v>
      </c>
      <c r="G168" t="str">
        <f>IF(AND(C169=1,C168=0),F168,IF(C168=1,G167+(A168-A167)*Main!E$19/Main!E$20,""))</f>
        <v/>
      </c>
      <c r="H168" s="6">
        <f>IF(D168=1,IF(Main!$J$22&lt;&gt;0,(1-($A168-(Main!$J$20+Main!$J$21))/Main!$J$22)*(Main!$E$19/Main!$E$20),0),0)</f>
        <v>0</v>
      </c>
      <c r="I168" t="str">
        <f>IF(D168=1,Main!$O$24-(Main!$J$24-A168)*H168/2,"")</f>
        <v/>
      </c>
      <c r="K168">
        <f t="shared" si="10"/>
        <v>1230</v>
      </c>
      <c r="L168">
        <f t="shared" si="13"/>
        <v>189.11250000000001</v>
      </c>
    </row>
    <row r="169" spans="1:12" x14ac:dyDescent="0.25">
      <c r="A169">
        <f t="shared" si="11"/>
        <v>1237.5</v>
      </c>
      <c r="B169" s="6">
        <f>IF(A169&lt;=Main!J$20,1,0)</f>
        <v>1</v>
      </c>
      <c r="C169" s="6">
        <f>IF(AND(B169=0,A169&lt;=(Main!$J$21+Main!$J$20)),1,0)</f>
        <v>0</v>
      </c>
      <c r="D169">
        <f>IF(AND(B169=0,C169=0,A169&lt;=(Main!J$22+Main!$J$20+Main!$J$21)),1,0)</f>
        <v>0</v>
      </c>
      <c r="E169" s="6">
        <f>IF(B169=1,IF(Main!$J$20&lt;&gt;0,($A169/Main!$J$20)*(Main!$E$19/Main!$E$20),0),0)</f>
        <v>0.30937500000000001</v>
      </c>
      <c r="F169">
        <f t="shared" si="12"/>
        <v>191.42578125</v>
      </c>
      <c r="G169" t="str">
        <f>IF(AND(C170=1,C169=0),F169,IF(C169=1,G168+(A169-A168)*Main!E$19/Main!E$20,""))</f>
        <v/>
      </c>
      <c r="H169" s="6">
        <f>IF(D169=1,IF(Main!$J$22&lt;&gt;0,(1-($A169-(Main!$J$20+Main!$J$21))/Main!$J$22)*(Main!$E$19/Main!$E$20),0),0)</f>
        <v>0</v>
      </c>
      <c r="I169" t="str">
        <f>IF(D169=1,Main!$O$24-(Main!$J$24-A169)*H169/2,"")</f>
        <v/>
      </c>
      <c r="K169">
        <f t="shared" si="10"/>
        <v>1237.5</v>
      </c>
      <c r="L169">
        <f t="shared" si="13"/>
        <v>191.42578125</v>
      </c>
    </row>
    <row r="170" spans="1:12" x14ac:dyDescent="0.25">
      <c r="A170">
        <f t="shared" si="11"/>
        <v>1245</v>
      </c>
      <c r="B170" s="6">
        <f>IF(A170&lt;=Main!J$20,1,0)</f>
        <v>1</v>
      </c>
      <c r="C170" s="6">
        <f>IF(AND(B170=0,A170&lt;=(Main!$J$21+Main!$J$20)),1,0)</f>
        <v>0</v>
      </c>
      <c r="D170">
        <f>IF(AND(B170=0,C170=0,A170&lt;=(Main!J$22+Main!$J$20+Main!$J$21)),1,0)</f>
        <v>0</v>
      </c>
      <c r="E170" s="6">
        <f>IF(B170=1,IF(Main!$J$20&lt;&gt;0,($A170/Main!$J$20)*(Main!$E$19/Main!$E$20),0),0)</f>
        <v>0.31125000000000003</v>
      </c>
      <c r="F170">
        <f t="shared" si="12"/>
        <v>193.75312500000001</v>
      </c>
      <c r="G170" t="str">
        <f>IF(AND(C171=1,C170=0),F170,IF(C170=1,G169+(A170-A169)*Main!E$19/Main!E$20,""))</f>
        <v/>
      </c>
      <c r="H170" s="6">
        <f>IF(D170=1,IF(Main!$J$22&lt;&gt;0,(1-($A170-(Main!$J$20+Main!$J$21))/Main!$J$22)*(Main!$E$19/Main!$E$20),0),0)</f>
        <v>0</v>
      </c>
      <c r="I170" t="str">
        <f>IF(D170=1,Main!$O$24-(Main!$J$24-A170)*H170/2,"")</f>
        <v/>
      </c>
      <c r="K170">
        <f t="shared" si="10"/>
        <v>1245</v>
      </c>
      <c r="L170">
        <f t="shared" si="13"/>
        <v>193.75312500000001</v>
      </c>
    </row>
    <row r="171" spans="1:12" x14ac:dyDescent="0.25">
      <c r="A171">
        <f t="shared" si="11"/>
        <v>1252.5</v>
      </c>
      <c r="B171" s="6">
        <f>IF(A171&lt;=Main!J$20,1,0)</f>
        <v>1</v>
      </c>
      <c r="C171" s="6">
        <f>IF(AND(B171=0,A171&lt;=(Main!$J$21+Main!$J$20)),1,0)</f>
        <v>0</v>
      </c>
      <c r="D171">
        <f>IF(AND(B171=0,C171=0,A171&lt;=(Main!J$22+Main!$J$20+Main!$J$21)),1,0)</f>
        <v>0</v>
      </c>
      <c r="E171" s="6">
        <f>IF(B171=1,IF(Main!$J$20&lt;&gt;0,($A171/Main!$J$20)*(Main!$E$19/Main!$E$20),0),0)</f>
        <v>0.31312499999999999</v>
      </c>
      <c r="F171">
        <f t="shared" si="12"/>
        <v>196.09453124999999</v>
      </c>
      <c r="G171" t="str">
        <f>IF(AND(C172=1,C171=0),F171,IF(C171=1,G170+(A171-A170)*Main!E$19/Main!E$20,""))</f>
        <v/>
      </c>
      <c r="H171" s="6">
        <f>IF(D171=1,IF(Main!$J$22&lt;&gt;0,(1-($A171-(Main!$J$20+Main!$J$21))/Main!$J$22)*(Main!$E$19/Main!$E$20),0),0)</f>
        <v>0</v>
      </c>
      <c r="I171" t="str">
        <f>IF(D171=1,Main!$O$24-(Main!$J$24-A171)*H171/2,"")</f>
        <v/>
      </c>
      <c r="K171">
        <f t="shared" si="10"/>
        <v>1252.5</v>
      </c>
      <c r="L171">
        <f t="shared" si="13"/>
        <v>196.09453124999999</v>
      </c>
    </row>
    <row r="172" spans="1:12" x14ac:dyDescent="0.25">
      <c r="A172">
        <f t="shared" si="11"/>
        <v>1260</v>
      </c>
      <c r="B172" s="6">
        <f>IF(A172&lt;=Main!J$20,1,0)</f>
        <v>1</v>
      </c>
      <c r="C172" s="6">
        <f>IF(AND(B172=0,A172&lt;=(Main!$J$21+Main!$J$20)),1,0)</f>
        <v>0</v>
      </c>
      <c r="D172">
        <f>IF(AND(B172=0,C172=0,A172&lt;=(Main!J$22+Main!$J$20+Main!$J$21)),1,0)</f>
        <v>0</v>
      </c>
      <c r="E172" s="6">
        <f>IF(B172=1,IF(Main!$J$20&lt;&gt;0,($A172/Main!$J$20)*(Main!$E$19/Main!$E$20),0),0)</f>
        <v>0.315</v>
      </c>
      <c r="F172">
        <f t="shared" si="12"/>
        <v>198.45</v>
      </c>
      <c r="G172" t="str">
        <f>IF(AND(C173=1,C172=0),F172,IF(C172=1,G171+(A172-A171)*Main!E$19/Main!E$20,""))</f>
        <v/>
      </c>
      <c r="H172" s="6">
        <f>IF(D172=1,IF(Main!$J$22&lt;&gt;0,(1-($A172-(Main!$J$20+Main!$J$21))/Main!$J$22)*(Main!$E$19/Main!$E$20),0),0)</f>
        <v>0</v>
      </c>
      <c r="I172" t="str">
        <f>IF(D172=1,Main!$O$24-(Main!$J$24-A172)*H172/2,"")</f>
        <v/>
      </c>
      <c r="K172">
        <f t="shared" si="10"/>
        <v>1260</v>
      </c>
      <c r="L172">
        <f t="shared" si="13"/>
        <v>198.45</v>
      </c>
    </row>
    <row r="173" spans="1:12" x14ac:dyDescent="0.25">
      <c r="A173">
        <f t="shared" si="11"/>
        <v>1267.5</v>
      </c>
      <c r="B173" s="6">
        <f>IF(A173&lt;=Main!J$20,1,0)</f>
        <v>1</v>
      </c>
      <c r="C173" s="6">
        <f>IF(AND(B173=0,A173&lt;=(Main!$J$21+Main!$J$20)),1,0)</f>
        <v>0</v>
      </c>
      <c r="D173">
        <f>IF(AND(B173=0,C173=0,A173&lt;=(Main!J$22+Main!$J$20+Main!$J$21)),1,0)</f>
        <v>0</v>
      </c>
      <c r="E173" s="6">
        <f>IF(B173=1,IF(Main!$J$20&lt;&gt;0,($A173/Main!$J$20)*(Main!$E$19/Main!$E$20),0),0)</f>
        <v>0.31687500000000002</v>
      </c>
      <c r="F173">
        <f t="shared" si="12"/>
        <v>200.81953125000001</v>
      </c>
      <c r="G173" t="str">
        <f>IF(AND(C174=1,C173=0),F173,IF(C173=1,G172+(A173-A172)*Main!E$19/Main!E$20,""))</f>
        <v/>
      </c>
      <c r="H173" s="6">
        <f>IF(D173=1,IF(Main!$J$22&lt;&gt;0,(1-($A173-(Main!$J$20+Main!$J$21))/Main!$J$22)*(Main!$E$19/Main!$E$20),0),0)</f>
        <v>0</v>
      </c>
      <c r="I173" t="str">
        <f>IF(D173=1,Main!$O$24-(Main!$J$24-A173)*H173/2,"")</f>
        <v/>
      </c>
      <c r="K173">
        <f t="shared" si="10"/>
        <v>1267.5</v>
      </c>
      <c r="L173">
        <f t="shared" si="13"/>
        <v>200.81953125000001</v>
      </c>
    </row>
    <row r="174" spans="1:12" x14ac:dyDescent="0.25">
      <c r="A174">
        <f t="shared" si="11"/>
        <v>1275</v>
      </c>
      <c r="B174" s="6">
        <f>IF(A174&lt;=Main!J$20,1,0)</f>
        <v>1</v>
      </c>
      <c r="C174" s="6">
        <f>IF(AND(B174=0,A174&lt;=(Main!$J$21+Main!$J$20)),1,0)</f>
        <v>0</v>
      </c>
      <c r="D174">
        <f>IF(AND(B174=0,C174=0,A174&lt;=(Main!J$22+Main!$J$20+Main!$J$21)),1,0)</f>
        <v>0</v>
      </c>
      <c r="E174" s="6">
        <f>IF(B174=1,IF(Main!$J$20&lt;&gt;0,($A174/Main!$J$20)*(Main!$E$19/Main!$E$20),0),0)</f>
        <v>0.31874999999999998</v>
      </c>
      <c r="F174">
        <f t="shared" si="12"/>
        <v>203.203125</v>
      </c>
      <c r="G174" t="str">
        <f>IF(AND(C175=1,C174=0),F174,IF(C174=1,G173+(A174-A173)*Main!E$19/Main!E$20,""))</f>
        <v/>
      </c>
      <c r="H174" s="6">
        <f>IF(D174=1,IF(Main!$J$22&lt;&gt;0,(1-($A174-(Main!$J$20+Main!$J$21))/Main!$J$22)*(Main!$E$19/Main!$E$20),0),0)</f>
        <v>0</v>
      </c>
      <c r="I174" t="str">
        <f>IF(D174=1,Main!$O$24-(Main!$J$24-A174)*H174/2,"")</f>
        <v/>
      </c>
      <c r="K174">
        <f t="shared" si="10"/>
        <v>1275</v>
      </c>
      <c r="L174">
        <f t="shared" si="13"/>
        <v>203.203125</v>
      </c>
    </row>
    <row r="175" spans="1:12" x14ac:dyDescent="0.25">
      <c r="A175">
        <f t="shared" si="11"/>
        <v>1282.5</v>
      </c>
      <c r="B175" s="6">
        <f>IF(A175&lt;=Main!J$20,1,0)</f>
        <v>1</v>
      </c>
      <c r="C175" s="6">
        <f>IF(AND(B175=0,A175&lt;=(Main!$J$21+Main!$J$20)),1,0)</f>
        <v>0</v>
      </c>
      <c r="D175">
        <f>IF(AND(B175=0,C175=0,A175&lt;=(Main!J$22+Main!$J$20+Main!$J$21)),1,0)</f>
        <v>0</v>
      </c>
      <c r="E175" s="6">
        <f>IF(B175=1,IF(Main!$J$20&lt;&gt;0,($A175/Main!$J$20)*(Main!$E$19/Main!$E$20),0),0)</f>
        <v>0.32062499999999999</v>
      </c>
      <c r="F175">
        <f t="shared" si="12"/>
        <v>205.60078124999998</v>
      </c>
      <c r="G175" t="str">
        <f>IF(AND(C176=1,C175=0),F175,IF(C175=1,G174+(A175-A174)*Main!E$19/Main!E$20,""))</f>
        <v/>
      </c>
      <c r="H175" s="6">
        <f>IF(D175=1,IF(Main!$J$22&lt;&gt;0,(1-($A175-(Main!$J$20+Main!$J$21))/Main!$J$22)*(Main!$E$19/Main!$E$20),0),0)</f>
        <v>0</v>
      </c>
      <c r="I175" t="str">
        <f>IF(D175=1,Main!$O$24-(Main!$J$24-A175)*H175/2,"")</f>
        <v/>
      </c>
      <c r="K175">
        <f t="shared" si="10"/>
        <v>1282.5</v>
      </c>
      <c r="L175">
        <f t="shared" si="13"/>
        <v>205.60078124999998</v>
      </c>
    </row>
    <row r="176" spans="1:12" x14ac:dyDescent="0.25">
      <c r="A176">
        <f t="shared" si="11"/>
        <v>1290</v>
      </c>
      <c r="B176" s="6">
        <f>IF(A176&lt;=Main!J$20,1,0)</f>
        <v>1</v>
      </c>
      <c r="C176" s="6">
        <f>IF(AND(B176=0,A176&lt;=(Main!$J$21+Main!$J$20)),1,0)</f>
        <v>0</v>
      </c>
      <c r="D176">
        <f>IF(AND(B176=0,C176=0,A176&lt;=(Main!J$22+Main!$J$20+Main!$J$21)),1,0)</f>
        <v>0</v>
      </c>
      <c r="E176" s="6">
        <f>IF(B176=1,IF(Main!$J$20&lt;&gt;0,($A176/Main!$J$20)*(Main!$E$19/Main!$E$20),0),0)</f>
        <v>0.32250000000000001</v>
      </c>
      <c r="F176">
        <f t="shared" si="12"/>
        <v>208.01250000000002</v>
      </c>
      <c r="G176" t="str">
        <f>IF(AND(C177=1,C176=0),F176,IF(C176=1,G175+(A176-A175)*Main!E$19/Main!E$20,""))</f>
        <v/>
      </c>
      <c r="H176" s="6">
        <f>IF(D176=1,IF(Main!$J$22&lt;&gt;0,(1-($A176-(Main!$J$20+Main!$J$21))/Main!$J$22)*(Main!$E$19/Main!$E$20),0),0)</f>
        <v>0</v>
      </c>
      <c r="I176" t="str">
        <f>IF(D176=1,Main!$O$24-(Main!$J$24-A176)*H176/2,"")</f>
        <v/>
      </c>
      <c r="K176">
        <f t="shared" si="10"/>
        <v>1290</v>
      </c>
      <c r="L176">
        <f t="shared" si="13"/>
        <v>208.01250000000002</v>
      </c>
    </row>
    <row r="177" spans="1:12" x14ac:dyDescent="0.25">
      <c r="A177">
        <f t="shared" si="11"/>
        <v>1297.5</v>
      </c>
      <c r="B177" s="6">
        <f>IF(A177&lt;=Main!J$20,1,0)</f>
        <v>1</v>
      </c>
      <c r="C177" s="6">
        <f>IF(AND(B177=0,A177&lt;=(Main!$J$21+Main!$J$20)),1,0)</f>
        <v>0</v>
      </c>
      <c r="D177">
        <f>IF(AND(B177=0,C177=0,A177&lt;=(Main!J$22+Main!$J$20+Main!$J$21)),1,0)</f>
        <v>0</v>
      </c>
      <c r="E177" s="6">
        <f>IF(B177=1,IF(Main!$J$20&lt;&gt;0,($A177/Main!$J$20)*(Main!$E$19/Main!$E$20),0),0)</f>
        <v>0.32437500000000002</v>
      </c>
      <c r="F177">
        <f t="shared" si="12"/>
        <v>210.43828125000002</v>
      </c>
      <c r="G177" t="str">
        <f>IF(AND(C178=1,C177=0),F177,IF(C177=1,G176+(A177-A176)*Main!E$19/Main!E$20,""))</f>
        <v/>
      </c>
      <c r="H177" s="6">
        <f>IF(D177=1,IF(Main!$J$22&lt;&gt;0,(1-($A177-(Main!$J$20+Main!$J$21))/Main!$J$22)*(Main!$E$19/Main!$E$20),0),0)</f>
        <v>0</v>
      </c>
      <c r="I177" t="str">
        <f>IF(D177=1,Main!$O$24-(Main!$J$24-A177)*H177/2,"")</f>
        <v/>
      </c>
      <c r="K177">
        <f t="shared" si="10"/>
        <v>1297.5</v>
      </c>
      <c r="L177">
        <f t="shared" si="13"/>
        <v>210.43828125000002</v>
      </c>
    </row>
    <row r="178" spans="1:12" x14ac:dyDescent="0.25">
      <c r="A178">
        <f t="shared" si="11"/>
        <v>1305</v>
      </c>
      <c r="B178" s="6">
        <f>IF(A178&lt;=Main!J$20,1,0)</f>
        <v>1</v>
      </c>
      <c r="C178" s="6">
        <f>IF(AND(B178=0,A178&lt;=(Main!$J$21+Main!$J$20)),1,0)</f>
        <v>0</v>
      </c>
      <c r="D178">
        <f>IF(AND(B178=0,C178=0,A178&lt;=(Main!J$22+Main!$J$20+Main!$J$21)),1,0)</f>
        <v>0</v>
      </c>
      <c r="E178" s="6">
        <f>IF(B178=1,IF(Main!$J$20&lt;&gt;0,($A178/Main!$J$20)*(Main!$E$19/Main!$E$20),0),0)</f>
        <v>0.32624999999999998</v>
      </c>
      <c r="F178">
        <f t="shared" si="12"/>
        <v>212.87812499999998</v>
      </c>
      <c r="G178" t="str">
        <f>IF(AND(C179=1,C178=0),F178,IF(C178=1,G177+(A178-A177)*Main!E$19/Main!E$20,""))</f>
        <v/>
      </c>
      <c r="H178" s="6">
        <f>IF(D178=1,IF(Main!$J$22&lt;&gt;0,(1-($A178-(Main!$J$20+Main!$J$21))/Main!$J$22)*(Main!$E$19/Main!$E$20),0),0)</f>
        <v>0</v>
      </c>
      <c r="I178" t="str">
        <f>IF(D178=1,Main!$O$24-(Main!$J$24-A178)*H178/2,"")</f>
        <v/>
      </c>
      <c r="K178">
        <f t="shared" si="10"/>
        <v>1305</v>
      </c>
      <c r="L178">
        <f t="shared" si="13"/>
        <v>212.87812499999998</v>
      </c>
    </row>
    <row r="179" spans="1:12" x14ac:dyDescent="0.25">
      <c r="A179">
        <f t="shared" si="11"/>
        <v>1312.5</v>
      </c>
      <c r="B179" s="6">
        <f>IF(A179&lt;=Main!J$20,1,0)</f>
        <v>1</v>
      </c>
      <c r="C179" s="6">
        <f>IF(AND(B179=0,A179&lt;=(Main!$J$21+Main!$J$20)),1,0)</f>
        <v>0</v>
      </c>
      <c r="D179">
        <f>IF(AND(B179=0,C179=0,A179&lt;=(Main!J$22+Main!$J$20+Main!$J$21)),1,0)</f>
        <v>0</v>
      </c>
      <c r="E179" s="6">
        <f>IF(B179=1,IF(Main!$J$20&lt;&gt;0,($A179/Main!$J$20)*(Main!$E$19/Main!$E$20),0),0)</f>
        <v>0.328125</v>
      </c>
      <c r="F179">
        <f t="shared" si="12"/>
        <v>215.33203125</v>
      </c>
      <c r="G179" t="str">
        <f>IF(AND(C180=1,C179=0),F179,IF(C179=1,G178+(A179-A178)*Main!E$19/Main!E$20,""))</f>
        <v/>
      </c>
      <c r="H179" s="6">
        <f>IF(D179=1,IF(Main!$J$22&lt;&gt;0,(1-($A179-(Main!$J$20+Main!$J$21))/Main!$J$22)*(Main!$E$19/Main!$E$20),0),0)</f>
        <v>0</v>
      </c>
      <c r="I179" t="str">
        <f>IF(D179=1,Main!$O$24-(Main!$J$24-A179)*H179/2,"")</f>
        <v/>
      </c>
      <c r="K179">
        <f t="shared" si="10"/>
        <v>1312.5</v>
      </c>
      <c r="L179">
        <f t="shared" si="13"/>
        <v>215.33203125</v>
      </c>
    </row>
    <row r="180" spans="1:12" x14ac:dyDescent="0.25">
      <c r="A180">
        <f t="shared" si="11"/>
        <v>1320</v>
      </c>
      <c r="B180" s="6">
        <f>IF(A180&lt;=Main!J$20,1,0)</f>
        <v>1</v>
      </c>
      <c r="C180" s="6">
        <f>IF(AND(B180=0,A180&lt;=(Main!$J$21+Main!$J$20)),1,0)</f>
        <v>0</v>
      </c>
      <c r="D180">
        <f>IF(AND(B180=0,C180=0,A180&lt;=(Main!J$22+Main!$J$20+Main!$J$21)),1,0)</f>
        <v>0</v>
      </c>
      <c r="E180" s="6">
        <f>IF(B180=1,IF(Main!$J$20&lt;&gt;0,($A180/Main!$J$20)*(Main!$E$19/Main!$E$20),0),0)</f>
        <v>0.33</v>
      </c>
      <c r="F180">
        <f t="shared" si="12"/>
        <v>217.8</v>
      </c>
      <c r="G180" t="str">
        <f>IF(AND(C181=1,C180=0),F180,IF(C180=1,G179+(A180-A179)*Main!E$19/Main!E$20,""))</f>
        <v/>
      </c>
      <c r="H180" s="6">
        <f>IF(D180=1,IF(Main!$J$22&lt;&gt;0,(1-($A180-(Main!$J$20+Main!$J$21))/Main!$J$22)*(Main!$E$19/Main!$E$20),0),0)</f>
        <v>0</v>
      </c>
      <c r="I180" t="str">
        <f>IF(D180=1,Main!$O$24-(Main!$J$24-A180)*H180/2,"")</f>
        <v/>
      </c>
      <c r="K180">
        <f t="shared" si="10"/>
        <v>1320</v>
      </c>
      <c r="L180">
        <f t="shared" si="13"/>
        <v>217.8</v>
      </c>
    </row>
    <row r="181" spans="1:12" x14ac:dyDescent="0.25">
      <c r="A181">
        <f t="shared" si="11"/>
        <v>1327.5</v>
      </c>
      <c r="B181" s="6">
        <f>IF(A181&lt;=Main!J$20,1,0)</f>
        <v>1</v>
      </c>
      <c r="C181" s="6">
        <f>IF(AND(B181=0,A181&lt;=(Main!$J$21+Main!$J$20)),1,0)</f>
        <v>0</v>
      </c>
      <c r="D181">
        <f>IF(AND(B181=0,C181=0,A181&lt;=(Main!J$22+Main!$J$20+Main!$J$21)),1,0)</f>
        <v>0</v>
      </c>
      <c r="E181" s="6">
        <f>IF(B181=1,IF(Main!$J$20&lt;&gt;0,($A181/Main!$J$20)*(Main!$E$19/Main!$E$20),0),0)</f>
        <v>0.33187499999999998</v>
      </c>
      <c r="F181">
        <f t="shared" si="12"/>
        <v>220.28203124999999</v>
      </c>
      <c r="G181" t="str">
        <f>IF(AND(C182=1,C181=0),F181,IF(C181=1,G180+(A181-A180)*Main!E$19/Main!E$20,""))</f>
        <v/>
      </c>
      <c r="H181" s="6">
        <f>IF(D181=1,IF(Main!$J$22&lt;&gt;0,(1-($A181-(Main!$J$20+Main!$J$21))/Main!$J$22)*(Main!$E$19/Main!$E$20),0),0)</f>
        <v>0</v>
      </c>
      <c r="I181" t="str">
        <f>IF(D181=1,Main!$O$24-(Main!$J$24-A181)*H181/2,"")</f>
        <v/>
      </c>
      <c r="K181">
        <f t="shared" si="10"/>
        <v>1327.5</v>
      </c>
      <c r="L181">
        <f t="shared" si="13"/>
        <v>220.28203124999999</v>
      </c>
    </row>
    <row r="182" spans="1:12" x14ac:dyDescent="0.25">
      <c r="A182">
        <f t="shared" si="11"/>
        <v>1335</v>
      </c>
      <c r="B182" s="6">
        <f>IF(A182&lt;=Main!J$20,1,0)</f>
        <v>1</v>
      </c>
      <c r="C182" s="6">
        <f>IF(AND(B182=0,A182&lt;=(Main!$J$21+Main!$J$20)),1,0)</f>
        <v>0</v>
      </c>
      <c r="D182">
        <f>IF(AND(B182=0,C182=0,A182&lt;=(Main!J$22+Main!$J$20+Main!$J$21)),1,0)</f>
        <v>0</v>
      </c>
      <c r="E182" s="6">
        <f>IF(B182=1,IF(Main!$J$20&lt;&gt;0,($A182/Main!$J$20)*(Main!$E$19/Main!$E$20),0),0)</f>
        <v>0.33374999999999999</v>
      </c>
      <c r="F182">
        <f t="shared" si="12"/>
        <v>222.77812499999999</v>
      </c>
      <c r="G182" t="str">
        <f>IF(AND(C183=1,C182=0),F182,IF(C182=1,G181+(A182-A181)*Main!E$19/Main!E$20,""))</f>
        <v/>
      </c>
      <c r="H182" s="6">
        <f>IF(D182=1,IF(Main!$J$22&lt;&gt;0,(1-($A182-(Main!$J$20+Main!$J$21))/Main!$J$22)*(Main!$E$19/Main!$E$20),0),0)</f>
        <v>0</v>
      </c>
      <c r="I182" t="str">
        <f>IF(D182=1,Main!$O$24-(Main!$J$24-A182)*H182/2,"")</f>
        <v/>
      </c>
      <c r="K182">
        <f t="shared" si="10"/>
        <v>1335</v>
      </c>
      <c r="L182">
        <f t="shared" si="13"/>
        <v>222.77812499999999</v>
      </c>
    </row>
    <row r="183" spans="1:12" x14ac:dyDescent="0.25">
      <c r="A183">
        <f t="shared" si="11"/>
        <v>1342.5</v>
      </c>
      <c r="B183" s="6">
        <f>IF(A183&lt;=Main!J$20,1,0)</f>
        <v>1</v>
      </c>
      <c r="C183" s="6">
        <f>IF(AND(B183=0,A183&lt;=(Main!$J$21+Main!$J$20)),1,0)</f>
        <v>0</v>
      </c>
      <c r="D183">
        <f>IF(AND(B183=0,C183=0,A183&lt;=(Main!J$22+Main!$J$20+Main!$J$21)),1,0)</f>
        <v>0</v>
      </c>
      <c r="E183" s="6">
        <f>IF(B183=1,IF(Main!$J$20&lt;&gt;0,($A183/Main!$J$20)*(Main!$E$19/Main!$E$20),0),0)</f>
        <v>0.33562500000000001</v>
      </c>
      <c r="F183">
        <f t="shared" si="12"/>
        <v>225.28828125000001</v>
      </c>
      <c r="G183" t="str">
        <f>IF(AND(C184=1,C183=0),F183,IF(C183=1,G182+(A183-A182)*Main!E$19/Main!E$20,""))</f>
        <v/>
      </c>
      <c r="H183" s="6">
        <f>IF(D183=1,IF(Main!$J$22&lt;&gt;0,(1-($A183-(Main!$J$20+Main!$J$21))/Main!$J$22)*(Main!$E$19/Main!$E$20),0),0)</f>
        <v>0</v>
      </c>
      <c r="I183" t="str">
        <f>IF(D183=1,Main!$O$24-(Main!$J$24-A183)*H183/2,"")</f>
        <v/>
      </c>
      <c r="K183">
        <f t="shared" si="10"/>
        <v>1342.5</v>
      </c>
      <c r="L183">
        <f t="shared" si="13"/>
        <v>225.28828125000001</v>
      </c>
    </row>
    <row r="184" spans="1:12" x14ac:dyDescent="0.25">
      <c r="A184">
        <f t="shared" si="11"/>
        <v>1350</v>
      </c>
      <c r="B184" s="6">
        <f>IF(A184&lt;=Main!J$20,1,0)</f>
        <v>1</v>
      </c>
      <c r="C184" s="6">
        <f>IF(AND(B184=0,A184&lt;=(Main!$J$21+Main!$J$20)),1,0)</f>
        <v>0</v>
      </c>
      <c r="D184">
        <f>IF(AND(B184=0,C184=0,A184&lt;=(Main!J$22+Main!$J$20+Main!$J$21)),1,0)</f>
        <v>0</v>
      </c>
      <c r="E184" s="6">
        <f>IF(B184=1,IF(Main!$J$20&lt;&gt;0,($A184/Main!$J$20)*(Main!$E$19/Main!$E$20),0),0)</f>
        <v>0.33750000000000002</v>
      </c>
      <c r="F184">
        <f t="shared" si="12"/>
        <v>227.81250000000003</v>
      </c>
      <c r="G184" t="str">
        <f>IF(AND(C185=1,C184=0),F184,IF(C184=1,G183+(A184-A183)*Main!E$19/Main!E$20,""))</f>
        <v/>
      </c>
      <c r="H184" s="6">
        <f>IF(D184=1,IF(Main!$J$22&lt;&gt;0,(1-($A184-(Main!$J$20+Main!$J$21))/Main!$J$22)*(Main!$E$19/Main!$E$20),0),0)</f>
        <v>0</v>
      </c>
      <c r="I184" t="str">
        <f>IF(D184=1,Main!$O$24-(Main!$J$24-A184)*H184/2,"")</f>
        <v/>
      </c>
      <c r="K184">
        <f t="shared" si="10"/>
        <v>1350</v>
      </c>
      <c r="L184">
        <f t="shared" si="13"/>
        <v>227.81250000000003</v>
      </c>
    </row>
    <row r="185" spans="1:12" x14ac:dyDescent="0.25">
      <c r="A185">
        <f t="shared" si="11"/>
        <v>1357.5</v>
      </c>
      <c r="B185" s="6">
        <f>IF(A185&lt;=Main!J$20,1,0)</f>
        <v>1</v>
      </c>
      <c r="C185" s="6">
        <f>IF(AND(B185=0,A185&lt;=(Main!$J$21+Main!$J$20)),1,0)</f>
        <v>0</v>
      </c>
      <c r="D185">
        <f>IF(AND(B185=0,C185=0,A185&lt;=(Main!J$22+Main!$J$20+Main!$J$21)),1,0)</f>
        <v>0</v>
      </c>
      <c r="E185" s="6">
        <f>IF(B185=1,IF(Main!$J$20&lt;&gt;0,($A185/Main!$J$20)*(Main!$E$19/Main!$E$20),0),0)</f>
        <v>0.33937499999999998</v>
      </c>
      <c r="F185">
        <f t="shared" si="12"/>
        <v>230.35078124999998</v>
      </c>
      <c r="G185" t="str">
        <f>IF(AND(C186=1,C185=0),F185,IF(C185=1,G184+(A185-A184)*Main!E$19/Main!E$20,""))</f>
        <v/>
      </c>
      <c r="H185" s="6">
        <f>IF(D185=1,IF(Main!$J$22&lt;&gt;0,(1-($A185-(Main!$J$20+Main!$J$21))/Main!$J$22)*(Main!$E$19/Main!$E$20),0),0)</f>
        <v>0</v>
      </c>
      <c r="I185" t="str">
        <f>IF(D185=1,Main!$O$24-(Main!$J$24-A185)*H185/2,"")</f>
        <v/>
      </c>
      <c r="K185">
        <f t="shared" si="10"/>
        <v>1357.5</v>
      </c>
      <c r="L185">
        <f t="shared" si="13"/>
        <v>230.35078124999998</v>
      </c>
    </row>
    <row r="186" spans="1:12" x14ac:dyDescent="0.25">
      <c r="A186">
        <f t="shared" si="11"/>
        <v>1365</v>
      </c>
      <c r="B186" s="6">
        <f>IF(A186&lt;=Main!J$20,1,0)</f>
        <v>1</v>
      </c>
      <c r="C186" s="6">
        <f>IF(AND(B186=0,A186&lt;=(Main!$J$21+Main!$J$20)),1,0)</f>
        <v>0</v>
      </c>
      <c r="D186">
        <f>IF(AND(B186=0,C186=0,A186&lt;=(Main!J$22+Main!$J$20+Main!$J$21)),1,0)</f>
        <v>0</v>
      </c>
      <c r="E186" s="6">
        <f>IF(B186=1,IF(Main!$J$20&lt;&gt;0,($A186/Main!$J$20)*(Main!$E$19/Main!$E$20),0),0)</f>
        <v>0.34125</v>
      </c>
      <c r="F186">
        <f t="shared" si="12"/>
        <v>232.90312499999999</v>
      </c>
      <c r="G186" t="str">
        <f>IF(AND(C187=1,C186=0),F186,IF(C186=1,G185+(A186-A185)*Main!E$19/Main!E$20,""))</f>
        <v/>
      </c>
      <c r="H186" s="6">
        <f>IF(D186=1,IF(Main!$J$22&lt;&gt;0,(1-($A186-(Main!$J$20+Main!$J$21))/Main!$J$22)*(Main!$E$19/Main!$E$20),0),0)</f>
        <v>0</v>
      </c>
      <c r="I186" t="str">
        <f>IF(D186=1,Main!$O$24-(Main!$J$24-A186)*H186/2,"")</f>
        <v/>
      </c>
      <c r="K186">
        <f t="shared" si="10"/>
        <v>1365</v>
      </c>
      <c r="L186">
        <f t="shared" si="13"/>
        <v>232.90312499999999</v>
      </c>
    </row>
    <row r="187" spans="1:12" x14ac:dyDescent="0.25">
      <c r="A187">
        <f t="shared" si="11"/>
        <v>1372.5</v>
      </c>
      <c r="B187" s="6">
        <f>IF(A187&lt;=Main!J$20,1,0)</f>
        <v>1</v>
      </c>
      <c r="C187" s="6">
        <f>IF(AND(B187=0,A187&lt;=(Main!$J$21+Main!$J$20)),1,0)</f>
        <v>0</v>
      </c>
      <c r="D187">
        <f>IF(AND(B187=0,C187=0,A187&lt;=(Main!J$22+Main!$J$20+Main!$J$21)),1,0)</f>
        <v>0</v>
      </c>
      <c r="E187" s="6">
        <f>IF(B187=1,IF(Main!$J$20&lt;&gt;0,($A187/Main!$J$20)*(Main!$E$19/Main!$E$20),0),0)</f>
        <v>0.34312500000000001</v>
      </c>
      <c r="F187">
        <f t="shared" si="12"/>
        <v>235.46953125000002</v>
      </c>
      <c r="G187" t="str">
        <f>IF(AND(C188=1,C187=0),F187,IF(C187=1,G186+(A187-A186)*Main!E$19/Main!E$20,""))</f>
        <v/>
      </c>
      <c r="H187" s="6">
        <f>IF(D187=1,IF(Main!$J$22&lt;&gt;0,(1-($A187-(Main!$J$20+Main!$J$21))/Main!$J$22)*(Main!$E$19/Main!$E$20),0),0)</f>
        <v>0</v>
      </c>
      <c r="I187" t="str">
        <f>IF(D187=1,Main!$O$24-(Main!$J$24-A187)*H187/2,"")</f>
        <v/>
      </c>
      <c r="K187">
        <f t="shared" si="10"/>
        <v>1372.5</v>
      </c>
      <c r="L187">
        <f t="shared" si="13"/>
        <v>235.46953125000002</v>
      </c>
    </row>
    <row r="188" spans="1:12" x14ac:dyDescent="0.25">
      <c r="A188">
        <f t="shared" si="11"/>
        <v>1380</v>
      </c>
      <c r="B188" s="6">
        <f>IF(A188&lt;=Main!J$20,1,0)</f>
        <v>1</v>
      </c>
      <c r="C188" s="6">
        <f>IF(AND(B188=0,A188&lt;=(Main!$J$21+Main!$J$20)),1,0)</f>
        <v>0</v>
      </c>
      <c r="D188">
        <f>IF(AND(B188=0,C188=0,A188&lt;=(Main!J$22+Main!$J$20+Main!$J$21)),1,0)</f>
        <v>0</v>
      </c>
      <c r="E188" s="6">
        <f>IF(B188=1,IF(Main!$J$20&lt;&gt;0,($A188/Main!$J$20)*(Main!$E$19/Main!$E$20),0),0)</f>
        <v>0.34499999999999997</v>
      </c>
      <c r="F188">
        <f t="shared" si="12"/>
        <v>238.04999999999998</v>
      </c>
      <c r="G188" t="str">
        <f>IF(AND(C189=1,C188=0),F188,IF(C188=1,G187+(A188-A187)*Main!E$19/Main!E$20,""))</f>
        <v/>
      </c>
      <c r="H188" s="6">
        <f>IF(D188=1,IF(Main!$J$22&lt;&gt;0,(1-($A188-(Main!$J$20+Main!$J$21))/Main!$J$22)*(Main!$E$19/Main!$E$20),0),0)</f>
        <v>0</v>
      </c>
      <c r="I188" t="str">
        <f>IF(D188=1,Main!$O$24-(Main!$J$24-A188)*H188/2,"")</f>
        <v/>
      </c>
      <c r="K188">
        <f t="shared" si="10"/>
        <v>1380</v>
      </c>
      <c r="L188">
        <f t="shared" si="13"/>
        <v>238.04999999999998</v>
      </c>
    </row>
    <row r="189" spans="1:12" x14ac:dyDescent="0.25">
      <c r="A189">
        <f t="shared" si="11"/>
        <v>1387.5</v>
      </c>
      <c r="B189" s="6">
        <f>IF(A189&lt;=Main!J$20,1,0)</f>
        <v>1</v>
      </c>
      <c r="C189" s="6">
        <f>IF(AND(B189=0,A189&lt;=(Main!$J$21+Main!$J$20)),1,0)</f>
        <v>0</v>
      </c>
      <c r="D189">
        <f>IF(AND(B189=0,C189=0,A189&lt;=(Main!J$22+Main!$J$20+Main!$J$21)),1,0)</f>
        <v>0</v>
      </c>
      <c r="E189" s="6">
        <f>IF(B189=1,IF(Main!$J$20&lt;&gt;0,($A189/Main!$J$20)*(Main!$E$19/Main!$E$20),0),0)</f>
        <v>0.34687499999999999</v>
      </c>
      <c r="F189">
        <f t="shared" si="12"/>
        <v>240.64453125</v>
      </c>
      <c r="G189" t="str">
        <f>IF(AND(C190=1,C189=0),F189,IF(C189=1,G188+(A189-A188)*Main!E$19/Main!E$20,""))</f>
        <v/>
      </c>
      <c r="H189" s="6">
        <f>IF(D189=1,IF(Main!$J$22&lt;&gt;0,(1-($A189-(Main!$J$20+Main!$J$21))/Main!$J$22)*(Main!$E$19/Main!$E$20),0),0)</f>
        <v>0</v>
      </c>
      <c r="I189" t="str">
        <f>IF(D189=1,Main!$O$24-(Main!$J$24-A189)*H189/2,"")</f>
        <v/>
      </c>
      <c r="K189">
        <f t="shared" si="10"/>
        <v>1387.5</v>
      </c>
      <c r="L189">
        <f t="shared" si="13"/>
        <v>240.64453125</v>
      </c>
    </row>
    <row r="190" spans="1:12" x14ac:dyDescent="0.25">
      <c r="A190">
        <f t="shared" si="11"/>
        <v>1395</v>
      </c>
      <c r="B190" s="6">
        <f>IF(A190&lt;=Main!J$20,1,0)</f>
        <v>1</v>
      </c>
      <c r="C190" s="6">
        <f>IF(AND(B190=0,A190&lt;=(Main!$J$21+Main!$J$20)),1,0)</f>
        <v>0</v>
      </c>
      <c r="D190">
        <f>IF(AND(B190=0,C190=0,A190&lt;=(Main!J$22+Main!$J$20+Main!$J$21)),1,0)</f>
        <v>0</v>
      </c>
      <c r="E190" s="6">
        <f>IF(B190=1,IF(Main!$J$20&lt;&gt;0,($A190/Main!$J$20)*(Main!$E$19/Main!$E$20),0),0)</f>
        <v>0.34875</v>
      </c>
      <c r="F190">
        <f t="shared" si="12"/>
        <v>243.25312500000001</v>
      </c>
      <c r="G190" t="str">
        <f>IF(AND(C191=1,C190=0),F190,IF(C190=1,G189+(A190-A189)*Main!E$19/Main!E$20,""))</f>
        <v/>
      </c>
      <c r="H190" s="6">
        <f>IF(D190=1,IF(Main!$J$22&lt;&gt;0,(1-($A190-(Main!$J$20+Main!$J$21))/Main!$J$22)*(Main!$E$19/Main!$E$20),0),0)</f>
        <v>0</v>
      </c>
      <c r="I190" t="str">
        <f>IF(D190=1,Main!$O$24-(Main!$J$24-A190)*H190/2,"")</f>
        <v/>
      </c>
      <c r="K190">
        <f t="shared" si="10"/>
        <v>1395</v>
      </c>
      <c r="L190">
        <f t="shared" si="13"/>
        <v>243.25312500000001</v>
      </c>
    </row>
    <row r="191" spans="1:12" x14ac:dyDescent="0.25">
      <c r="A191">
        <f t="shared" si="11"/>
        <v>1402.5</v>
      </c>
      <c r="B191" s="6">
        <f>IF(A191&lt;=Main!J$20,1,0)</f>
        <v>1</v>
      </c>
      <c r="C191" s="6">
        <f>IF(AND(B191=0,A191&lt;=(Main!$J$21+Main!$J$20)),1,0)</f>
        <v>0</v>
      </c>
      <c r="D191">
        <f>IF(AND(B191=0,C191=0,A191&lt;=(Main!J$22+Main!$J$20+Main!$J$21)),1,0)</f>
        <v>0</v>
      </c>
      <c r="E191" s="6">
        <f>IF(B191=1,IF(Main!$J$20&lt;&gt;0,($A191/Main!$J$20)*(Main!$E$19/Main!$E$20),0),0)</f>
        <v>0.35062500000000002</v>
      </c>
      <c r="F191">
        <f t="shared" si="12"/>
        <v>245.87578125000002</v>
      </c>
      <c r="G191" t="str">
        <f>IF(AND(C192=1,C191=0),F191,IF(C191=1,G190+(A191-A190)*Main!E$19/Main!E$20,""))</f>
        <v/>
      </c>
      <c r="H191" s="6">
        <f>IF(D191=1,IF(Main!$J$22&lt;&gt;0,(1-($A191-(Main!$J$20+Main!$J$21))/Main!$J$22)*(Main!$E$19/Main!$E$20),0),0)</f>
        <v>0</v>
      </c>
      <c r="I191" t="str">
        <f>IF(D191=1,Main!$O$24-(Main!$J$24-A191)*H191/2,"")</f>
        <v/>
      </c>
      <c r="K191">
        <f t="shared" si="10"/>
        <v>1402.5</v>
      </c>
      <c r="L191">
        <f t="shared" si="13"/>
        <v>245.87578125000002</v>
      </c>
    </row>
    <row r="192" spans="1:12" x14ac:dyDescent="0.25">
      <c r="A192">
        <f t="shared" si="11"/>
        <v>1410</v>
      </c>
      <c r="B192" s="6">
        <f>IF(A192&lt;=Main!J$20,1,0)</f>
        <v>1</v>
      </c>
      <c r="C192" s="6">
        <f>IF(AND(B192=0,A192&lt;=(Main!$J$21+Main!$J$20)),1,0)</f>
        <v>0</v>
      </c>
      <c r="D192">
        <f>IF(AND(B192=0,C192=0,A192&lt;=(Main!J$22+Main!$J$20+Main!$J$21)),1,0)</f>
        <v>0</v>
      </c>
      <c r="E192" s="6">
        <f>IF(B192=1,IF(Main!$J$20&lt;&gt;0,($A192/Main!$J$20)*(Main!$E$19/Main!$E$20),0),0)</f>
        <v>0.35249999999999998</v>
      </c>
      <c r="F192">
        <f t="shared" si="12"/>
        <v>248.51249999999999</v>
      </c>
      <c r="G192" t="str">
        <f>IF(AND(C193=1,C192=0),F192,IF(C192=1,G191+(A192-A191)*Main!E$19/Main!E$20,""))</f>
        <v/>
      </c>
      <c r="H192" s="6">
        <f>IF(D192=1,IF(Main!$J$22&lt;&gt;0,(1-($A192-(Main!$J$20+Main!$J$21))/Main!$J$22)*(Main!$E$19/Main!$E$20),0),0)</f>
        <v>0</v>
      </c>
      <c r="I192" t="str">
        <f>IF(D192=1,Main!$O$24-(Main!$J$24-A192)*H192/2,"")</f>
        <v/>
      </c>
      <c r="K192">
        <f t="shared" si="10"/>
        <v>1410</v>
      </c>
      <c r="L192">
        <f t="shared" si="13"/>
        <v>248.51249999999999</v>
      </c>
    </row>
    <row r="193" spans="1:12" x14ac:dyDescent="0.25">
      <c r="A193">
        <f t="shared" si="11"/>
        <v>1417.5</v>
      </c>
      <c r="B193" s="6">
        <f>IF(A193&lt;=Main!J$20,1,0)</f>
        <v>1</v>
      </c>
      <c r="C193" s="6">
        <f>IF(AND(B193=0,A193&lt;=(Main!$J$21+Main!$J$20)),1,0)</f>
        <v>0</v>
      </c>
      <c r="D193">
        <f>IF(AND(B193=0,C193=0,A193&lt;=(Main!J$22+Main!$J$20+Main!$J$21)),1,0)</f>
        <v>0</v>
      </c>
      <c r="E193" s="6">
        <f>IF(B193=1,IF(Main!$J$20&lt;&gt;0,($A193/Main!$J$20)*(Main!$E$19/Main!$E$20),0),0)</f>
        <v>0.354375</v>
      </c>
      <c r="F193">
        <f t="shared" si="12"/>
        <v>251.16328124999998</v>
      </c>
      <c r="G193" t="str">
        <f>IF(AND(C194=1,C193=0),F193,IF(C193=1,G192+(A193-A192)*Main!E$19/Main!E$20,""))</f>
        <v/>
      </c>
      <c r="H193" s="6">
        <f>IF(D193=1,IF(Main!$J$22&lt;&gt;0,(1-($A193-(Main!$J$20+Main!$J$21))/Main!$J$22)*(Main!$E$19/Main!$E$20),0),0)</f>
        <v>0</v>
      </c>
      <c r="I193" t="str">
        <f>IF(D193=1,Main!$O$24-(Main!$J$24-A193)*H193/2,"")</f>
        <v/>
      </c>
      <c r="K193">
        <f t="shared" si="10"/>
        <v>1417.5</v>
      </c>
      <c r="L193">
        <f t="shared" si="13"/>
        <v>251.16328124999998</v>
      </c>
    </row>
    <row r="194" spans="1:12" x14ac:dyDescent="0.25">
      <c r="A194">
        <f t="shared" si="11"/>
        <v>1425</v>
      </c>
      <c r="B194" s="6">
        <f>IF(A194&lt;=Main!J$20,1,0)</f>
        <v>1</v>
      </c>
      <c r="C194" s="6">
        <f>IF(AND(B194=0,A194&lt;=(Main!$J$21+Main!$J$20)),1,0)</f>
        <v>0</v>
      </c>
      <c r="D194">
        <f>IF(AND(B194=0,C194=0,A194&lt;=(Main!J$22+Main!$J$20+Main!$J$21)),1,0)</f>
        <v>0</v>
      </c>
      <c r="E194" s="6">
        <f>IF(B194=1,IF(Main!$J$20&lt;&gt;0,($A194/Main!$J$20)*(Main!$E$19/Main!$E$20),0),0)</f>
        <v>0.35625000000000001</v>
      </c>
      <c r="F194">
        <f t="shared" si="12"/>
        <v>253.828125</v>
      </c>
      <c r="G194" t="str">
        <f>IF(AND(C195=1,C194=0),F194,IF(C194=1,G193+(A194-A193)*Main!E$19/Main!E$20,""))</f>
        <v/>
      </c>
      <c r="H194" s="6">
        <f>IF(D194=1,IF(Main!$J$22&lt;&gt;0,(1-($A194-(Main!$J$20+Main!$J$21))/Main!$J$22)*(Main!$E$19/Main!$E$20),0),0)</f>
        <v>0</v>
      </c>
      <c r="I194" t="str">
        <f>IF(D194=1,Main!$O$24-(Main!$J$24-A194)*H194/2,"")</f>
        <v/>
      </c>
      <c r="K194">
        <f t="shared" si="10"/>
        <v>1425</v>
      </c>
      <c r="L194">
        <f t="shared" si="13"/>
        <v>253.828125</v>
      </c>
    </row>
    <row r="195" spans="1:12" x14ac:dyDescent="0.25">
      <c r="A195">
        <f t="shared" si="11"/>
        <v>1432.5</v>
      </c>
      <c r="B195" s="6">
        <f>IF(A195&lt;=Main!J$20,1,0)</f>
        <v>1</v>
      </c>
      <c r="C195" s="6">
        <f>IF(AND(B195=0,A195&lt;=(Main!$J$21+Main!$J$20)),1,0)</f>
        <v>0</v>
      </c>
      <c r="D195">
        <f>IF(AND(B195=0,C195=0,A195&lt;=(Main!J$22+Main!$J$20+Main!$J$21)),1,0)</f>
        <v>0</v>
      </c>
      <c r="E195" s="6">
        <f>IF(B195=1,IF(Main!$J$20&lt;&gt;0,($A195/Main!$J$20)*(Main!$E$19/Main!$E$20),0),0)</f>
        <v>0.35812500000000003</v>
      </c>
      <c r="F195">
        <f t="shared" si="12"/>
        <v>256.50703125000001</v>
      </c>
      <c r="G195" t="str">
        <f>IF(AND(C196=1,C195=0),F195,IF(C195=1,G194+(A195-A194)*Main!E$19/Main!E$20,""))</f>
        <v/>
      </c>
      <c r="H195" s="6">
        <f>IF(D195=1,IF(Main!$J$22&lt;&gt;0,(1-($A195-(Main!$J$20+Main!$J$21))/Main!$J$22)*(Main!$E$19/Main!$E$20),0),0)</f>
        <v>0</v>
      </c>
      <c r="I195" t="str">
        <f>IF(D195=1,Main!$O$24-(Main!$J$24-A195)*H195/2,"")</f>
        <v/>
      </c>
      <c r="K195">
        <f t="shared" si="10"/>
        <v>1432.5</v>
      </c>
      <c r="L195">
        <f t="shared" si="13"/>
        <v>256.50703125000001</v>
      </c>
    </row>
    <row r="196" spans="1:12" x14ac:dyDescent="0.25">
      <c r="A196">
        <f t="shared" si="11"/>
        <v>1440</v>
      </c>
      <c r="B196" s="6">
        <f>IF(A196&lt;=Main!J$20,1,0)</f>
        <v>1</v>
      </c>
      <c r="C196" s="6">
        <f>IF(AND(B196=0,A196&lt;=(Main!$J$21+Main!$J$20)),1,0)</f>
        <v>0</v>
      </c>
      <c r="D196">
        <f>IF(AND(B196=0,C196=0,A196&lt;=(Main!J$22+Main!$J$20+Main!$J$21)),1,0)</f>
        <v>0</v>
      </c>
      <c r="E196" s="6">
        <f>IF(B196=1,IF(Main!$J$20&lt;&gt;0,($A196/Main!$J$20)*(Main!$E$19/Main!$E$20),0),0)</f>
        <v>0.36</v>
      </c>
      <c r="F196">
        <f t="shared" si="12"/>
        <v>259.2</v>
      </c>
      <c r="G196" t="str">
        <f>IF(AND(C197=1,C196=0),F196,IF(C196=1,G195+(A196-A195)*Main!E$19/Main!E$20,""))</f>
        <v/>
      </c>
      <c r="H196" s="6">
        <f>IF(D196=1,IF(Main!$J$22&lt;&gt;0,(1-($A196-(Main!$J$20+Main!$J$21))/Main!$J$22)*(Main!$E$19/Main!$E$20),0),0)</f>
        <v>0</v>
      </c>
      <c r="I196" t="str">
        <f>IF(D196=1,Main!$O$24-(Main!$J$24-A196)*H196/2,"")</f>
        <v/>
      </c>
      <c r="K196">
        <f t="shared" si="10"/>
        <v>1440</v>
      </c>
      <c r="L196">
        <f t="shared" si="13"/>
        <v>259.2</v>
      </c>
    </row>
    <row r="197" spans="1:12" x14ac:dyDescent="0.25">
      <c r="A197">
        <f t="shared" si="11"/>
        <v>1447.5</v>
      </c>
      <c r="B197" s="6">
        <f>IF(A197&lt;=Main!J$20,1,0)</f>
        <v>1</v>
      </c>
      <c r="C197" s="6">
        <f>IF(AND(B197=0,A197&lt;=(Main!$J$21+Main!$J$20)),1,0)</f>
        <v>0</v>
      </c>
      <c r="D197">
        <f>IF(AND(B197=0,C197=0,A197&lt;=(Main!J$22+Main!$J$20+Main!$J$21)),1,0)</f>
        <v>0</v>
      </c>
      <c r="E197" s="6">
        <f>IF(B197=1,IF(Main!$J$20&lt;&gt;0,($A197/Main!$J$20)*(Main!$E$19/Main!$E$20),0),0)</f>
        <v>0.361875</v>
      </c>
      <c r="F197">
        <f t="shared" si="12"/>
        <v>261.90703124999999</v>
      </c>
      <c r="G197" t="str">
        <f>IF(AND(C198=1,C197=0),F197,IF(C197=1,G196+(A197-A196)*Main!E$19/Main!E$20,""))</f>
        <v/>
      </c>
      <c r="H197" s="6">
        <f>IF(D197=1,IF(Main!$J$22&lt;&gt;0,(1-($A197-(Main!$J$20+Main!$J$21))/Main!$J$22)*(Main!$E$19/Main!$E$20),0),0)</f>
        <v>0</v>
      </c>
      <c r="I197" t="str">
        <f>IF(D197=1,Main!$O$24-(Main!$J$24-A197)*H197/2,"")</f>
        <v/>
      </c>
      <c r="K197">
        <f t="shared" ref="K197:K260" si="14">A197</f>
        <v>1447.5</v>
      </c>
      <c r="L197">
        <f t="shared" si="13"/>
        <v>261.90703124999999</v>
      </c>
    </row>
    <row r="198" spans="1:12" x14ac:dyDescent="0.25">
      <c r="A198">
        <f t="shared" ref="A198:A261" si="15">A197+B$1</f>
        <v>1455</v>
      </c>
      <c r="B198" s="6">
        <f>IF(A198&lt;=Main!J$20,1,0)</f>
        <v>1</v>
      </c>
      <c r="C198" s="6">
        <f>IF(AND(B198=0,A198&lt;=(Main!$J$21+Main!$J$20)),1,0)</f>
        <v>0</v>
      </c>
      <c r="D198">
        <f>IF(AND(B198=0,C198=0,A198&lt;=(Main!J$22+Main!$J$20+Main!$J$21)),1,0)</f>
        <v>0</v>
      </c>
      <c r="E198" s="6">
        <f>IF(B198=1,IF(Main!$J$20&lt;&gt;0,($A198/Main!$J$20)*(Main!$E$19/Main!$E$20),0),0)</f>
        <v>0.36375000000000002</v>
      </c>
      <c r="F198">
        <f t="shared" ref="F198:F261" si="16">A198*E198/2</f>
        <v>264.62812500000001</v>
      </c>
      <c r="G198" t="str">
        <f>IF(AND(C199=1,C198=0),F198,IF(C198=1,G197+(A198-A197)*Main!E$19/Main!E$20,""))</f>
        <v/>
      </c>
      <c r="H198" s="6">
        <f>IF(D198=1,IF(Main!$J$22&lt;&gt;0,(1-($A198-(Main!$J$20+Main!$J$21))/Main!$J$22)*(Main!$E$19/Main!$E$20),0),0)</f>
        <v>0</v>
      </c>
      <c r="I198" t="str">
        <f>IF(D198=1,Main!$O$24-(Main!$J$24-A198)*H198/2,"")</f>
        <v/>
      </c>
      <c r="K198">
        <f t="shared" si="14"/>
        <v>1455</v>
      </c>
      <c r="L198">
        <f t="shared" ref="L198:L261" si="17">IF(B198=1,F198,IF(C198=1,G198,IF(D198=1,I198,L197)))</f>
        <v>264.62812500000001</v>
      </c>
    </row>
    <row r="199" spans="1:12" x14ac:dyDescent="0.25">
      <c r="A199">
        <f t="shared" si="15"/>
        <v>1462.5</v>
      </c>
      <c r="B199" s="6">
        <f>IF(A199&lt;=Main!J$20,1,0)</f>
        <v>1</v>
      </c>
      <c r="C199" s="6">
        <f>IF(AND(B199=0,A199&lt;=(Main!$J$21+Main!$J$20)),1,0)</f>
        <v>0</v>
      </c>
      <c r="D199">
        <f>IF(AND(B199=0,C199=0,A199&lt;=(Main!J$22+Main!$J$20+Main!$J$21)),1,0)</f>
        <v>0</v>
      </c>
      <c r="E199" s="6">
        <f>IF(B199=1,IF(Main!$J$20&lt;&gt;0,($A199/Main!$J$20)*(Main!$E$19/Main!$E$20),0),0)</f>
        <v>0.36562499999999998</v>
      </c>
      <c r="F199">
        <f t="shared" si="16"/>
        <v>267.36328125</v>
      </c>
      <c r="G199" t="str">
        <f>IF(AND(C200=1,C199=0),F199,IF(C199=1,G198+(A199-A198)*Main!E$19/Main!E$20,""))</f>
        <v/>
      </c>
      <c r="H199" s="6">
        <f>IF(D199=1,IF(Main!$J$22&lt;&gt;0,(1-($A199-(Main!$J$20+Main!$J$21))/Main!$J$22)*(Main!$E$19/Main!$E$20),0),0)</f>
        <v>0</v>
      </c>
      <c r="I199" t="str">
        <f>IF(D199=1,Main!$O$24-(Main!$J$24-A199)*H199/2,"")</f>
        <v/>
      </c>
      <c r="K199">
        <f t="shared" si="14"/>
        <v>1462.5</v>
      </c>
      <c r="L199">
        <f t="shared" si="17"/>
        <v>267.36328125</v>
      </c>
    </row>
    <row r="200" spans="1:12" x14ac:dyDescent="0.25">
      <c r="A200">
        <f t="shared" si="15"/>
        <v>1470</v>
      </c>
      <c r="B200" s="6">
        <f>IF(A200&lt;=Main!J$20,1,0)</f>
        <v>1</v>
      </c>
      <c r="C200" s="6">
        <f>IF(AND(B200=0,A200&lt;=(Main!$J$21+Main!$J$20)),1,0)</f>
        <v>0</v>
      </c>
      <c r="D200">
        <f>IF(AND(B200=0,C200=0,A200&lt;=(Main!J$22+Main!$J$20+Main!$J$21)),1,0)</f>
        <v>0</v>
      </c>
      <c r="E200" s="6">
        <f>IF(B200=1,IF(Main!$J$20&lt;&gt;0,($A200/Main!$J$20)*(Main!$E$19/Main!$E$20),0),0)</f>
        <v>0.36749999999999999</v>
      </c>
      <c r="F200">
        <f t="shared" si="16"/>
        <v>270.11250000000001</v>
      </c>
      <c r="G200" t="str">
        <f>IF(AND(C201=1,C200=0),F200,IF(C200=1,G199+(A200-A199)*Main!E$19/Main!E$20,""))</f>
        <v/>
      </c>
      <c r="H200" s="6">
        <f>IF(D200=1,IF(Main!$J$22&lt;&gt;0,(1-($A200-(Main!$J$20+Main!$J$21))/Main!$J$22)*(Main!$E$19/Main!$E$20),0),0)</f>
        <v>0</v>
      </c>
      <c r="I200" t="str">
        <f>IF(D200=1,Main!$O$24-(Main!$J$24-A200)*H200/2,"")</f>
        <v/>
      </c>
      <c r="K200">
        <f t="shared" si="14"/>
        <v>1470</v>
      </c>
      <c r="L200">
        <f t="shared" si="17"/>
        <v>270.11250000000001</v>
      </c>
    </row>
    <row r="201" spans="1:12" x14ac:dyDescent="0.25">
      <c r="A201">
        <f t="shared" si="15"/>
        <v>1477.5</v>
      </c>
      <c r="B201" s="6">
        <f>IF(A201&lt;=Main!J$20,1,0)</f>
        <v>1</v>
      </c>
      <c r="C201" s="6">
        <f>IF(AND(B201=0,A201&lt;=(Main!$J$21+Main!$J$20)),1,0)</f>
        <v>0</v>
      </c>
      <c r="D201">
        <f>IF(AND(B201=0,C201=0,A201&lt;=(Main!J$22+Main!$J$20+Main!$J$21)),1,0)</f>
        <v>0</v>
      </c>
      <c r="E201" s="6">
        <f>IF(B201=1,IF(Main!$J$20&lt;&gt;0,($A201/Main!$J$20)*(Main!$E$19/Main!$E$20),0),0)</f>
        <v>0.36937500000000001</v>
      </c>
      <c r="F201">
        <f t="shared" si="16"/>
        <v>272.87578124999999</v>
      </c>
      <c r="G201" t="str">
        <f>IF(AND(C202=1,C201=0),F201,IF(C201=1,G200+(A201-A200)*Main!E$19/Main!E$20,""))</f>
        <v/>
      </c>
      <c r="H201" s="6">
        <f>IF(D201=1,IF(Main!$J$22&lt;&gt;0,(1-($A201-(Main!$J$20+Main!$J$21))/Main!$J$22)*(Main!$E$19/Main!$E$20),0),0)</f>
        <v>0</v>
      </c>
      <c r="I201" t="str">
        <f>IF(D201=1,Main!$O$24-(Main!$J$24-A201)*H201/2,"")</f>
        <v/>
      </c>
      <c r="K201">
        <f t="shared" si="14"/>
        <v>1477.5</v>
      </c>
      <c r="L201">
        <f t="shared" si="17"/>
        <v>272.87578124999999</v>
      </c>
    </row>
    <row r="202" spans="1:12" x14ac:dyDescent="0.25">
      <c r="A202">
        <f t="shared" si="15"/>
        <v>1485</v>
      </c>
      <c r="B202" s="6">
        <f>IF(A202&lt;=Main!J$20,1,0)</f>
        <v>1</v>
      </c>
      <c r="C202" s="6">
        <f>IF(AND(B202=0,A202&lt;=(Main!$J$21+Main!$J$20)),1,0)</f>
        <v>0</v>
      </c>
      <c r="D202">
        <f>IF(AND(B202=0,C202=0,A202&lt;=(Main!J$22+Main!$J$20+Main!$J$21)),1,0)</f>
        <v>0</v>
      </c>
      <c r="E202" s="6">
        <f>IF(B202=1,IF(Main!$J$20&lt;&gt;0,($A202/Main!$J$20)*(Main!$E$19/Main!$E$20),0),0)</f>
        <v>0.37125000000000002</v>
      </c>
      <c r="F202">
        <f t="shared" si="16"/>
        <v>275.65312500000005</v>
      </c>
      <c r="G202" t="str">
        <f>IF(AND(C203=1,C202=0),F202,IF(C202=1,G201+(A202-A201)*Main!E$19/Main!E$20,""))</f>
        <v/>
      </c>
      <c r="H202" s="6">
        <f>IF(D202=1,IF(Main!$J$22&lt;&gt;0,(1-($A202-(Main!$J$20+Main!$J$21))/Main!$J$22)*(Main!$E$19/Main!$E$20),0),0)</f>
        <v>0</v>
      </c>
      <c r="I202" t="str">
        <f>IF(D202=1,Main!$O$24-(Main!$J$24-A202)*H202/2,"")</f>
        <v/>
      </c>
      <c r="K202">
        <f t="shared" si="14"/>
        <v>1485</v>
      </c>
      <c r="L202">
        <f t="shared" si="17"/>
        <v>275.65312500000005</v>
      </c>
    </row>
    <row r="203" spans="1:12" x14ac:dyDescent="0.25">
      <c r="A203">
        <f t="shared" si="15"/>
        <v>1492.5</v>
      </c>
      <c r="B203" s="6">
        <f>IF(A203&lt;=Main!J$20,1,0)</f>
        <v>1</v>
      </c>
      <c r="C203" s="6">
        <f>IF(AND(B203=0,A203&lt;=(Main!$J$21+Main!$J$20)),1,0)</f>
        <v>0</v>
      </c>
      <c r="D203">
        <f>IF(AND(B203=0,C203=0,A203&lt;=(Main!J$22+Main!$J$20+Main!$J$21)),1,0)</f>
        <v>0</v>
      </c>
      <c r="E203" s="6">
        <f>IF(B203=1,IF(Main!$J$20&lt;&gt;0,($A203/Main!$J$20)*(Main!$E$19/Main!$E$20),0),0)</f>
        <v>0.37312499999999998</v>
      </c>
      <c r="F203">
        <f t="shared" si="16"/>
        <v>278.44453125000001</v>
      </c>
      <c r="G203" t="str">
        <f>IF(AND(C204=1,C203=0),F203,IF(C203=1,G202+(A203-A202)*Main!E$19/Main!E$20,""))</f>
        <v/>
      </c>
      <c r="H203" s="6">
        <f>IF(D203=1,IF(Main!$J$22&lt;&gt;0,(1-($A203-(Main!$J$20+Main!$J$21))/Main!$J$22)*(Main!$E$19/Main!$E$20),0),0)</f>
        <v>0</v>
      </c>
      <c r="I203" t="str">
        <f>IF(D203=1,Main!$O$24-(Main!$J$24-A203)*H203/2,"")</f>
        <v/>
      </c>
      <c r="K203">
        <f t="shared" si="14"/>
        <v>1492.5</v>
      </c>
      <c r="L203">
        <f t="shared" si="17"/>
        <v>278.44453125000001</v>
      </c>
    </row>
    <row r="204" spans="1:12" x14ac:dyDescent="0.25">
      <c r="A204">
        <f t="shared" si="15"/>
        <v>1500</v>
      </c>
      <c r="B204" s="6">
        <f>IF(A204&lt;=Main!J$20,1,0)</f>
        <v>1</v>
      </c>
      <c r="C204" s="6">
        <f>IF(AND(B204=0,A204&lt;=(Main!$J$21+Main!$J$20)),1,0)</f>
        <v>0</v>
      </c>
      <c r="D204">
        <f>IF(AND(B204=0,C204=0,A204&lt;=(Main!J$22+Main!$J$20+Main!$J$21)),1,0)</f>
        <v>0</v>
      </c>
      <c r="E204" s="6">
        <f>IF(B204=1,IF(Main!$J$20&lt;&gt;0,($A204/Main!$J$20)*(Main!$E$19/Main!$E$20),0),0)</f>
        <v>0.375</v>
      </c>
      <c r="F204">
        <f t="shared" si="16"/>
        <v>281.25</v>
      </c>
      <c r="G204" t="str">
        <f>IF(AND(C205=1,C204=0),F204,IF(C204=1,G203+(A204-A203)*Main!E$19/Main!E$20,""))</f>
        <v/>
      </c>
      <c r="H204" s="6">
        <f>IF(D204=1,IF(Main!$J$22&lt;&gt;0,(1-($A204-(Main!$J$20+Main!$J$21))/Main!$J$22)*(Main!$E$19/Main!$E$20),0),0)</f>
        <v>0</v>
      </c>
      <c r="I204" t="str">
        <f>IF(D204=1,Main!$O$24-(Main!$J$24-A204)*H204/2,"")</f>
        <v/>
      </c>
      <c r="K204">
        <f t="shared" si="14"/>
        <v>1500</v>
      </c>
      <c r="L204">
        <f t="shared" si="17"/>
        <v>281.25</v>
      </c>
    </row>
    <row r="205" spans="1:12" x14ac:dyDescent="0.25">
      <c r="A205">
        <f t="shared" si="15"/>
        <v>1507.5</v>
      </c>
      <c r="B205" s="6">
        <f>IF(A205&lt;=Main!J$20,1,0)</f>
        <v>1</v>
      </c>
      <c r="C205" s="6">
        <f>IF(AND(B205=0,A205&lt;=(Main!$J$21+Main!$J$20)),1,0)</f>
        <v>0</v>
      </c>
      <c r="D205">
        <f>IF(AND(B205=0,C205=0,A205&lt;=(Main!J$22+Main!$J$20+Main!$J$21)),1,0)</f>
        <v>0</v>
      </c>
      <c r="E205" s="6">
        <f>IF(B205=1,IF(Main!$J$20&lt;&gt;0,($A205/Main!$J$20)*(Main!$E$19/Main!$E$20),0),0)</f>
        <v>0.37687500000000002</v>
      </c>
      <c r="F205">
        <f t="shared" si="16"/>
        <v>284.06953125000001</v>
      </c>
      <c r="G205" t="str">
        <f>IF(AND(C206=1,C205=0),F205,IF(C205=1,G204+(A205-A204)*Main!E$19/Main!E$20,""))</f>
        <v/>
      </c>
      <c r="H205" s="6">
        <f>IF(D205=1,IF(Main!$J$22&lt;&gt;0,(1-($A205-(Main!$J$20+Main!$J$21))/Main!$J$22)*(Main!$E$19/Main!$E$20),0),0)</f>
        <v>0</v>
      </c>
      <c r="I205" t="str">
        <f>IF(D205=1,Main!$O$24-(Main!$J$24-A205)*H205/2,"")</f>
        <v/>
      </c>
      <c r="K205">
        <f t="shared" si="14"/>
        <v>1507.5</v>
      </c>
      <c r="L205">
        <f t="shared" si="17"/>
        <v>284.06953125000001</v>
      </c>
    </row>
    <row r="206" spans="1:12" x14ac:dyDescent="0.25">
      <c r="A206">
        <f t="shared" si="15"/>
        <v>1515</v>
      </c>
      <c r="B206" s="6">
        <f>IF(A206&lt;=Main!J$20,1,0)</f>
        <v>1</v>
      </c>
      <c r="C206" s="6">
        <f>IF(AND(B206=0,A206&lt;=(Main!$J$21+Main!$J$20)),1,0)</f>
        <v>0</v>
      </c>
      <c r="D206">
        <f>IF(AND(B206=0,C206=0,A206&lt;=(Main!J$22+Main!$J$20+Main!$J$21)),1,0)</f>
        <v>0</v>
      </c>
      <c r="E206" s="6">
        <f>IF(B206=1,IF(Main!$J$20&lt;&gt;0,($A206/Main!$J$20)*(Main!$E$19/Main!$E$20),0),0)</f>
        <v>0.37874999999999998</v>
      </c>
      <c r="F206">
        <f t="shared" si="16"/>
        <v>286.90312499999999</v>
      </c>
      <c r="G206" t="str">
        <f>IF(AND(C207=1,C206=0),F206,IF(C206=1,G205+(A206-A205)*Main!E$19/Main!E$20,""))</f>
        <v/>
      </c>
      <c r="H206" s="6">
        <f>IF(D206=1,IF(Main!$J$22&lt;&gt;0,(1-($A206-(Main!$J$20+Main!$J$21))/Main!$J$22)*(Main!$E$19/Main!$E$20),0),0)</f>
        <v>0</v>
      </c>
      <c r="I206" t="str">
        <f>IF(D206=1,Main!$O$24-(Main!$J$24-A206)*H206/2,"")</f>
        <v/>
      </c>
      <c r="K206">
        <f t="shared" si="14"/>
        <v>1515</v>
      </c>
      <c r="L206">
        <f t="shared" si="17"/>
        <v>286.90312499999999</v>
      </c>
    </row>
    <row r="207" spans="1:12" x14ac:dyDescent="0.25">
      <c r="A207">
        <f t="shared" si="15"/>
        <v>1522.5</v>
      </c>
      <c r="B207" s="6">
        <f>IF(A207&lt;=Main!J$20,1,0)</f>
        <v>1</v>
      </c>
      <c r="C207" s="6">
        <f>IF(AND(B207=0,A207&lt;=(Main!$J$21+Main!$J$20)),1,0)</f>
        <v>0</v>
      </c>
      <c r="D207">
        <f>IF(AND(B207=0,C207=0,A207&lt;=(Main!J$22+Main!$J$20+Main!$J$21)),1,0)</f>
        <v>0</v>
      </c>
      <c r="E207" s="6">
        <f>IF(B207=1,IF(Main!$J$20&lt;&gt;0,($A207/Main!$J$20)*(Main!$E$19/Main!$E$20),0),0)</f>
        <v>0.38062499999999999</v>
      </c>
      <c r="F207">
        <f t="shared" si="16"/>
        <v>289.75078124999999</v>
      </c>
      <c r="G207" t="str">
        <f>IF(AND(C208=1,C207=0),F207,IF(C207=1,G206+(A207-A206)*Main!E$19/Main!E$20,""))</f>
        <v/>
      </c>
      <c r="H207" s="6">
        <f>IF(D207=1,IF(Main!$J$22&lt;&gt;0,(1-($A207-(Main!$J$20+Main!$J$21))/Main!$J$22)*(Main!$E$19/Main!$E$20),0),0)</f>
        <v>0</v>
      </c>
      <c r="I207" t="str">
        <f>IF(D207=1,Main!$O$24-(Main!$J$24-A207)*H207/2,"")</f>
        <v/>
      </c>
      <c r="K207">
        <f t="shared" si="14"/>
        <v>1522.5</v>
      </c>
      <c r="L207">
        <f t="shared" si="17"/>
        <v>289.75078124999999</v>
      </c>
    </row>
    <row r="208" spans="1:12" x14ac:dyDescent="0.25">
      <c r="A208">
        <f t="shared" si="15"/>
        <v>1530</v>
      </c>
      <c r="B208" s="6">
        <f>IF(A208&lt;=Main!J$20,1,0)</f>
        <v>1</v>
      </c>
      <c r="C208" s="6">
        <f>IF(AND(B208=0,A208&lt;=(Main!$J$21+Main!$J$20)),1,0)</f>
        <v>0</v>
      </c>
      <c r="D208">
        <f>IF(AND(B208=0,C208=0,A208&lt;=(Main!J$22+Main!$J$20+Main!$J$21)),1,0)</f>
        <v>0</v>
      </c>
      <c r="E208" s="6">
        <f>IF(B208=1,IF(Main!$J$20&lt;&gt;0,($A208/Main!$J$20)*(Main!$E$19/Main!$E$20),0),0)</f>
        <v>0.38250000000000001</v>
      </c>
      <c r="F208">
        <f t="shared" si="16"/>
        <v>292.61250000000001</v>
      </c>
      <c r="G208" t="str">
        <f>IF(AND(C209=1,C208=0),F208,IF(C208=1,G207+(A208-A207)*Main!E$19/Main!E$20,""))</f>
        <v/>
      </c>
      <c r="H208" s="6">
        <f>IF(D208=1,IF(Main!$J$22&lt;&gt;0,(1-($A208-(Main!$J$20+Main!$J$21))/Main!$J$22)*(Main!$E$19/Main!$E$20),0),0)</f>
        <v>0</v>
      </c>
      <c r="I208" t="str">
        <f>IF(D208=1,Main!$O$24-(Main!$J$24-A208)*H208/2,"")</f>
        <v/>
      </c>
      <c r="K208">
        <f t="shared" si="14"/>
        <v>1530</v>
      </c>
      <c r="L208">
        <f t="shared" si="17"/>
        <v>292.61250000000001</v>
      </c>
    </row>
    <row r="209" spans="1:12" x14ac:dyDescent="0.25">
      <c r="A209">
        <f t="shared" si="15"/>
        <v>1537.5</v>
      </c>
      <c r="B209" s="6">
        <f>IF(A209&lt;=Main!J$20,1,0)</f>
        <v>1</v>
      </c>
      <c r="C209" s="6">
        <f>IF(AND(B209=0,A209&lt;=(Main!$J$21+Main!$J$20)),1,0)</f>
        <v>0</v>
      </c>
      <c r="D209">
        <f>IF(AND(B209=0,C209=0,A209&lt;=(Main!J$22+Main!$J$20+Main!$J$21)),1,0)</f>
        <v>0</v>
      </c>
      <c r="E209" s="6">
        <f>IF(B209=1,IF(Main!$J$20&lt;&gt;0,($A209/Main!$J$20)*(Main!$E$19/Main!$E$20),0),0)</f>
        <v>0.38437500000000002</v>
      </c>
      <c r="F209">
        <f t="shared" si="16"/>
        <v>295.48828125</v>
      </c>
      <c r="G209" t="str">
        <f>IF(AND(C210=1,C209=0),F209,IF(C209=1,G208+(A209-A208)*Main!E$19/Main!E$20,""))</f>
        <v/>
      </c>
      <c r="H209" s="6">
        <f>IF(D209=1,IF(Main!$J$22&lt;&gt;0,(1-($A209-(Main!$J$20+Main!$J$21))/Main!$J$22)*(Main!$E$19/Main!$E$20),0),0)</f>
        <v>0</v>
      </c>
      <c r="I209" t="str">
        <f>IF(D209=1,Main!$O$24-(Main!$J$24-A209)*H209/2,"")</f>
        <v/>
      </c>
      <c r="K209">
        <f t="shared" si="14"/>
        <v>1537.5</v>
      </c>
      <c r="L209">
        <f t="shared" si="17"/>
        <v>295.48828125</v>
      </c>
    </row>
    <row r="210" spans="1:12" x14ac:dyDescent="0.25">
      <c r="A210">
        <f t="shared" si="15"/>
        <v>1545</v>
      </c>
      <c r="B210" s="6">
        <f>IF(A210&lt;=Main!J$20,1,0)</f>
        <v>1</v>
      </c>
      <c r="C210" s="6">
        <f>IF(AND(B210=0,A210&lt;=(Main!$J$21+Main!$J$20)),1,0)</f>
        <v>0</v>
      </c>
      <c r="D210">
        <f>IF(AND(B210=0,C210=0,A210&lt;=(Main!J$22+Main!$J$20+Main!$J$21)),1,0)</f>
        <v>0</v>
      </c>
      <c r="E210" s="6">
        <f>IF(B210=1,IF(Main!$J$20&lt;&gt;0,($A210/Main!$J$20)*(Main!$E$19/Main!$E$20),0),0)</f>
        <v>0.38624999999999998</v>
      </c>
      <c r="F210">
        <f t="shared" si="16"/>
        <v>298.37812500000001</v>
      </c>
      <c r="G210" t="str">
        <f>IF(AND(C211=1,C210=0),F210,IF(C210=1,G209+(A210-A209)*Main!E$19/Main!E$20,""))</f>
        <v/>
      </c>
      <c r="H210" s="6">
        <f>IF(D210=1,IF(Main!$J$22&lt;&gt;0,(1-($A210-(Main!$J$20+Main!$J$21))/Main!$J$22)*(Main!$E$19/Main!$E$20),0),0)</f>
        <v>0</v>
      </c>
      <c r="I210" t="str">
        <f>IF(D210=1,Main!$O$24-(Main!$J$24-A210)*H210/2,"")</f>
        <v/>
      </c>
      <c r="K210">
        <f t="shared" si="14"/>
        <v>1545</v>
      </c>
      <c r="L210">
        <f t="shared" si="17"/>
        <v>298.37812500000001</v>
      </c>
    </row>
    <row r="211" spans="1:12" x14ac:dyDescent="0.25">
      <c r="A211">
        <f t="shared" si="15"/>
        <v>1552.5</v>
      </c>
      <c r="B211" s="6">
        <f>IF(A211&lt;=Main!J$20,1,0)</f>
        <v>1</v>
      </c>
      <c r="C211" s="6">
        <f>IF(AND(B211=0,A211&lt;=(Main!$J$21+Main!$J$20)),1,0)</f>
        <v>0</v>
      </c>
      <c r="D211">
        <f>IF(AND(B211=0,C211=0,A211&lt;=(Main!J$22+Main!$J$20+Main!$J$21)),1,0)</f>
        <v>0</v>
      </c>
      <c r="E211" s="6">
        <f>IF(B211=1,IF(Main!$J$20&lt;&gt;0,($A211/Main!$J$20)*(Main!$E$19/Main!$E$20),0),0)</f>
        <v>0.388125</v>
      </c>
      <c r="F211">
        <f t="shared" si="16"/>
        <v>301.28203124999999</v>
      </c>
      <c r="G211" t="str">
        <f>IF(AND(C212=1,C211=0),F211,IF(C211=1,G210+(A211-A210)*Main!E$19/Main!E$20,""))</f>
        <v/>
      </c>
      <c r="H211" s="6">
        <f>IF(D211=1,IF(Main!$J$22&lt;&gt;0,(1-($A211-(Main!$J$20+Main!$J$21))/Main!$J$22)*(Main!$E$19/Main!$E$20),0),0)</f>
        <v>0</v>
      </c>
      <c r="I211" t="str">
        <f>IF(D211=1,Main!$O$24-(Main!$J$24-A211)*H211/2,"")</f>
        <v/>
      </c>
      <c r="K211">
        <f t="shared" si="14"/>
        <v>1552.5</v>
      </c>
      <c r="L211">
        <f t="shared" si="17"/>
        <v>301.28203124999999</v>
      </c>
    </row>
    <row r="212" spans="1:12" x14ac:dyDescent="0.25">
      <c r="A212">
        <f t="shared" si="15"/>
        <v>1560</v>
      </c>
      <c r="B212" s="6">
        <f>IF(A212&lt;=Main!J$20,1,0)</f>
        <v>1</v>
      </c>
      <c r="C212" s="6">
        <f>IF(AND(B212=0,A212&lt;=(Main!$J$21+Main!$J$20)),1,0)</f>
        <v>0</v>
      </c>
      <c r="D212">
        <f>IF(AND(B212=0,C212=0,A212&lt;=(Main!J$22+Main!$J$20+Main!$J$21)),1,0)</f>
        <v>0</v>
      </c>
      <c r="E212" s="6">
        <f>IF(B212=1,IF(Main!$J$20&lt;&gt;0,($A212/Main!$J$20)*(Main!$E$19/Main!$E$20),0),0)</f>
        <v>0.39</v>
      </c>
      <c r="F212">
        <f t="shared" si="16"/>
        <v>304.2</v>
      </c>
      <c r="G212" t="str">
        <f>IF(AND(C213=1,C212=0),F212,IF(C212=1,G211+(A212-A211)*Main!E$19/Main!E$20,""))</f>
        <v/>
      </c>
      <c r="H212" s="6">
        <f>IF(D212=1,IF(Main!$J$22&lt;&gt;0,(1-($A212-(Main!$J$20+Main!$J$21))/Main!$J$22)*(Main!$E$19/Main!$E$20),0),0)</f>
        <v>0</v>
      </c>
      <c r="I212" t="str">
        <f>IF(D212=1,Main!$O$24-(Main!$J$24-A212)*H212/2,"")</f>
        <v/>
      </c>
      <c r="K212">
        <f t="shared" si="14"/>
        <v>1560</v>
      </c>
      <c r="L212">
        <f t="shared" si="17"/>
        <v>304.2</v>
      </c>
    </row>
    <row r="213" spans="1:12" x14ac:dyDescent="0.25">
      <c r="A213">
        <f t="shared" si="15"/>
        <v>1567.5</v>
      </c>
      <c r="B213" s="6">
        <f>IF(A213&lt;=Main!J$20,1,0)</f>
        <v>1</v>
      </c>
      <c r="C213" s="6">
        <f>IF(AND(B213=0,A213&lt;=(Main!$J$21+Main!$J$20)),1,0)</f>
        <v>0</v>
      </c>
      <c r="D213">
        <f>IF(AND(B213=0,C213=0,A213&lt;=(Main!J$22+Main!$J$20+Main!$J$21)),1,0)</f>
        <v>0</v>
      </c>
      <c r="E213" s="6">
        <f>IF(B213=1,IF(Main!$J$20&lt;&gt;0,($A213/Main!$J$20)*(Main!$E$19/Main!$E$20),0),0)</f>
        <v>0.39187499999999997</v>
      </c>
      <c r="F213">
        <f t="shared" si="16"/>
        <v>307.13203124999995</v>
      </c>
      <c r="G213" t="str">
        <f>IF(AND(C214=1,C213=0),F213,IF(C213=1,G212+(A213-A212)*Main!E$19/Main!E$20,""))</f>
        <v/>
      </c>
      <c r="H213" s="6">
        <f>IF(D213=1,IF(Main!$J$22&lt;&gt;0,(1-($A213-(Main!$J$20+Main!$J$21))/Main!$J$22)*(Main!$E$19/Main!$E$20),0),0)</f>
        <v>0</v>
      </c>
      <c r="I213" t="str">
        <f>IF(D213=1,Main!$O$24-(Main!$J$24-A213)*H213/2,"")</f>
        <v/>
      </c>
      <c r="K213">
        <f t="shared" si="14"/>
        <v>1567.5</v>
      </c>
      <c r="L213">
        <f t="shared" si="17"/>
        <v>307.13203124999995</v>
      </c>
    </row>
    <row r="214" spans="1:12" x14ac:dyDescent="0.25">
      <c r="A214">
        <f t="shared" si="15"/>
        <v>1575</v>
      </c>
      <c r="B214" s="6">
        <f>IF(A214&lt;=Main!J$20,1,0)</f>
        <v>1</v>
      </c>
      <c r="C214" s="6">
        <f>IF(AND(B214=0,A214&lt;=(Main!$J$21+Main!$J$20)),1,0)</f>
        <v>0</v>
      </c>
      <c r="D214">
        <f>IF(AND(B214=0,C214=0,A214&lt;=(Main!J$22+Main!$J$20+Main!$J$21)),1,0)</f>
        <v>0</v>
      </c>
      <c r="E214" s="6">
        <f>IF(B214=1,IF(Main!$J$20&lt;&gt;0,($A214/Main!$J$20)*(Main!$E$19/Main!$E$20),0),0)</f>
        <v>0.39374999999999999</v>
      </c>
      <c r="F214">
        <f t="shared" si="16"/>
        <v>310.078125</v>
      </c>
      <c r="G214" t="str">
        <f>IF(AND(C215=1,C214=0),F214,IF(C214=1,G213+(A214-A213)*Main!E$19/Main!E$20,""))</f>
        <v/>
      </c>
      <c r="H214" s="6">
        <f>IF(D214=1,IF(Main!$J$22&lt;&gt;0,(1-($A214-(Main!$J$20+Main!$J$21))/Main!$J$22)*(Main!$E$19/Main!$E$20),0),0)</f>
        <v>0</v>
      </c>
      <c r="I214" t="str">
        <f>IF(D214=1,Main!$O$24-(Main!$J$24-A214)*H214/2,"")</f>
        <v/>
      </c>
      <c r="K214">
        <f t="shared" si="14"/>
        <v>1575</v>
      </c>
      <c r="L214">
        <f t="shared" si="17"/>
        <v>310.078125</v>
      </c>
    </row>
    <row r="215" spans="1:12" x14ac:dyDescent="0.25">
      <c r="A215">
        <f t="shared" si="15"/>
        <v>1582.5</v>
      </c>
      <c r="B215" s="6">
        <f>IF(A215&lt;=Main!J$20,1,0)</f>
        <v>1</v>
      </c>
      <c r="C215" s="6">
        <f>IF(AND(B215=0,A215&lt;=(Main!$J$21+Main!$J$20)),1,0)</f>
        <v>0</v>
      </c>
      <c r="D215">
        <f>IF(AND(B215=0,C215=0,A215&lt;=(Main!J$22+Main!$J$20+Main!$J$21)),1,0)</f>
        <v>0</v>
      </c>
      <c r="E215" s="6">
        <f>IF(B215=1,IF(Main!$J$20&lt;&gt;0,($A215/Main!$J$20)*(Main!$E$19/Main!$E$20),0),0)</f>
        <v>0.395625</v>
      </c>
      <c r="F215">
        <f t="shared" si="16"/>
        <v>313.03828125000001</v>
      </c>
      <c r="G215" t="str">
        <f>IF(AND(C216=1,C215=0),F215,IF(C215=1,G214+(A215-A214)*Main!E$19/Main!E$20,""))</f>
        <v/>
      </c>
      <c r="H215" s="6">
        <f>IF(D215=1,IF(Main!$J$22&lt;&gt;0,(1-($A215-(Main!$J$20+Main!$J$21))/Main!$J$22)*(Main!$E$19/Main!$E$20),0),0)</f>
        <v>0</v>
      </c>
      <c r="I215" t="str">
        <f>IF(D215=1,Main!$O$24-(Main!$J$24-A215)*H215/2,"")</f>
        <v/>
      </c>
      <c r="K215">
        <f t="shared" si="14"/>
        <v>1582.5</v>
      </c>
      <c r="L215">
        <f t="shared" si="17"/>
        <v>313.03828125000001</v>
      </c>
    </row>
    <row r="216" spans="1:12" x14ac:dyDescent="0.25">
      <c r="A216">
        <f t="shared" si="15"/>
        <v>1590</v>
      </c>
      <c r="B216" s="6">
        <f>IF(A216&lt;=Main!J$20,1,0)</f>
        <v>1</v>
      </c>
      <c r="C216" s="6">
        <f>IF(AND(B216=0,A216&lt;=(Main!$J$21+Main!$J$20)),1,0)</f>
        <v>0</v>
      </c>
      <c r="D216">
        <f>IF(AND(B216=0,C216=0,A216&lt;=(Main!J$22+Main!$J$20+Main!$J$21)),1,0)</f>
        <v>0</v>
      </c>
      <c r="E216" s="6">
        <f>IF(B216=1,IF(Main!$J$20&lt;&gt;0,($A216/Main!$J$20)*(Main!$E$19/Main!$E$20),0),0)</f>
        <v>0.39750000000000002</v>
      </c>
      <c r="F216">
        <f t="shared" si="16"/>
        <v>316.01249999999999</v>
      </c>
      <c r="G216" t="str">
        <f>IF(AND(C217=1,C216=0),F216,IF(C216=1,G215+(A216-A215)*Main!E$19/Main!E$20,""))</f>
        <v/>
      </c>
      <c r="H216" s="6">
        <f>IF(D216=1,IF(Main!$J$22&lt;&gt;0,(1-($A216-(Main!$J$20+Main!$J$21))/Main!$J$22)*(Main!$E$19/Main!$E$20),0),0)</f>
        <v>0</v>
      </c>
      <c r="I216" t="str">
        <f>IF(D216=1,Main!$O$24-(Main!$J$24-A216)*H216/2,"")</f>
        <v/>
      </c>
      <c r="K216">
        <f t="shared" si="14"/>
        <v>1590</v>
      </c>
      <c r="L216">
        <f t="shared" si="17"/>
        <v>316.01249999999999</v>
      </c>
    </row>
    <row r="217" spans="1:12" x14ac:dyDescent="0.25">
      <c r="A217">
        <f t="shared" si="15"/>
        <v>1597.5</v>
      </c>
      <c r="B217" s="6">
        <f>IF(A217&lt;=Main!J$20,1,0)</f>
        <v>1</v>
      </c>
      <c r="C217" s="6">
        <f>IF(AND(B217=0,A217&lt;=(Main!$J$21+Main!$J$20)),1,0)</f>
        <v>0</v>
      </c>
      <c r="D217">
        <f>IF(AND(B217=0,C217=0,A217&lt;=(Main!J$22+Main!$J$20+Main!$J$21)),1,0)</f>
        <v>0</v>
      </c>
      <c r="E217" s="6">
        <f>IF(B217=1,IF(Main!$J$20&lt;&gt;0,($A217/Main!$J$20)*(Main!$E$19/Main!$E$20),0),0)</f>
        <v>0.39937499999999998</v>
      </c>
      <c r="F217">
        <f t="shared" si="16"/>
        <v>319.00078124999999</v>
      </c>
      <c r="G217" t="str">
        <f>IF(AND(C218=1,C217=0),F217,IF(C217=1,G216+(A217-A216)*Main!E$19/Main!E$20,""))</f>
        <v/>
      </c>
      <c r="H217" s="6">
        <f>IF(D217=1,IF(Main!$J$22&lt;&gt;0,(1-($A217-(Main!$J$20+Main!$J$21))/Main!$J$22)*(Main!$E$19/Main!$E$20),0),0)</f>
        <v>0</v>
      </c>
      <c r="I217" t="str">
        <f>IF(D217=1,Main!$O$24-(Main!$J$24-A217)*H217/2,"")</f>
        <v/>
      </c>
      <c r="K217">
        <f t="shared" si="14"/>
        <v>1597.5</v>
      </c>
      <c r="L217">
        <f t="shared" si="17"/>
        <v>319.00078124999999</v>
      </c>
    </row>
    <row r="218" spans="1:12" x14ac:dyDescent="0.25">
      <c r="A218">
        <f t="shared" si="15"/>
        <v>1605</v>
      </c>
      <c r="B218" s="6">
        <f>IF(A218&lt;=Main!J$20,1,0)</f>
        <v>1</v>
      </c>
      <c r="C218" s="6">
        <f>IF(AND(B218=0,A218&lt;=(Main!$J$21+Main!$J$20)),1,0)</f>
        <v>0</v>
      </c>
      <c r="D218">
        <f>IF(AND(B218=0,C218=0,A218&lt;=(Main!J$22+Main!$J$20+Main!$J$21)),1,0)</f>
        <v>0</v>
      </c>
      <c r="E218" s="6">
        <f>IF(B218=1,IF(Main!$J$20&lt;&gt;0,($A218/Main!$J$20)*(Main!$E$19/Main!$E$20),0),0)</f>
        <v>0.40125</v>
      </c>
      <c r="F218">
        <f t="shared" si="16"/>
        <v>322.00312500000001</v>
      </c>
      <c r="G218" t="str">
        <f>IF(AND(C219=1,C218=0),F218,IF(C218=1,G217+(A218-A217)*Main!E$19/Main!E$20,""))</f>
        <v/>
      </c>
      <c r="H218" s="6">
        <f>IF(D218=1,IF(Main!$J$22&lt;&gt;0,(1-($A218-(Main!$J$20+Main!$J$21))/Main!$J$22)*(Main!$E$19/Main!$E$20),0),0)</f>
        <v>0</v>
      </c>
      <c r="I218" t="str">
        <f>IF(D218=1,Main!$O$24-(Main!$J$24-A218)*H218/2,"")</f>
        <v/>
      </c>
      <c r="K218">
        <f t="shared" si="14"/>
        <v>1605</v>
      </c>
      <c r="L218">
        <f t="shared" si="17"/>
        <v>322.00312500000001</v>
      </c>
    </row>
    <row r="219" spans="1:12" x14ac:dyDescent="0.25">
      <c r="A219">
        <f t="shared" si="15"/>
        <v>1612.5</v>
      </c>
      <c r="B219" s="6">
        <f>IF(A219&lt;=Main!J$20,1,0)</f>
        <v>1</v>
      </c>
      <c r="C219" s="6">
        <f>IF(AND(B219=0,A219&lt;=(Main!$J$21+Main!$J$20)),1,0)</f>
        <v>0</v>
      </c>
      <c r="D219">
        <f>IF(AND(B219=0,C219=0,A219&lt;=(Main!J$22+Main!$J$20+Main!$J$21)),1,0)</f>
        <v>0</v>
      </c>
      <c r="E219" s="6">
        <f>IF(B219=1,IF(Main!$J$20&lt;&gt;0,($A219/Main!$J$20)*(Main!$E$19/Main!$E$20),0),0)</f>
        <v>0.40312500000000001</v>
      </c>
      <c r="F219">
        <f t="shared" si="16"/>
        <v>325.01953125</v>
      </c>
      <c r="G219" t="str">
        <f>IF(AND(C220=1,C219=0),F219,IF(C219=1,G218+(A219-A218)*Main!E$19/Main!E$20,""))</f>
        <v/>
      </c>
      <c r="H219" s="6">
        <f>IF(D219=1,IF(Main!$J$22&lt;&gt;0,(1-($A219-(Main!$J$20+Main!$J$21))/Main!$J$22)*(Main!$E$19/Main!$E$20),0),0)</f>
        <v>0</v>
      </c>
      <c r="I219" t="str">
        <f>IF(D219=1,Main!$O$24-(Main!$J$24-A219)*H219/2,"")</f>
        <v/>
      </c>
      <c r="K219">
        <f t="shared" si="14"/>
        <v>1612.5</v>
      </c>
      <c r="L219">
        <f t="shared" si="17"/>
        <v>325.01953125</v>
      </c>
    </row>
    <row r="220" spans="1:12" x14ac:dyDescent="0.25">
      <c r="A220">
        <f t="shared" si="15"/>
        <v>1620</v>
      </c>
      <c r="B220" s="6">
        <f>IF(A220&lt;=Main!J$20,1,0)</f>
        <v>1</v>
      </c>
      <c r="C220" s="6">
        <f>IF(AND(B220=0,A220&lt;=(Main!$J$21+Main!$J$20)),1,0)</f>
        <v>0</v>
      </c>
      <c r="D220">
        <f>IF(AND(B220=0,C220=0,A220&lt;=(Main!J$22+Main!$J$20+Main!$J$21)),1,0)</f>
        <v>0</v>
      </c>
      <c r="E220" s="6">
        <f>IF(B220=1,IF(Main!$J$20&lt;&gt;0,($A220/Main!$J$20)*(Main!$E$19/Main!$E$20),0),0)</f>
        <v>0.40500000000000003</v>
      </c>
      <c r="F220">
        <f t="shared" si="16"/>
        <v>328.05</v>
      </c>
      <c r="G220" t="str">
        <f>IF(AND(C221=1,C220=0),F220,IF(C220=1,G219+(A220-A219)*Main!E$19/Main!E$20,""))</f>
        <v/>
      </c>
      <c r="H220" s="6">
        <f>IF(D220=1,IF(Main!$J$22&lt;&gt;0,(1-($A220-(Main!$J$20+Main!$J$21))/Main!$J$22)*(Main!$E$19/Main!$E$20),0),0)</f>
        <v>0</v>
      </c>
      <c r="I220" t="str">
        <f>IF(D220=1,Main!$O$24-(Main!$J$24-A220)*H220/2,"")</f>
        <v/>
      </c>
      <c r="K220">
        <f t="shared" si="14"/>
        <v>1620</v>
      </c>
      <c r="L220">
        <f t="shared" si="17"/>
        <v>328.05</v>
      </c>
    </row>
    <row r="221" spans="1:12" x14ac:dyDescent="0.25">
      <c r="A221">
        <f t="shared" si="15"/>
        <v>1627.5</v>
      </c>
      <c r="B221" s="6">
        <f>IF(A221&lt;=Main!J$20,1,0)</f>
        <v>1</v>
      </c>
      <c r="C221" s="6">
        <f>IF(AND(B221=0,A221&lt;=(Main!$J$21+Main!$J$20)),1,0)</f>
        <v>0</v>
      </c>
      <c r="D221">
        <f>IF(AND(B221=0,C221=0,A221&lt;=(Main!J$22+Main!$J$20+Main!$J$21)),1,0)</f>
        <v>0</v>
      </c>
      <c r="E221" s="6">
        <f>IF(B221=1,IF(Main!$J$20&lt;&gt;0,($A221/Main!$J$20)*(Main!$E$19/Main!$E$20),0),0)</f>
        <v>0.40687499999999999</v>
      </c>
      <c r="F221">
        <f t="shared" si="16"/>
        <v>331.09453124999999</v>
      </c>
      <c r="G221" t="str">
        <f>IF(AND(C222=1,C221=0),F221,IF(C221=1,G220+(A221-A220)*Main!E$19/Main!E$20,""))</f>
        <v/>
      </c>
      <c r="H221" s="6">
        <f>IF(D221=1,IF(Main!$J$22&lt;&gt;0,(1-($A221-(Main!$J$20+Main!$J$21))/Main!$J$22)*(Main!$E$19/Main!$E$20),0),0)</f>
        <v>0</v>
      </c>
      <c r="I221" t="str">
        <f>IF(D221=1,Main!$O$24-(Main!$J$24-A221)*H221/2,"")</f>
        <v/>
      </c>
      <c r="K221">
        <f t="shared" si="14"/>
        <v>1627.5</v>
      </c>
      <c r="L221">
        <f t="shared" si="17"/>
        <v>331.09453124999999</v>
      </c>
    </row>
    <row r="222" spans="1:12" x14ac:dyDescent="0.25">
      <c r="A222">
        <f t="shared" si="15"/>
        <v>1635</v>
      </c>
      <c r="B222" s="6">
        <f>IF(A222&lt;=Main!J$20,1,0)</f>
        <v>1</v>
      </c>
      <c r="C222" s="6">
        <f>IF(AND(B222=0,A222&lt;=(Main!$J$21+Main!$J$20)),1,0)</f>
        <v>0</v>
      </c>
      <c r="D222">
        <f>IF(AND(B222=0,C222=0,A222&lt;=(Main!J$22+Main!$J$20+Main!$J$21)),1,0)</f>
        <v>0</v>
      </c>
      <c r="E222" s="6">
        <f>IF(B222=1,IF(Main!$J$20&lt;&gt;0,($A222/Main!$J$20)*(Main!$E$19/Main!$E$20),0),0)</f>
        <v>0.40875</v>
      </c>
      <c r="F222">
        <f t="shared" si="16"/>
        <v>334.15312499999999</v>
      </c>
      <c r="G222" t="str">
        <f>IF(AND(C223=1,C222=0),F222,IF(C222=1,G221+(A222-A221)*Main!E$19/Main!E$20,""))</f>
        <v/>
      </c>
      <c r="H222" s="6">
        <f>IF(D222=1,IF(Main!$J$22&lt;&gt;0,(1-($A222-(Main!$J$20+Main!$J$21))/Main!$J$22)*(Main!$E$19/Main!$E$20),0),0)</f>
        <v>0</v>
      </c>
      <c r="I222" t="str">
        <f>IF(D222=1,Main!$O$24-(Main!$J$24-A222)*H222/2,"")</f>
        <v/>
      </c>
      <c r="K222">
        <f t="shared" si="14"/>
        <v>1635</v>
      </c>
      <c r="L222">
        <f t="shared" si="17"/>
        <v>334.15312499999999</v>
      </c>
    </row>
    <row r="223" spans="1:12" x14ac:dyDescent="0.25">
      <c r="A223">
        <f t="shared" si="15"/>
        <v>1642.5</v>
      </c>
      <c r="B223" s="6">
        <f>IF(A223&lt;=Main!J$20,1,0)</f>
        <v>1</v>
      </c>
      <c r="C223" s="6">
        <f>IF(AND(B223=0,A223&lt;=(Main!$J$21+Main!$J$20)),1,0)</f>
        <v>0</v>
      </c>
      <c r="D223">
        <f>IF(AND(B223=0,C223=0,A223&lt;=(Main!J$22+Main!$J$20+Main!$J$21)),1,0)</f>
        <v>0</v>
      </c>
      <c r="E223" s="6">
        <f>IF(B223=1,IF(Main!$J$20&lt;&gt;0,($A223/Main!$J$20)*(Main!$E$19/Main!$E$20),0),0)</f>
        <v>0.41062500000000002</v>
      </c>
      <c r="F223">
        <f t="shared" si="16"/>
        <v>337.22578125000001</v>
      </c>
      <c r="G223" t="str">
        <f>IF(AND(C224=1,C223=0),F223,IF(C223=1,G222+(A223-A222)*Main!E$19/Main!E$20,""))</f>
        <v/>
      </c>
      <c r="H223" s="6">
        <f>IF(D223=1,IF(Main!$J$22&lt;&gt;0,(1-($A223-(Main!$J$20+Main!$J$21))/Main!$J$22)*(Main!$E$19/Main!$E$20),0),0)</f>
        <v>0</v>
      </c>
      <c r="I223" t="str">
        <f>IF(D223=1,Main!$O$24-(Main!$J$24-A223)*H223/2,"")</f>
        <v/>
      </c>
      <c r="K223">
        <f t="shared" si="14"/>
        <v>1642.5</v>
      </c>
      <c r="L223">
        <f t="shared" si="17"/>
        <v>337.22578125000001</v>
      </c>
    </row>
    <row r="224" spans="1:12" x14ac:dyDescent="0.25">
      <c r="A224">
        <f t="shared" si="15"/>
        <v>1650</v>
      </c>
      <c r="B224" s="6">
        <f>IF(A224&lt;=Main!J$20,1,0)</f>
        <v>1</v>
      </c>
      <c r="C224" s="6">
        <f>IF(AND(B224=0,A224&lt;=(Main!$J$21+Main!$J$20)),1,0)</f>
        <v>0</v>
      </c>
      <c r="D224">
        <f>IF(AND(B224=0,C224=0,A224&lt;=(Main!J$22+Main!$J$20+Main!$J$21)),1,0)</f>
        <v>0</v>
      </c>
      <c r="E224" s="6">
        <f>IF(B224=1,IF(Main!$J$20&lt;&gt;0,($A224/Main!$J$20)*(Main!$E$19/Main!$E$20),0),0)</f>
        <v>0.41249999999999998</v>
      </c>
      <c r="F224">
        <f t="shared" si="16"/>
        <v>340.3125</v>
      </c>
      <c r="G224" t="str">
        <f>IF(AND(C225=1,C224=0),F224,IF(C224=1,G223+(A224-A223)*Main!E$19/Main!E$20,""))</f>
        <v/>
      </c>
      <c r="H224" s="6">
        <f>IF(D224=1,IF(Main!$J$22&lt;&gt;0,(1-($A224-(Main!$J$20+Main!$J$21))/Main!$J$22)*(Main!$E$19/Main!$E$20),0),0)</f>
        <v>0</v>
      </c>
      <c r="I224" t="str">
        <f>IF(D224=1,Main!$O$24-(Main!$J$24-A224)*H224/2,"")</f>
        <v/>
      </c>
      <c r="K224">
        <f t="shared" si="14"/>
        <v>1650</v>
      </c>
      <c r="L224">
        <f t="shared" si="17"/>
        <v>340.3125</v>
      </c>
    </row>
    <row r="225" spans="1:12" x14ac:dyDescent="0.25">
      <c r="A225">
        <f t="shared" si="15"/>
        <v>1657.5</v>
      </c>
      <c r="B225" s="6">
        <f>IF(A225&lt;=Main!J$20,1,0)</f>
        <v>1</v>
      </c>
      <c r="C225" s="6">
        <f>IF(AND(B225=0,A225&lt;=(Main!$J$21+Main!$J$20)),1,0)</f>
        <v>0</v>
      </c>
      <c r="D225">
        <f>IF(AND(B225=0,C225=0,A225&lt;=(Main!J$22+Main!$J$20+Main!$J$21)),1,0)</f>
        <v>0</v>
      </c>
      <c r="E225" s="6">
        <f>IF(B225=1,IF(Main!$J$20&lt;&gt;0,($A225/Main!$J$20)*(Main!$E$19/Main!$E$20),0),0)</f>
        <v>0.41437499999999999</v>
      </c>
      <c r="F225">
        <f t="shared" si="16"/>
        <v>343.41328125000001</v>
      </c>
      <c r="G225" t="str">
        <f>IF(AND(C226=1,C225=0),F225,IF(C225=1,G224+(A225-A224)*Main!E$19/Main!E$20,""))</f>
        <v/>
      </c>
      <c r="H225" s="6">
        <f>IF(D225=1,IF(Main!$J$22&lt;&gt;0,(1-($A225-(Main!$J$20+Main!$J$21))/Main!$J$22)*(Main!$E$19/Main!$E$20),0),0)</f>
        <v>0</v>
      </c>
      <c r="I225" t="str">
        <f>IF(D225=1,Main!$O$24-(Main!$J$24-A225)*H225/2,"")</f>
        <v/>
      </c>
      <c r="K225">
        <f t="shared" si="14"/>
        <v>1657.5</v>
      </c>
      <c r="L225">
        <f t="shared" si="17"/>
        <v>343.41328125000001</v>
      </c>
    </row>
    <row r="226" spans="1:12" x14ac:dyDescent="0.25">
      <c r="A226">
        <f t="shared" si="15"/>
        <v>1665</v>
      </c>
      <c r="B226" s="6">
        <f>IF(A226&lt;=Main!J$20,1,0)</f>
        <v>1</v>
      </c>
      <c r="C226" s="6">
        <f>IF(AND(B226=0,A226&lt;=(Main!$J$21+Main!$J$20)),1,0)</f>
        <v>0</v>
      </c>
      <c r="D226">
        <f>IF(AND(B226=0,C226=0,A226&lt;=(Main!J$22+Main!$J$20+Main!$J$21)),1,0)</f>
        <v>0</v>
      </c>
      <c r="E226" s="6">
        <f>IF(B226=1,IF(Main!$J$20&lt;&gt;0,($A226/Main!$J$20)*(Main!$E$19/Main!$E$20),0),0)</f>
        <v>0.41625000000000001</v>
      </c>
      <c r="F226">
        <f t="shared" si="16"/>
        <v>346.52812499999999</v>
      </c>
      <c r="G226" t="str">
        <f>IF(AND(C227=1,C226=0),F226,IF(C226=1,G225+(A226-A225)*Main!E$19/Main!E$20,""))</f>
        <v/>
      </c>
      <c r="H226" s="6">
        <f>IF(D226=1,IF(Main!$J$22&lt;&gt;0,(1-($A226-(Main!$J$20+Main!$J$21))/Main!$J$22)*(Main!$E$19/Main!$E$20),0),0)</f>
        <v>0</v>
      </c>
      <c r="I226" t="str">
        <f>IF(D226=1,Main!$O$24-(Main!$J$24-A226)*H226/2,"")</f>
        <v/>
      </c>
      <c r="K226">
        <f t="shared" si="14"/>
        <v>1665</v>
      </c>
      <c r="L226">
        <f t="shared" si="17"/>
        <v>346.52812499999999</v>
      </c>
    </row>
    <row r="227" spans="1:12" x14ac:dyDescent="0.25">
      <c r="A227">
        <f t="shared" si="15"/>
        <v>1672.5</v>
      </c>
      <c r="B227" s="6">
        <f>IF(A227&lt;=Main!J$20,1,0)</f>
        <v>1</v>
      </c>
      <c r="C227" s="6">
        <f>IF(AND(B227=0,A227&lt;=(Main!$J$21+Main!$J$20)),1,0)</f>
        <v>0</v>
      </c>
      <c r="D227">
        <f>IF(AND(B227=0,C227=0,A227&lt;=(Main!J$22+Main!$J$20+Main!$J$21)),1,0)</f>
        <v>0</v>
      </c>
      <c r="E227" s="6">
        <f>IF(B227=1,IF(Main!$J$20&lt;&gt;0,($A227/Main!$J$20)*(Main!$E$19/Main!$E$20),0),0)</f>
        <v>0.41812500000000002</v>
      </c>
      <c r="F227">
        <f t="shared" si="16"/>
        <v>349.65703125000005</v>
      </c>
      <c r="G227" t="str">
        <f>IF(AND(C228=1,C227=0),F227,IF(C227=1,G226+(A227-A226)*Main!E$19/Main!E$20,""))</f>
        <v/>
      </c>
      <c r="H227" s="6">
        <f>IF(D227=1,IF(Main!$J$22&lt;&gt;0,(1-($A227-(Main!$J$20+Main!$J$21))/Main!$J$22)*(Main!$E$19/Main!$E$20),0),0)</f>
        <v>0</v>
      </c>
      <c r="I227" t="str">
        <f>IF(D227=1,Main!$O$24-(Main!$J$24-A227)*H227/2,"")</f>
        <v/>
      </c>
      <c r="K227">
        <f t="shared" si="14"/>
        <v>1672.5</v>
      </c>
      <c r="L227">
        <f t="shared" si="17"/>
        <v>349.65703125000005</v>
      </c>
    </row>
    <row r="228" spans="1:12" x14ac:dyDescent="0.25">
      <c r="A228">
        <f t="shared" si="15"/>
        <v>1680</v>
      </c>
      <c r="B228" s="6">
        <f>IF(A228&lt;=Main!J$20,1,0)</f>
        <v>1</v>
      </c>
      <c r="C228" s="6">
        <f>IF(AND(B228=0,A228&lt;=(Main!$J$21+Main!$J$20)),1,0)</f>
        <v>0</v>
      </c>
      <c r="D228">
        <f>IF(AND(B228=0,C228=0,A228&lt;=(Main!J$22+Main!$J$20+Main!$J$21)),1,0)</f>
        <v>0</v>
      </c>
      <c r="E228" s="6">
        <f>IF(B228=1,IF(Main!$J$20&lt;&gt;0,($A228/Main!$J$20)*(Main!$E$19/Main!$E$20),0),0)</f>
        <v>0.42</v>
      </c>
      <c r="F228">
        <f t="shared" si="16"/>
        <v>352.8</v>
      </c>
      <c r="G228" t="str">
        <f>IF(AND(C229=1,C228=0),F228,IF(C228=1,G227+(A228-A227)*Main!E$19/Main!E$20,""))</f>
        <v/>
      </c>
      <c r="H228" s="6">
        <f>IF(D228=1,IF(Main!$J$22&lt;&gt;0,(1-($A228-(Main!$J$20+Main!$J$21))/Main!$J$22)*(Main!$E$19/Main!$E$20),0),0)</f>
        <v>0</v>
      </c>
      <c r="I228" t="str">
        <f>IF(D228=1,Main!$O$24-(Main!$J$24-A228)*H228/2,"")</f>
        <v/>
      </c>
      <c r="K228">
        <f t="shared" si="14"/>
        <v>1680</v>
      </c>
      <c r="L228">
        <f t="shared" si="17"/>
        <v>352.8</v>
      </c>
    </row>
    <row r="229" spans="1:12" x14ac:dyDescent="0.25">
      <c r="A229">
        <f t="shared" si="15"/>
        <v>1687.5</v>
      </c>
      <c r="B229" s="6">
        <f>IF(A229&lt;=Main!J$20,1,0)</f>
        <v>1</v>
      </c>
      <c r="C229" s="6">
        <f>IF(AND(B229=0,A229&lt;=(Main!$J$21+Main!$J$20)),1,0)</f>
        <v>0</v>
      </c>
      <c r="D229">
        <f>IF(AND(B229=0,C229=0,A229&lt;=(Main!J$22+Main!$J$20+Main!$J$21)),1,0)</f>
        <v>0</v>
      </c>
      <c r="E229" s="6">
        <f>IF(B229=1,IF(Main!$J$20&lt;&gt;0,($A229/Main!$J$20)*(Main!$E$19/Main!$E$20),0),0)</f>
        <v>0.421875</v>
      </c>
      <c r="F229">
        <f t="shared" si="16"/>
        <v>355.95703125</v>
      </c>
      <c r="G229" t="str">
        <f>IF(AND(C230=1,C229=0),F229,IF(C229=1,G228+(A229-A228)*Main!E$19/Main!E$20,""))</f>
        <v/>
      </c>
      <c r="H229" s="6">
        <f>IF(D229=1,IF(Main!$J$22&lt;&gt;0,(1-($A229-(Main!$J$20+Main!$J$21))/Main!$J$22)*(Main!$E$19/Main!$E$20),0),0)</f>
        <v>0</v>
      </c>
      <c r="I229" t="str">
        <f>IF(D229=1,Main!$O$24-(Main!$J$24-A229)*H229/2,"")</f>
        <v/>
      </c>
      <c r="K229">
        <f t="shared" si="14"/>
        <v>1687.5</v>
      </c>
      <c r="L229">
        <f t="shared" si="17"/>
        <v>355.95703125</v>
      </c>
    </row>
    <row r="230" spans="1:12" x14ac:dyDescent="0.25">
      <c r="A230">
        <f t="shared" si="15"/>
        <v>1695</v>
      </c>
      <c r="B230" s="6">
        <f>IF(A230&lt;=Main!J$20,1,0)</f>
        <v>1</v>
      </c>
      <c r="C230" s="6">
        <f>IF(AND(B230=0,A230&lt;=(Main!$J$21+Main!$J$20)),1,0)</f>
        <v>0</v>
      </c>
      <c r="D230">
        <f>IF(AND(B230=0,C230=0,A230&lt;=(Main!J$22+Main!$J$20+Main!$J$21)),1,0)</f>
        <v>0</v>
      </c>
      <c r="E230" s="6">
        <f>IF(B230=1,IF(Main!$J$20&lt;&gt;0,($A230/Main!$J$20)*(Main!$E$19/Main!$E$20),0),0)</f>
        <v>0.42375000000000002</v>
      </c>
      <c r="F230">
        <f t="shared" si="16"/>
        <v>359.12812500000001</v>
      </c>
      <c r="G230" t="str">
        <f>IF(AND(C231=1,C230=0),F230,IF(C230=1,G229+(A230-A229)*Main!E$19/Main!E$20,""))</f>
        <v/>
      </c>
      <c r="H230" s="6">
        <f>IF(D230=1,IF(Main!$J$22&lt;&gt;0,(1-($A230-(Main!$J$20+Main!$J$21))/Main!$J$22)*(Main!$E$19/Main!$E$20),0),0)</f>
        <v>0</v>
      </c>
      <c r="I230" t="str">
        <f>IF(D230=1,Main!$O$24-(Main!$J$24-A230)*H230/2,"")</f>
        <v/>
      </c>
      <c r="K230">
        <f t="shared" si="14"/>
        <v>1695</v>
      </c>
      <c r="L230">
        <f t="shared" si="17"/>
        <v>359.12812500000001</v>
      </c>
    </row>
    <row r="231" spans="1:12" x14ac:dyDescent="0.25">
      <c r="A231">
        <f t="shared" si="15"/>
        <v>1702.5</v>
      </c>
      <c r="B231" s="6">
        <f>IF(A231&lt;=Main!J$20,1,0)</f>
        <v>1</v>
      </c>
      <c r="C231" s="6">
        <f>IF(AND(B231=0,A231&lt;=(Main!$J$21+Main!$J$20)),1,0)</f>
        <v>0</v>
      </c>
      <c r="D231">
        <f>IF(AND(B231=0,C231=0,A231&lt;=(Main!J$22+Main!$J$20+Main!$J$21)),1,0)</f>
        <v>0</v>
      </c>
      <c r="E231" s="6">
        <f>IF(B231=1,IF(Main!$J$20&lt;&gt;0,($A231/Main!$J$20)*(Main!$E$19/Main!$E$20),0),0)</f>
        <v>0.42562499999999998</v>
      </c>
      <c r="F231">
        <f t="shared" si="16"/>
        <v>362.31328124999999</v>
      </c>
      <c r="G231" t="str">
        <f>IF(AND(C232=1,C231=0),F231,IF(C231=1,G230+(A231-A230)*Main!E$19/Main!E$20,""))</f>
        <v/>
      </c>
      <c r="H231" s="6">
        <f>IF(D231=1,IF(Main!$J$22&lt;&gt;0,(1-($A231-(Main!$J$20+Main!$J$21))/Main!$J$22)*(Main!$E$19/Main!$E$20),0),0)</f>
        <v>0</v>
      </c>
      <c r="I231" t="str">
        <f>IF(D231=1,Main!$O$24-(Main!$J$24-A231)*H231/2,"")</f>
        <v/>
      </c>
      <c r="K231">
        <f t="shared" si="14"/>
        <v>1702.5</v>
      </c>
      <c r="L231">
        <f t="shared" si="17"/>
        <v>362.31328124999999</v>
      </c>
    </row>
    <row r="232" spans="1:12" x14ac:dyDescent="0.25">
      <c r="A232">
        <f t="shared" si="15"/>
        <v>1710</v>
      </c>
      <c r="B232" s="6">
        <f>IF(A232&lt;=Main!J$20,1,0)</f>
        <v>1</v>
      </c>
      <c r="C232" s="6">
        <f>IF(AND(B232=0,A232&lt;=(Main!$J$21+Main!$J$20)),1,0)</f>
        <v>0</v>
      </c>
      <c r="D232">
        <f>IF(AND(B232=0,C232=0,A232&lt;=(Main!J$22+Main!$J$20+Main!$J$21)),1,0)</f>
        <v>0</v>
      </c>
      <c r="E232" s="6">
        <f>IF(B232=1,IF(Main!$J$20&lt;&gt;0,($A232/Main!$J$20)*(Main!$E$19/Main!$E$20),0),0)</f>
        <v>0.42749999999999999</v>
      </c>
      <c r="F232">
        <f t="shared" si="16"/>
        <v>365.51249999999999</v>
      </c>
      <c r="G232" t="str">
        <f>IF(AND(C233=1,C232=0),F232,IF(C232=1,G231+(A232-A231)*Main!E$19/Main!E$20,""))</f>
        <v/>
      </c>
      <c r="H232" s="6">
        <f>IF(D232=1,IF(Main!$J$22&lt;&gt;0,(1-($A232-(Main!$J$20+Main!$J$21))/Main!$J$22)*(Main!$E$19/Main!$E$20),0),0)</f>
        <v>0</v>
      </c>
      <c r="I232" t="str">
        <f>IF(D232=1,Main!$O$24-(Main!$J$24-A232)*H232/2,"")</f>
        <v/>
      </c>
      <c r="K232">
        <f t="shared" si="14"/>
        <v>1710</v>
      </c>
      <c r="L232">
        <f t="shared" si="17"/>
        <v>365.51249999999999</v>
      </c>
    </row>
    <row r="233" spans="1:12" x14ac:dyDescent="0.25">
      <c r="A233">
        <f t="shared" si="15"/>
        <v>1717.5</v>
      </c>
      <c r="B233" s="6">
        <f>IF(A233&lt;=Main!J$20,1,0)</f>
        <v>1</v>
      </c>
      <c r="C233" s="6">
        <f>IF(AND(B233=0,A233&lt;=(Main!$J$21+Main!$J$20)),1,0)</f>
        <v>0</v>
      </c>
      <c r="D233">
        <f>IF(AND(B233=0,C233=0,A233&lt;=(Main!J$22+Main!$J$20+Main!$J$21)),1,0)</f>
        <v>0</v>
      </c>
      <c r="E233" s="6">
        <f>IF(B233=1,IF(Main!$J$20&lt;&gt;0,($A233/Main!$J$20)*(Main!$E$19/Main!$E$20),0),0)</f>
        <v>0.42937500000000001</v>
      </c>
      <c r="F233">
        <f t="shared" si="16"/>
        <v>368.72578125000001</v>
      </c>
      <c r="G233" t="str">
        <f>IF(AND(C234=1,C233=0),F233,IF(C233=1,G232+(A233-A232)*Main!E$19/Main!E$20,""))</f>
        <v/>
      </c>
      <c r="H233" s="6">
        <f>IF(D233=1,IF(Main!$J$22&lt;&gt;0,(1-($A233-(Main!$J$20+Main!$J$21))/Main!$J$22)*(Main!$E$19/Main!$E$20),0),0)</f>
        <v>0</v>
      </c>
      <c r="I233" t="str">
        <f>IF(D233=1,Main!$O$24-(Main!$J$24-A233)*H233/2,"")</f>
        <v/>
      </c>
      <c r="K233">
        <f t="shared" si="14"/>
        <v>1717.5</v>
      </c>
      <c r="L233">
        <f t="shared" si="17"/>
        <v>368.72578125000001</v>
      </c>
    </row>
    <row r="234" spans="1:12" x14ac:dyDescent="0.25">
      <c r="A234">
        <f t="shared" si="15"/>
        <v>1725</v>
      </c>
      <c r="B234" s="6">
        <f>IF(A234&lt;=Main!J$20,1,0)</f>
        <v>1</v>
      </c>
      <c r="C234" s="6">
        <f>IF(AND(B234=0,A234&lt;=(Main!$J$21+Main!$J$20)),1,0)</f>
        <v>0</v>
      </c>
      <c r="D234">
        <f>IF(AND(B234=0,C234=0,A234&lt;=(Main!J$22+Main!$J$20+Main!$J$21)),1,0)</f>
        <v>0</v>
      </c>
      <c r="E234" s="6">
        <f>IF(B234=1,IF(Main!$J$20&lt;&gt;0,($A234/Main!$J$20)*(Main!$E$19/Main!$E$20),0),0)</f>
        <v>0.43125000000000002</v>
      </c>
      <c r="F234">
        <f t="shared" si="16"/>
        <v>371.953125</v>
      </c>
      <c r="G234" t="str">
        <f>IF(AND(C235=1,C234=0),F234,IF(C234=1,G233+(A234-A233)*Main!E$19/Main!E$20,""))</f>
        <v/>
      </c>
      <c r="H234" s="6">
        <f>IF(D234=1,IF(Main!$J$22&lt;&gt;0,(1-($A234-(Main!$J$20+Main!$J$21))/Main!$J$22)*(Main!$E$19/Main!$E$20),0),0)</f>
        <v>0</v>
      </c>
      <c r="I234" t="str">
        <f>IF(D234=1,Main!$O$24-(Main!$J$24-A234)*H234/2,"")</f>
        <v/>
      </c>
      <c r="K234">
        <f t="shared" si="14"/>
        <v>1725</v>
      </c>
      <c r="L234">
        <f t="shared" si="17"/>
        <v>371.953125</v>
      </c>
    </row>
    <row r="235" spans="1:12" x14ac:dyDescent="0.25">
      <c r="A235">
        <f t="shared" si="15"/>
        <v>1732.5</v>
      </c>
      <c r="B235" s="6">
        <f>IF(A235&lt;=Main!J$20,1,0)</f>
        <v>1</v>
      </c>
      <c r="C235" s="6">
        <f>IF(AND(B235=0,A235&lt;=(Main!$J$21+Main!$J$20)),1,0)</f>
        <v>0</v>
      </c>
      <c r="D235">
        <f>IF(AND(B235=0,C235=0,A235&lt;=(Main!J$22+Main!$J$20+Main!$J$21)),1,0)</f>
        <v>0</v>
      </c>
      <c r="E235" s="6">
        <f>IF(B235=1,IF(Main!$J$20&lt;&gt;0,($A235/Main!$J$20)*(Main!$E$19/Main!$E$20),0),0)</f>
        <v>0.43312499999999998</v>
      </c>
      <c r="F235">
        <f t="shared" si="16"/>
        <v>375.19453125000001</v>
      </c>
      <c r="G235" t="str">
        <f>IF(AND(C236=1,C235=0),F235,IF(C235=1,G234+(A235-A234)*Main!E$19/Main!E$20,""))</f>
        <v/>
      </c>
      <c r="H235" s="6">
        <f>IF(D235=1,IF(Main!$J$22&lt;&gt;0,(1-($A235-(Main!$J$20+Main!$J$21))/Main!$J$22)*(Main!$E$19/Main!$E$20),0),0)</f>
        <v>0</v>
      </c>
      <c r="I235" t="str">
        <f>IF(D235=1,Main!$O$24-(Main!$J$24-A235)*H235/2,"")</f>
        <v/>
      </c>
      <c r="K235">
        <f t="shared" si="14"/>
        <v>1732.5</v>
      </c>
      <c r="L235">
        <f t="shared" si="17"/>
        <v>375.19453125000001</v>
      </c>
    </row>
    <row r="236" spans="1:12" x14ac:dyDescent="0.25">
      <c r="A236">
        <f t="shared" si="15"/>
        <v>1740</v>
      </c>
      <c r="B236" s="6">
        <f>IF(A236&lt;=Main!J$20,1,0)</f>
        <v>1</v>
      </c>
      <c r="C236" s="6">
        <f>IF(AND(B236=0,A236&lt;=(Main!$J$21+Main!$J$20)),1,0)</f>
        <v>0</v>
      </c>
      <c r="D236">
        <f>IF(AND(B236=0,C236=0,A236&lt;=(Main!J$22+Main!$J$20+Main!$J$21)),1,0)</f>
        <v>0</v>
      </c>
      <c r="E236" s="6">
        <f>IF(B236=1,IF(Main!$J$20&lt;&gt;0,($A236/Main!$J$20)*(Main!$E$19/Main!$E$20),0),0)</f>
        <v>0.435</v>
      </c>
      <c r="F236">
        <f t="shared" si="16"/>
        <v>378.45</v>
      </c>
      <c r="G236" t="str">
        <f>IF(AND(C237=1,C236=0),F236,IF(C236=1,G235+(A236-A235)*Main!E$19/Main!E$20,""))</f>
        <v/>
      </c>
      <c r="H236" s="6">
        <f>IF(D236=1,IF(Main!$J$22&lt;&gt;0,(1-($A236-(Main!$J$20+Main!$J$21))/Main!$J$22)*(Main!$E$19/Main!$E$20),0),0)</f>
        <v>0</v>
      </c>
      <c r="I236" t="str">
        <f>IF(D236=1,Main!$O$24-(Main!$J$24-A236)*H236/2,"")</f>
        <v/>
      </c>
      <c r="K236">
        <f t="shared" si="14"/>
        <v>1740</v>
      </c>
      <c r="L236">
        <f t="shared" si="17"/>
        <v>378.45</v>
      </c>
    </row>
    <row r="237" spans="1:12" x14ac:dyDescent="0.25">
      <c r="A237">
        <f t="shared" si="15"/>
        <v>1747.5</v>
      </c>
      <c r="B237" s="6">
        <f>IF(A237&lt;=Main!J$20,1,0)</f>
        <v>1</v>
      </c>
      <c r="C237" s="6">
        <f>IF(AND(B237=0,A237&lt;=(Main!$J$21+Main!$J$20)),1,0)</f>
        <v>0</v>
      </c>
      <c r="D237">
        <f>IF(AND(B237=0,C237=0,A237&lt;=(Main!J$22+Main!$J$20+Main!$J$21)),1,0)</f>
        <v>0</v>
      </c>
      <c r="E237" s="6">
        <f>IF(B237=1,IF(Main!$J$20&lt;&gt;0,($A237/Main!$J$20)*(Main!$E$19/Main!$E$20),0),0)</f>
        <v>0.43687500000000001</v>
      </c>
      <c r="F237">
        <f t="shared" si="16"/>
        <v>381.71953124999999</v>
      </c>
      <c r="G237" t="str">
        <f>IF(AND(C238=1,C237=0),F237,IF(C237=1,G236+(A237-A236)*Main!E$19/Main!E$20,""))</f>
        <v/>
      </c>
      <c r="H237" s="6">
        <f>IF(D237=1,IF(Main!$J$22&lt;&gt;0,(1-($A237-(Main!$J$20+Main!$J$21))/Main!$J$22)*(Main!$E$19/Main!$E$20),0),0)</f>
        <v>0</v>
      </c>
      <c r="I237" t="str">
        <f>IF(D237=1,Main!$O$24-(Main!$J$24-A237)*H237/2,"")</f>
        <v/>
      </c>
      <c r="K237">
        <f t="shared" si="14"/>
        <v>1747.5</v>
      </c>
      <c r="L237">
        <f t="shared" si="17"/>
        <v>381.71953124999999</v>
      </c>
    </row>
    <row r="238" spans="1:12" x14ac:dyDescent="0.25">
      <c r="A238">
        <f t="shared" si="15"/>
        <v>1755</v>
      </c>
      <c r="B238" s="6">
        <f>IF(A238&lt;=Main!J$20,1,0)</f>
        <v>1</v>
      </c>
      <c r="C238" s="6">
        <f>IF(AND(B238=0,A238&lt;=(Main!$J$21+Main!$J$20)),1,0)</f>
        <v>0</v>
      </c>
      <c r="D238">
        <f>IF(AND(B238=0,C238=0,A238&lt;=(Main!J$22+Main!$J$20+Main!$J$21)),1,0)</f>
        <v>0</v>
      </c>
      <c r="E238" s="6">
        <f>IF(B238=1,IF(Main!$J$20&lt;&gt;0,($A238/Main!$J$20)*(Main!$E$19/Main!$E$20),0),0)</f>
        <v>0.43874999999999997</v>
      </c>
      <c r="F238">
        <f t="shared" si="16"/>
        <v>385.00312499999995</v>
      </c>
      <c r="G238" t="str">
        <f>IF(AND(C239=1,C238=0),F238,IF(C238=1,G237+(A238-A237)*Main!E$19/Main!E$20,""))</f>
        <v/>
      </c>
      <c r="H238" s="6">
        <f>IF(D238=1,IF(Main!$J$22&lt;&gt;0,(1-($A238-(Main!$J$20+Main!$J$21))/Main!$J$22)*(Main!$E$19/Main!$E$20),0),0)</f>
        <v>0</v>
      </c>
      <c r="I238" t="str">
        <f>IF(D238=1,Main!$O$24-(Main!$J$24-A238)*H238/2,"")</f>
        <v/>
      </c>
      <c r="K238">
        <f t="shared" si="14"/>
        <v>1755</v>
      </c>
      <c r="L238">
        <f t="shared" si="17"/>
        <v>385.00312499999995</v>
      </c>
    </row>
    <row r="239" spans="1:12" x14ac:dyDescent="0.25">
      <c r="A239">
        <f t="shared" si="15"/>
        <v>1762.5</v>
      </c>
      <c r="B239" s="6">
        <f>IF(A239&lt;=Main!J$20,1,0)</f>
        <v>1</v>
      </c>
      <c r="C239" s="6">
        <f>IF(AND(B239=0,A239&lt;=(Main!$J$21+Main!$J$20)),1,0)</f>
        <v>0</v>
      </c>
      <c r="D239">
        <f>IF(AND(B239=0,C239=0,A239&lt;=(Main!J$22+Main!$J$20+Main!$J$21)),1,0)</f>
        <v>0</v>
      </c>
      <c r="E239" s="6">
        <f>IF(B239=1,IF(Main!$J$20&lt;&gt;0,($A239/Main!$J$20)*(Main!$E$19/Main!$E$20),0),0)</f>
        <v>0.44062499999999999</v>
      </c>
      <c r="F239">
        <f t="shared" si="16"/>
        <v>388.30078125</v>
      </c>
      <c r="G239" t="str">
        <f>IF(AND(C240=1,C239=0),F239,IF(C239=1,G238+(A239-A238)*Main!E$19/Main!E$20,""))</f>
        <v/>
      </c>
      <c r="H239" s="6">
        <f>IF(D239=1,IF(Main!$J$22&lt;&gt;0,(1-($A239-(Main!$J$20+Main!$J$21))/Main!$J$22)*(Main!$E$19/Main!$E$20),0),0)</f>
        <v>0</v>
      </c>
      <c r="I239" t="str">
        <f>IF(D239=1,Main!$O$24-(Main!$J$24-A239)*H239/2,"")</f>
        <v/>
      </c>
      <c r="K239">
        <f t="shared" si="14"/>
        <v>1762.5</v>
      </c>
      <c r="L239">
        <f t="shared" si="17"/>
        <v>388.30078125</v>
      </c>
    </row>
    <row r="240" spans="1:12" x14ac:dyDescent="0.25">
      <c r="A240">
        <f t="shared" si="15"/>
        <v>1770</v>
      </c>
      <c r="B240" s="6">
        <f>IF(A240&lt;=Main!J$20,1,0)</f>
        <v>1</v>
      </c>
      <c r="C240" s="6">
        <f>IF(AND(B240=0,A240&lt;=(Main!$J$21+Main!$J$20)),1,0)</f>
        <v>0</v>
      </c>
      <c r="D240">
        <f>IF(AND(B240=0,C240=0,A240&lt;=(Main!J$22+Main!$J$20+Main!$J$21)),1,0)</f>
        <v>0</v>
      </c>
      <c r="E240" s="6">
        <f>IF(B240=1,IF(Main!$J$20&lt;&gt;0,($A240/Main!$J$20)*(Main!$E$19/Main!$E$20),0),0)</f>
        <v>0.4425</v>
      </c>
      <c r="F240">
        <f t="shared" si="16"/>
        <v>391.61250000000001</v>
      </c>
      <c r="G240" t="str">
        <f>IF(AND(C241=1,C240=0),F240,IF(C240=1,G239+(A240-A239)*Main!E$19/Main!E$20,""))</f>
        <v/>
      </c>
      <c r="H240" s="6">
        <f>IF(D240=1,IF(Main!$J$22&lt;&gt;0,(1-($A240-(Main!$J$20+Main!$J$21))/Main!$J$22)*(Main!$E$19/Main!$E$20),0),0)</f>
        <v>0</v>
      </c>
      <c r="I240" t="str">
        <f>IF(D240=1,Main!$O$24-(Main!$J$24-A240)*H240/2,"")</f>
        <v/>
      </c>
      <c r="K240">
        <f t="shared" si="14"/>
        <v>1770</v>
      </c>
      <c r="L240">
        <f t="shared" si="17"/>
        <v>391.61250000000001</v>
      </c>
    </row>
    <row r="241" spans="1:12" x14ac:dyDescent="0.25">
      <c r="A241">
        <f t="shared" si="15"/>
        <v>1777.5</v>
      </c>
      <c r="B241" s="6">
        <f>IF(A241&lt;=Main!J$20,1,0)</f>
        <v>1</v>
      </c>
      <c r="C241" s="6">
        <f>IF(AND(B241=0,A241&lt;=(Main!$J$21+Main!$J$20)),1,0)</f>
        <v>0</v>
      </c>
      <c r="D241">
        <f>IF(AND(B241=0,C241=0,A241&lt;=(Main!J$22+Main!$J$20+Main!$J$21)),1,0)</f>
        <v>0</v>
      </c>
      <c r="E241" s="6">
        <f>IF(B241=1,IF(Main!$J$20&lt;&gt;0,($A241/Main!$J$20)*(Main!$E$19/Main!$E$20),0),0)</f>
        <v>0.44437500000000002</v>
      </c>
      <c r="F241">
        <f t="shared" si="16"/>
        <v>394.93828125000005</v>
      </c>
      <c r="G241" t="str">
        <f>IF(AND(C242=1,C241=0),F241,IF(C241=1,G240+(A241-A240)*Main!E$19/Main!E$20,""))</f>
        <v/>
      </c>
      <c r="H241" s="6">
        <f>IF(D241=1,IF(Main!$J$22&lt;&gt;0,(1-($A241-(Main!$J$20+Main!$J$21))/Main!$J$22)*(Main!$E$19/Main!$E$20),0),0)</f>
        <v>0</v>
      </c>
      <c r="I241" t="str">
        <f>IF(D241=1,Main!$O$24-(Main!$J$24-A241)*H241/2,"")</f>
        <v/>
      </c>
      <c r="K241">
        <f t="shared" si="14"/>
        <v>1777.5</v>
      </c>
      <c r="L241">
        <f t="shared" si="17"/>
        <v>394.93828125000005</v>
      </c>
    </row>
    <row r="242" spans="1:12" x14ac:dyDescent="0.25">
      <c r="A242">
        <f t="shared" si="15"/>
        <v>1785</v>
      </c>
      <c r="B242" s="6">
        <f>IF(A242&lt;=Main!J$20,1,0)</f>
        <v>1</v>
      </c>
      <c r="C242" s="6">
        <f>IF(AND(B242=0,A242&lt;=(Main!$J$21+Main!$J$20)),1,0)</f>
        <v>0</v>
      </c>
      <c r="D242">
        <f>IF(AND(B242=0,C242=0,A242&lt;=(Main!J$22+Main!$J$20+Main!$J$21)),1,0)</f>
        <v>0</v>
      </c>
      <c r="E242" s="6">
        <f>IF(B242=1,IF(Main!$J$20&lt;&gt;0,($A242/Main!$J$20)*(Main!$E$19/Main!$E$20),0),0)</f>
        <v>0.44624999999999998</v>
      </c>
      <c r="F242">
        <f t="shared" si="16"/>
        <v>398.27812499999999</v>
      </c>
      <c r="G242" t="str">
        <f>IF(AND(C243=1,C242=0),F242,IF(C242=1,G241+(A242-A241)*Main!E$19/Main!E$20,""))</f>
        <v/>
      </c>
      <c r="H242" s="6">
        <f>IF(D242=1,IF(Main!$J$22&lt;&gt;0,(1-($A242-(Main!$J$20+Main!$J$21))/Main!$J$22)*(Main!$E$19/Main!$E$20),0),0)</f>
        <v>0</v>
      </c>
      <c r="I242" t="str">
        <f>IF(D242=1,Main!$O$24-(Main!$J$24-A242)*H242/2,"")</f>
        <v/>
      </c>
      <c r="K242">
        <f t="shared" si="14"/>
        <v>1785</v>
      </c>
      <c r="L242">
        <f t="shared" si="17"/>
        <v>398.27812499999999</v>
      </c>
    </row>
    <row r="243" spans="1:12" x14ac:dyDescent="0.25">
      <c r="A243">
        <f t="shared" si="15"/>
        <v>1792.5</v>
      </c>
      <c r="B243" s="6">
        <f>IF(A243&lt;=Main!J$20,1,0)</f>
        <v>1</v>
      </c>
      <c r="C243" s="6">
        <f>IF(AND(B243=0,A243&lt;=(Main!$J$21+Main!$J$20)),1,0)</f>
        <v>0</v>
      </c>
      <c r="D243">
        <f>IF(AND(B243=0,C243=0,A243&lt;=(Main!J$22+Main!$J$20+Main!$J$21)),1,0)</f>
        <v>0</v>
      </c>
      <c r="E243" s="6">
        <f>IF(B243=1,IF(Main!$J$20&lt;&gt;0,($A243/Main!$J$20)*(Main!$E$19/Main!$E$20),0),0)</f>
        <v>0.448125</v>
      </c>
      <c r="F243">
        <f t="shared" si="16"/>
        <v>401.63203125000001</v>
      </c>
      <c r="G243" t="str">
        <f>IF(AND(C244=1,C243=0),F243,IF(C243=1,G242+(A243-A242)*Main!E$19/Main!E$20,""))</f>
        <v/>
      </c>
      <c r="H243" s="6">
        <f>IF(D243=1,IF(Main!$J$22&lt;&gt;0,(1-($A243-(Main!$J$20+Main!$J$21))/Main!$J$22)*(Main!$E$19/Main!$E$20),0),0)</f>
        <v>0</v>
      </c>
      <c r="I243" t="str">
        <f>IF(D243=1,Main!$O$24-(Main!$J$24-A243)*H243/2,"")</f>
        <v/>
      </c>
      <c r="K243">
        <f t="shared" si="14"/>
        <v>1792.5</v>
      </c>
      <c r="L243">
        <f t="shared" si="17"/>
        <v>401.63203125000001</v>
      </c>
    </row>
    <row r="244" spans="1:12" x14ac:dyDescent="0.25">
      <c r="A244">
        <f t="shared" si="15"/>
        <v>1800</v>
      </c>
      <c r="B244" s="6">
        <f>IF(A244&lt;=Main!J$20,1,0)</f>
        <v>1</v>
      </c>
      <c r="C244" s="6">
        <f>IF(AND(B244=0,A244&lt;=(Main!$J$21+Main!$J$20)),1,0)</f>
        <v>0</v>
      </c>
      <c r="D244">
        <f>IF(AND(B244=0,C244=0,A244&lt;=(Main!J$22+Main!$J$20+Main!$J$21)),1,0)</f>
        <v>0</v>
      </c>
      <c r="E244" s="6">
        <f>IF(B244=1,IF(Main!$J$20&lt;&gt;0,($A244/Main!$J$20)*(Main!$E$19/Main!$E$20),0),0)</f>
        <v>0.45</v>
      </c>
      <c r="F244">
        <f t="shared" si="16"/>
        <v>405</v>
      </c>
      <c r="G244" t="str">
        <f>IF(AND(C245=1,C244=0),F244,IF(C244=1,G243+(A244-A243)*Main!E$19/Main!E$20,""))</f>
        <v/>
      </c>
      <c r="H244" s="6">
        <f>IF(D244=1,IF(Main!$J$22&lt;&gt;0,(1-($A244-(Main!$J$20+Main!$J$21))/Main!$J$22)*(Main!$E$19/Main!$E$20),0),0)</f>
        <v>0</v>
      </c>
      <c r="I244" t="str">
        <f>IF(D244=1,Main!$O$24-(Main!$J$24-A244)*H244/2,"")</f>
        <v/>
      </c>
      <c r="K244">
        <f t="shared" si="14"/>
        <v>1800</v>
      </c>
      <c r="L244">
        <f t="shared" si="17"/>
        <v>405</v>
      </c>
    </row>
    <row r="245" spans="1:12" x14ac:dyDescent="0.25">
      <c r="A245">
        <f t="shared" si="15"/>
        <v>1807.5</v>
      </c>
      <c r="B245" s="6">
        <f>IF(A245&lt;=Main!J$20,1,0)</f>
        <v>1</v>
      </c>
      <c r="C245" s="6">
        <f>IF(AND(B245=0,A245&lt;=(Main!$J$21+Main!$J$20)),1,0)</f>
        <v>0</v>
      </c>
      <c r="D245">
        <f>IF(AND(B245=0,C245=0,A245&lt;=(Main!J$22+Main!$J$20+Main!$J$21)),1,0)</f>
        <v>0</v>
      </c>
      <c r="E245" s="6">
        <f>IF(B245=1,IF(Main!$J$20&lt;&gt;0,($A245/Main!$J$20)*(Main!$E$19/Main!$E$20),0),0)</f>
        <v>0.45187500000000003</v>
      </c>
      <c r="F245">
        <f t="shared" si="16"/>
        <v>408.38203125000001</v>
      </c>
      <c r="G245" t="str">
        <f>IF(AND(C246=1,C245=0),F245,IF(C245=1,G244+(A245-A244)*Main!E$19/Main!E$20,""))</f>
        <v/>
      </c>
      <c r="H245" s="6">
        <f>IF(D245=1,IF(Main!$J$22&lt;&gt;0,(1-($A245-(Main!$J$20+Main!$J$21))/Main!$J$22)*(Main!$E$19/Main!$E$20),0),0)</f>
        <v>0</v>
      </c>
      <c r="I245" t="str">
        <f>IF(D245=1,Main!$O$24-(Main!$J$24-A245)*H245/2,"")</f>
        <v/>
      </c>
      <c r="K245">
        <f t="shared" si="14"/>
        <v>1807.5</v>
      </c>
      <c r="L245">
        <f t="shared" si="17"/>
        <v>408.38203125000001</v>
      </c>
    </row>
    <row r="246" spans="1:12" x14ac:dyDescent="0.25">
      <c r="A246">
        <f t="shared" si="15"/>
        <v>1815</v>
      </c>
      <c r="B246" s="6">
        <f>IF(A246&lt;=Main!J$20,1,0)</f>
        <v>1</v>
      </c>
      <c r="C246" s="6">
        <f>IF(AND(B246=0,A246&lt;=(Main!$J$21+Main!$J$20)),1,0)</f>
        <v>0</v>
      </c>
      <c r="D246">
        <f>IF(AND(B246=0,C246=0,A246&lt;=(Main!J$22+Main!$J$20+Main!$J$21)),1,0)</f>
        <v>0</v>
      </c>
      <c r="E246" s="6">
        <f>IF(B246=1,IF(Main!$J$20&lt;&gt;0,($A246/Main!$J$20)*(Main!$E$19/Main!$E$20),0),0)</f>
        <v>0.45374999999999999</v>
      </c>
      <c r="F246">
        <f t="shared" si="16"/>
        <v>411.77812499999999</v>
      </c>
      <c r="G246" t="str">
        <f>IF(AND(C247=1,C246=0),F246,IF(C246=1,G245+(A246-A245)*Main!E$19/Main!E$20,""))</f>
        <v/>
      </c>
      <c r="H246" s="6">
        <f>IF(D246=1,IF(Main!$J$22&lt;&gt;0,(1-($A246-(Main!$J$20+Main!$J$21))/Main!$J$22)*(Main!$E$19/Main!$E$20),0),0)</f>
        <v>0</v>
      </c>
      <c r="I246" t="str">
        <f>IF(D246=1,Main!$O$24-(Main!$J$24-A246)*H246/2,"")</f>
        <v/>
      </c>
      <c r="K246">
        <f t="shared" si="14"/>
        <v>1815</v>
      </c>
      <c r="L246">
        <f t="shared" si="17"/>
        <v>411.77812499999999</v>
      </c>
    </row>
    <row r="247" spans="1:12" x14ac:dyDescent="0.25">
      <c r="A247">
        <f t="shared" si="15"/>
        <v>1822.5</v>
      </c>
      <c r="B247" s="6">
        <f>IF(A247&lt;=Main!J$20,1,0)</f>
        <v>1</v>
      </c>
      <c r="C247" s="6">
        <f>IF(AND(B247=0,A247&lt;=(Main!$J$21+Main!$J$20)),1,0)</f>
        <v>0</v>
      </c>
      <c r="D247">
        <f>IF(AND(B247=0,C247=0,A247&lt;=(Main!J$22+Main!$J$20+Main!$J$21)),1,0)</f>
        <v>0</v>
      </c>
      <c r="E247" s="6">
        <f>IF(B247=1,IF(Main!$J$20&lt;&gt;0,($A247/Main!$J$20)*(Main!$E$19/Main!$E$20),0),0)</f>
        <v>0.455625</v>
      </c>
      <c r="F247">
        <f t="shared" si="16"/>
        <v>415.18828124999999</v>
      </c>
      <c r="G247" t="str">
        <f>IF(AND(C248=1,C247=0),F247,IF(C247=1,G246+(A247-A246)*Main!E$19/Main!E$20,""))</f>
        <v/>
      </c>
      <c r="H247" s="6">
        <f>IF(D247=1,IF(Main!$J$22&lt;&gt;0,(1-($A247-(Main!$J$20+Main!$J$21))/Main!$J$22)*(Main!$E$19/Main!$E$20),0),0)</f>
        <v>0</v>
      </c>
      <c r="I247" t="str">
        <f>IF(D247=1,Main!$O$24-(Main!$J$24-A247)*H247/2,"")</f>
        <v/>
      </c>
      <c r="K247">
        <f t="shared" si="14"/>
        <v>1822.5</v>
      </c>
      <c r="L247">
        <f t="shared" si="17"/>
        <v>415.18828124999999</v>
      </c>
    </row>
    <row r="248" spans="1:12" x14ac:dyDescent="0.25">
      <c r="A248">
        <f t="shared" si="15"/>
        <v>1830</v>
      </c>
      <c r="B248" s="6">
        <f>IF(A248&lt;=Main!J$20,1,0)</f>
        <v>1</v>
      </c>
      <c r="C248" s="6">
        <f>IF(AND(B248=0,A248&lt;=(Main!$J$21+Main!$J$20)),1,0)</f>
        <v>0</v>
      </c>
      <c r="D248">
        <f>IF(AND(B248=0,C248=0,A248&lt;=(Main!J$22+Main!$J$20+Main!$J$21)),1,0)</f>
        <v>0</v>
      </c>
      <c r="E248" s="6">
        <f>IF(B248=1,IF(Main!$J$20&lt;&gt;0,($A248/Main!$J$20)*(Main!$E$19/Main!$E$20),0),0)</f>
        <v>0.45750000000000002</v>
      </c>
      <c r="F248">
        <f t="shared" si="16"/>
        <v>418.61250000000001</v>
      </c>
      <c r="G248" t="str">
        <f>IF(AND(C249=1,C248=0),F248,IF(C248=1,G247+(A248-A247)*Main!E$19/Main!E$20,""))</f>
        <v/>
      </c>
      <c r="H248" s="6">
        <f>IF(D248=1,IF(Main!$J$22&lt;&gt;0,(1-($A248-(Main!$J$20+Main!$J$21))/Main!$J$22)*(Main!$E$19/Main!$E$20),0),0)</f>
        <v>0</v>
      </c>
      <c r="I248" t="str">
        <f>IF(D248=1,Main!$O$24-(Main!$J$24-A248)*H248/2,"")</f>
        <v/>
      </c>
      <c r="K248">
        <f t="shared" si="14"/>
        <v>1830</v>
      </c>
      <c r="L248">
        <f t="shared" si="17"/>
        <v>418.61250000000001</v>
      </c>
    </row>
    <row r="249" spans="1:12" x14ac:dyDescent="0.25">
      <c r="A249">
        <f t="shared" si="15"/>
        <v>1837.5</v>
      </c>
      <c r="B249" s="6">
        <f>IF(A249&lt;=Main!J$20,1,0)</f>
        <v>1</v>
      </c>
      <c r="C249" s="6">
        <f>IF(AND(B249=0,A249&lt;=(Main!$J$21+Main!$J$20)),1,0)</f>
        <v>0</v>
      </c>
      <c r="D249">
        <f>IF(AND(B249=0,C249=0,A249&lt;=(Main!J$22+Main!$J$20+Main!$J$21)),1,0)</f>
        <v>0</v>
      </c>
      <c r="E249" s="6">
        <f>IF(B249=1,IF(Main!$J$20&lt;&gt;0,($A249/Main!$J$20)*(Main!$E$19/Main!$E$20),0),0)</f>
        <v>0.45937499999999998</v>
      </c>
      <c r="F249">
        <f t="shared" si="16"/>
        <v>422.05078125</v>
      </c>
      <c r="G249" t="str">
        <f>IF(AND(C250=1,C249=0),F249,IF(C249=1,G248+(A249-A248)*Main!E$19/Main!E$20,""))</f>
        <v/>
      </c>
      <c r="H249" s="6">
        <f>IF(D249=1,IF(Main!$J$22&lt;&gt;0,(1-($A249-(Main!$J$20+Main!$J$21))/Main!$J$22)*(Main!$E$19/Main!$E$20),0),0)</f>
        <v>0</v>
      </c>
      <c r="I249" t="str">
        <f>IF(D249=1,Main!$O$24-(Main!$J$24-A249)*H249/2,"")</f>
        <v/>
      </c>
      <c r="K249">
        <f t="shared" si="14"/>
        <v>1837.5</v>
      </c>
      <c r="L249">
        <f t="shared" si="17"/>
        <v>422.05078125</v>
      </c>
    </row>
    <row r="250" spans="1:12" x14ac:dyDescent="0.25">
      <c r="A250">
        <f t="shared" si="15"/>
        <v>1845</v>
      </c>
      <c r="B250" s="6">
        <f>IF(A250&lt;=Main!J$20,1,0)</f>
        <v>1</v>
      </c>
      <c r="C250" s="6">
        <f>IF(AND(B250=0,A250&lt;=(Main!$J$21+Main!$J$20)),1,0)</f>
        <v>0</v>
      </c>
      <c r="D250">
        <f>IF(AND(B250=0,C250=0,A250&lt;=(Main!J$22+Main!$J$20+Main!$J$21)),1,0)</f>
        <v>0</v>
      </c>
      <c r="E250" s="6">
        <f>IF(B250=1,IF(Main!$J$20&lt;&gt;0,($A250/Main!$J$20)*(Main!$E$19/Main!$E$20),0),0)</f>
        <v>0.46124999999999999</v>
      </c>
      <c r="F250">
        <f t="shared" si="16"/>
        <v>425.50312500000001</v>
      </c>
      <c r="G250" t="str">
        <f>IF(AND(C251=1,C250=0),F250,IF(C250=1,G249+(A250-A249)*Main!E$19/Main!E$20,""))</f>
        <v/>
      </c>
      <c r="H250" s="6">
        <f>IF(D250=1,IF(Main!$J$22&lt;&gt;0,(1-($A250-(Main!$J$20+Main!$J$21))/Main!$J$22)*(Main!$E$19/Main!$E$20),0),0)</f>
        <v>0</v>
      </c>
      <c r="I250" t="str">
        <f>IF(D250=1,Main!$O$24-(Main!$J$24-A250)*H250/2,"")</f>
        <v/>
      </c>
      <c r="K250">
        <f t="shared" si="14"/>
        <v>1845</v>
      </c>
      <c r="L250">
        <f t="shared" si="17"/>
        <v>425.50312500000001</v>
      </c>
    </row>
    <row r="251" spans="1:12" x14ac:dyDescent="0.25">
      <c r="A251">
        <f t="shared" si="15"/>
        <v>1852.5</v>
      </c>
      <c r="B251" s="6">
        <f>IF(A251&lt;=Main!J$20,1,0)</f>
        <v>1</v>
      </c>
      <c r="C251" s="6">
        <f>IF(AND(B251=0,A251&lt;=(Main!$J$21+Main!$J$20)),1,0)</f>
        <v>0</v>
      </c>
      <c r="D251">
        <f>IF(AND(B251=0,C251=0,A251&lt;=(Main!J$22+Main!$J$20+Main!$J$21)),1,0)</f>
        <v>0</v>
      </c>
      <c r="E251" s="6">
        <f>IF(B251=1,IF(Main!$J$20&lt;&gt;0,($A251/Main!$J$20)*(Main!$E$19/Main!$E$20),0),0)</f>
        <v>0.46312500000000001</v>
      </c>
      <c r="F251">
        <f t="shared" si="16"/>
        <v>428.96953124999999</v>
      </c>
      <c r="G251" t="str">
        <f>IF(AND(C252=1,C251=0),F251,IF(C251=1,G250+(A251-A250)*Main!E$19/Main!E$20,""))</f>
        <v/>
      </c>
      <c r="H251" s="6">
        <f>IF(D251=1,IF(Main!$J$22&lt;&gt;0,(1-($A251-(Main!$J$20+Main!$J$21))/Main!$J$22)*(Main!$E$19/Main!$E$20),0),0)</f>
        <v>0</v>
      </c>
      <c r="I251" t="str">
        <f>IF(D251=1,Main!$O$24-(Main!$J$24-A251)*H251/2,"")</f>
        <v/>
      </c>
      <c r="K251">
        <f t="shared" si="14"/>
        <v>1852.5</v>
      </c>
      <c r="L251">
        <f t="shared" si="17"/>
        <v>428.96953124999999</v>
      </c>
    </row>
    <row r="252" spans="1:12" x14ac:dyDescent="0.25">
      <c r="A252">
        <f t="shared" si="15"/>
        <v>1860</v>
      </c>
      <c r="B252" s="6">
        <f>IF(A252&lt;=Main!J$20,1,0)</f>
        <v>1</v>
      </c>
      <c r="C252" s="6">
        <f>IF(AND(B252=0,A252&lt;=(Main!$J$21+Main!$J$20)),1,0)</f>
        <v>0</v>
      </c>
      <c r="D252">
        <f>IF(AND(B252=0,C252=0,A252&lt;=(Main!J$22+Main!$J$20+Main!$J$21)),1,0)</f>
        <v>0</v>
      </c>
      <c r="E252" s="6">
        <f>IF(B252=1,IF(Main!$J$20&lt;&gt;0,($A252/Main!$J$20)*(Main!$E$19/Main!$E$20),0),0)</f>
        <v>0.46500000000000002</v>
      </c>
      <c r="F252">
        <f t="shared" si="16"/>
        <v>432.45000000000005</v>
      </c>
      <c r="G252" t="str">
        <f>IF(AND(C253=1,C252=0),F252,IF(C252=1,G251+(A252-A251)*Main!E$19/Main!E$20,""))</f>
        <v/>
      </c>
      <c r="H252" s="6">
        <f>IF(D252=1,IF(Main!$J$22&lt;&gt;0,(1-($A252-(Main!$J$20+Main!$J$21))/Main!$J$22)*(Main!$E$19/Main!$E$20),0),0)</f>
        <v>0</v>
      </c>
      <c r="I252" t="str">
        <f>IF(D252=1,Main!$O$24-(Main!$J$24-A252)*H252/2,"")</f>
        <v/>
      </c>
      <c r="K252">
        <f t="shared" si="14"/>
        <v>1860</v>
      </c>
      <c r="L252">
        <f t="shared" si="17"/>
        <v>432.45000000000005</v>
      </c>
    </row>
    <row r="253" spans="1:12" x14ac:dyDescent="0.25">
      <c r="A253">
        <f t="shared" si="15"/>
        <v>1867.5</v>
      </c>
      <c r="B253" s="6">
        <f>IF(A253&lt;=Main!J$20,1,0)</f>
        <v>1</v>
      </c>
      <c r="C253" s="6">
        <f>IF(AND(B253=0,A253&lt;=(Main!$J$21+Main!$J$20)),1,0)</f>
        <v>0</v>
      </c>
      <c r="D253">
        <f>IF(AND(B253=0,C253=0,A253&lt;=(Main!J$22+Main!$J$20+Main!$J$21)),1,0)</f>
        <v>0</v>
      </c>
      <c r="E253" s="6">
        <f>IF(B253=1,IF(Main!$J$20&lt;&gt;0,($A253/Main!$J$20)*(Main!$E$19/Main!$E$20),0),0)</f>
        <v>0.46687499999999998</v>
      </c>
      <c r="F253">
        <f t="shared" si="16"/>
        <v>435.94453125000001</v>
      </c>
      <c r="G253" t="str">
        <f>IF(AND(C254=1,C253=0),F253,IF(C253=1,G252+(A253-A252)*Main!E$19/Main!E$20,""))</f>
        <v/>
      </c>
      <c r="H253" s="6">
        <f>IF(D253=1,IF(Main!$J$22&lt;&gt;0,(1-($A253-(Main!$J$20+Main!$J$21))/Main!$J$22)*(Main!$E$19/Main!$E$20),0),0)</f>
        <v>0</v>
      </c>
      <c r="I253" t="str">
        <f>IF(D253=1,Main!$O$24-(Main!$J$24-A253)*H253/2,"")</f>
        <v/>
      </c>
      <c r="K253">
        <f t="shared" si="14"/>
        <v>1867.5</v>
      </c>
      <c r="L253">
        <f t="shared" si="17"/>
        <v>435.94453125000001</v>
      </c>
    </row>
    <row r="254" spans="1:12" x14ac:dyDescent="0.25">
      <c r="A254">
        <f t="shared" si="15"/>
        <v>1875</v>
      </c>
      <c r="B254" s="6">
        <f>IF(A254&lt;=Main!J$20,1,0)</f>
        <v>1</v>
      </c>
      <c r="C254" s="6">
        <f>IF(AND(B254=0,A254&lt;=(Main!$J$21+Main!$J$20)),1,0)</f>
        <v>0</v>
      </c>
      <c r="D254">
        <f>IF(AND(B254=0,C254=0,A254&lt;=(Main!J$22+Main!$J$20+Main!$J$21)),1,0)</f>
        <v>0</v>
      </c>
      <c r="E254" s="6">
        <f>IF(B254=1,IF(Main!$J$20&lt;&gt;0,($A254/Main!$J$20)*(Main!$E$19/Main!$E$20),0),0)</f>
        <v>0.46875</v>
      </c>
      <c r="F254">
        <f t="shared" si="16"/>
        <v>439.453125</v>
      </c>
      <c r="G254" t="str">
        <f>IF(AND(C255=1,C254=0),F254,IF(C254=1,G253+(A254-A253)*Main!E$19/Main!E$20,""))</f>
        <v/>
      </c>
      <c r="H254" s="6">
        <f>IF(D254=1,IF(Main!$J$22&lt;&gt;0,(1-($A254-(Main!$J$20+Main!$J$21))/Main!$J$22)*(Main!$E$19/Main!$E$20),0),0)</f>
        <v>0</v>
      </c>
      <c r="I254" t="str">
        <f>IF(D254=1,Main!$O$24-(Main!$J$24-A254)*H254/2,"")</f>
        <v/>
      </c>
      <c r="K254">
        <f t="shared" si="14"/>
        <v>1875</v>
      </c>
      <c r="L254">
        <f t="shared" si="17"/>
        <v>439.453125</v>
      </c>
    </row>
    <row r="255" spans="1:12" x14ac:dyDescent="0.25">
      <c r="A255">
        <f t="shared" si="15"/>
        <v>1882.5</v>
      </c>
      <c r="B255" s="6">
        <f>IF(A255&lt;=Main!J$20,1,0)</f>
        <v>1</v>
      </c>
      <c r="C255" s="6">
        <f>IF(AND(B255=0,A255&lt;=(Main!$J$21+Main!$J$20)),1,0)</f>
        <v>0</v>
      </c>
      <c r="D255">
        <f>IF(AND(B255=0,C255=0,A255&lt;=(Main!J$22+Main!$J$20+Main!$J$21)),1,0)</f>
        <v>0</v>
      </c>
      <c r="E255" s="6">
        <f>IF(B255=1,IF(Main!$J$20&lt;&gt;0,($A255/Main!$J$20)*(Main!$E$19/Main!$E$20),0),0)</f>
        <v>0.47062500000000002</v>
      </c>
      <c r="F255">
        <f t="shared" si="16"/>
        <v>442.97578125000001</v>
      </c>
      <c r="G255" t="str">
        <f>IF(AND(C256=1,C255=0),F255,IF(C255=1,G254+(A255-A254)*Main!E$19/Main!E$20,""))</f>
        <v/>
      </c>
      <c r="H255" s="6">
        <f>IF(D255=1,IF(Main!$J$22&lt;&gt;0,(1-($A255-(Main!$J$20+Main!$J$21))/Main!$J$22)*(Main!$E$19/Main!$E$20),0),0)</f>
        <v>0</v>
      </c>
      <c r="I255" t="str">
        <f>IF(D255=1,Main!$O$24-(Main!$J$24-A255)*H255/2,"")</f>
        <v/>
      </c>
      <c r="K255">
        <f t="shared" si="14"/>
        <v>1882.5</v>
      </c>
      <c r="L255">
        <f t="shared" si="17"/>
        <v>442.97578125000001</v>
      </c>
    </row>
    <row r="256" spans="1:12" x14ac:dyDescent="0.25">
      <c r="A256">
        <f t="shared" si="15"/>
        <v>1890</v>
      </c>
      <c r="B256" s="6">
        <f>IF(A256&lt;=Main!J$20,1,0)</f>
        <v>1</v>
      </c>
      <c r="C256" s="6">
        <f>IF(AND(B256=0,A256&lt;=(Main!$J$21+Main!$J$20)),1,0)</f>
        <v>0</v>
      </c>
      <c r="D256">
        <f>IF(AND(B256=0,C256=0,A256&lt;=(Main!J$22+Main!$J$20+Main!$J$21)),1,0)</f>
        <v>0</v>
      </c>
      <c r="E256" s="6">
        <f>IF(B256=1,IF(Main!$J$20&lt;&gt;0,($A256/Main!$J$20)*(Main!$E$19/Main!$E$20),0),0)</f>
        <v>0.47249999999999998</v>
      </c>
      <c r="F256">
        <f t="shared" si="16"/>
        <v>446.51249999999999</v>
      </c>
      <c r="G256" t="str">
        <f>IF(AND(C257=1,C256=0),F256,IF(C256=1,G255+(A256-A255)*Main!E$19/Main!E$20,""))</f>
        <v/>
      </c>
      <c r="H256" s="6">
        <f>IF(D256=1,IF(Main!$J$22&lt;&gt;0,(1-($A256-(Main!$J$20+Main!$J$21))/Main!$J$22)*(Main!$E$19/Main!$E$20),0),0)</f>
        <v>0</v>
      </c>
      <c r="I256" t="str">
        <f>IF(D256=1,Main!$O$24-(Main!$J$24-A256)*H256/2,"")</f>
        <v/>
      </c>
      <c r="K256">
        <f t="shared" si="14"/>
        <v>1890</v>
      </c>
      <c r="L256">
        <f t="shared" si="17"/>
        <v>446.51249999999999</v>
      </c>
    </row>
    <row r="257" spans="1:12" x14ac:dyDescent="0.25">
      <c r="A257">
        <f t="shared" si="15"/>
        <v>1897.5</v>
      </c>
      <c r="B257" s="6">
        <f>IF(A257&lt;=Main!J$20,1,0)</f>
        <v>1</v>
      </c>
      <c r="C257" s="6">
        <f>IF(AND(B257=0,A257&lt;=(Main!$J$21+Main!$J$20)),1,0)</f>
        <v>0</v>
      </c>
      <c r="D257">
        <f>IF(AND(B257=0,C257=0,A257&lt;=(Main!J$22+Main!$J$20+Main!$J$21)),1,0)</f>
        <v>0</v>
      </c>
      <c r="E257" s="6">
        <f>IF(B257=1,IF(Main!$J$20&lt;&gt;0,($A257/Main!$J$20)*(Main!$E$19/Main!$E$20),0),0)</f>
        <v>0.47437499999999999</v>
      </c>
      <c r="F257">
        <f t="shared" si="16"/>
        <v>450.06328124999999</v>
      </c>
      <c r="G257" t="str">
        <f>IF(AND(C258=1,C257=0),F257,IF(C257=1,G256+(A257-A256)*Main!E$19/Main!E$20,""))</f>
        <v/>
      </c>
      <c r="H257" s="6">
        <f>IF(D257=1,IF(Main!$J$22&lt;&gt;0,(1-($A257-(Main!$J$20+Main!$J$21))/Main!$J$22)*(Main!$E$19/Main!$E$20),0),0)</f>
        <v>0</v>
      </c>
      <c r="I257" t="str">
        <f>IF(D257=1,Main!$O$24-(Main!$J$24-A257)*H257/2,"")</f>
        <v/>
      </c>
      <c r="K257">
        <f t="shared" si="14"/>
        <v>1897.5</v>
      </c>
      <c r="L257">
        <f t="shared" si="17"/>
        <v>450.06328124999999</v>
      </c>
    </row>
    <row r="258" spans="1:12" x14ac:dyDescent="0.25">
      <c r="A258">
        <f t="shared" si="15"/>
        <v>1905</v>
      </c>
      <c r="B258" s="6">
        <f>IF(A258&lt;=Main!J$20,1,0)</f>
        <v>1</v>
      </c>
      <c r="C258" s="6">
        <f>IF(AND(B258=0,A258&lt;=(Main!$J$21+Main!$J$20)),1,0)</f>
        <v>0</v>
      </c>
      <c r="D258">
        <f>IF(AND(B258=0,C258=0,A258&lt;=(Main!J$22+Main!$J$20+Main!$J$21)),1,0)</f>
        <v>0</v>
      </c>
      <c r="E258" s="6">
        <f>IF(B258=1,IF(Main!$J$20&lt;&gt;0,($A258/Main!$J$20)*(Main!$E$19/Main!$E$20),0),0)</f>
        <v>0.47625000000000001</v>
      </c>
      <c r="F258">
        <f t="shared" si="16"/>
        <v>453.62812500000001</v>
      </c>
      <c r="G258" t="str">
        <f>IF(AND(C259=1,C258=0),F258,IF(C258=1,G257+(A258-A257)*Main!E$19/Main!E$20,""))</f>
        <v/>
      </c>
      <c r="H258" s="6">
        <f>IF(D258=1,IF(Main!$J$22&lt;&gt;0,(1-($A258-(Main!$J$20+Main!$J$21))/Main!$J$22)*(Main!$E$19/Main!$E$20),0),0)</f>
        <v>0</v>
      </c>
      <c r="I258" t="str">
        <f>IF(D258=1,Main!$O$24-(Main!$J$24-A258)*H258/2,"")</f>
        <v/>
      </c>
      <c r="K258">
        <f t="shared" si="14"/>
        <v>1905</v>
      </c>
      <c r="L258">
        <f t="shared" si="17"/>
        <v>453.62812500000001</v>
      </c>
    </row>
    <row r="259" spans="1:12" x14ac:dyDescent="0.25">
      <c r="A259">
        <f t="shared" si="15"/>
        <v>1912.5</v>
      </c>
      <c r="B259" s="6">
        <f>IF(A259&lt;=Main!J$20,1,0)</f>
        <v>1</v>
      </c>
      <c r="C259" s="6">
        <f>IF(AND(B259=0,A259&lt;=(Main!$J$21+Main!$J$20)),1,0)</f>
        <v>0</v>
      </c>
      <c r="D259">
        <f>IF(AND(B259=0,C259=0,A259&lt;=(Main!J$22+Main!$J$20+Main!$J$21)),1,0)</f>
        <v>0</v>
      </c>
      <c r="E259" s="6">
        <f>IF(B259=1,IF(Main!$J$20&lt;&gt;0,($A259/Main!$J$20)*(Main!$E$19/Main!$E$20),0),0)</f>
        <v>0.47812500000000002</v>
      </c>
      <c r="F259">
        <f t="shared" si="16"/>
        <v>457.20703125</v>
      </c>
      <c r="G259" t="str">
        <f>IF(AND(C260=1,C259=0),F259,IF(C259=1,G258+(A259-A258)*Main!E$19/Main!E$20,""))</f>
        <v/>
      </c>
      <c r="H259" s="6">
        <f>IF(D259=1,IF(Main!$J$22&lt;&gt;0,(1-($A259-(Main!$J$20+Main!$J$21))/Main!$J$22)*(Main!$E$19/Main!$E$20),0),0)</f>
        <v>0</v>
      </c>
      <c r="I259" t="str">
        <f>IF(D259=1,Main!$O$24-(Main!$J$24-A259)*H259/2,"")</f>
        <v/>
      </c>
      <c r="K259">
        <f t="shared" si="14"/>
        <v>1912.5</v>
      </c>
      <c r="L259">
        <f t="shared" si="17"/>
        <v>457.20703125</v>
      </c>
    </row>
    <row r="260" spans="1:12" x14ac:dyDescent="0.25">
      <c r="A260">
        <f t="shared" si="15"/>
        <v>1920</v>
      </c>
      <c r="B260" s="6">
        <f>IF(A260&lt;=Main!J$20,1,0)</f>
        <v>1</v>
      </c>
      <c r="C260" s="6">
        <f>IF(AND(B260=0,A260&lt;=(Main!$J$21+Main!$J$20)),1,0)</f>
        <v>0</v>
      </c>
      <c r="D260">
        <f>IF(AND(B260=0,C260=0,A260&lt;=(Main!J$22+Main!$J$20+Main!$J$21)),1,0)</f>
        <v>0</v>
      </c>
      <c r="E260" s="6">
        <f>IF(B260=1,IF(Main!$J$20&lt;&gt;0,($A260/Main!$J$20)*(Main!$E$19/Main!$E$20),0),0)</f>
        <v>0.48</v>
      </c>
      <c r="F260">
        <f t="shared" si="16"/>
        <v>460.79999999999995</v>
      </c>
      <c r="G260" t="str">
        <f>IF(AND(C261=1,C260=0),F260,IF(C260=1,G259+(A260-A259)*Main!E$19/Main!E$20,""))</f>
        <v/>
      </c>
      <c r="H260" s="6">
        <f>IF(D260=1,IF(Main!$J$22&lt;&gt;0,(1-($A260-(Main!$J$20+Main!$J$21))/Main!$J$22)*(Main!$E$19/Main!$E$20),0),0)</f>
        <v>0</v>
      </c>
      <c r="I260" t="str">
        <f>IF(D260=1,Main!$O$24-(Main!$J$24-A260)*H260/2,"")</f>
        <v/>
      </c>
      <c r="K260">
        <f t="shared" si="14"/>
        <v>1920</v>
      </c>
      <c r="L260">
        <f t="shared" si="17"/>
        <v>460.79999999999995</v>
      </c>
    </row>
    <row r="261" spans="1:12" x14ac:dyDescent="0.25">
      <c r="A261">
        <f t="shared" si="15"/>
        <v>1927.5</v>
      </c>
      <c r="B261" s="6">
        <f>IF(A261&lt;=Main!J$20,1,0)</f>
        <v>1</v>
      </c>
      <c r="C261" s="6">
        <f>IF(AND(B261=0,A261&lt;=(Main!$J$21+Main!$J$20)),1,0)</f>
        <v>0</v>
      </c>
      <c r="D261">
        <f>IF(AND(B261=0,C261=0,A261&lt;=(Main!J$22+Main!$J$20+Main!$J$21)),1,0)</f>
        <v>0</v>
      </c>
      <c r="E261" s="6">
        <f>IF(B261=1,IF(Main!$J$20&lt;&gt;0,($A261/Main!$J$20)*(Main!$E$19/Main!$E$20),0),0)</f>
        <v>0.481875</v>
      </c>
      <c r="F261">
        <f t="shared" si="16"/>
        <v>464.40703124999999</v>
      </c>
      <c r="G261" t="str">
        <f>IF(AND(C262=1,C261=0),F261,IF(C261=1,G260+(A261-A260)*Main!E$19/Main!E$20,""))</f>
        <v/>
      </c>
      <c r="H261" s="6">
        <f>IF(D261=1,IF(Main!$J$22&lt;&gt;0,(1-($A261-(Main!$J$20+Main!$J$21))/Main!$J$22)*(Main!$E$19/Main!$E$20),0),0)</f>
        <v>0</v>
      </c>
      <c r="I261" t="str">
        <f>IF(D261=1,Main!$O$24-(Main!$J$24-A261)*H261/2,"")</f>
        <v/>
      </c>
      <c r="K261">
        <f t="shared" ref="K261:K324" si="18">A261</f>
        <v>1927.5</v>
      </c>
      <c r="L261">
        <f t="shared" si="17"/>
        <v>464.40703124999999</v>
      </c>
    </row>
    <row r="262" spans="1:12" x14ac:dyDescent="0.25">
      <c r="A262">
        <f t="shared" ref="A262:A325" si="19">A261+B$1</f>
        <v>1935</v>
      </c>
      <c r="B262" s="6">
        <f>IF(A262&lt;=Main!J$20,1,0)</f>
        <v>1</v>
      </c>
      <c r="C262" s="6">
        <f>IF(AND(B262=0,A262&lt;=(Main!$J$21+Main!$J$20)),1,0)</f>
        <v>0</v>
      </c>
      <c r="D262">
        <f>IF(AND(B262=0,C262=0,A262&lt;=(Main!J$22+Main!$J$20+Main!$J$21)),1,0)</f>
        <v>0</v>
      </c>
      <c r="E262" s="6">
        <f>IF(B262=1,IF(Main!$J$20&lt;&gt;0,($A262/Main!$J$20)*(Main!$E$19/Main!$E$20),0),0)</f>
        <v>0.48375000000000001</v>
      </c>
      <c r="F262">
        <f t="shared" ref="F262:F325" si="20">A262*E262/2</f>
        <v>468.02812499999999</v>
      </c>
      <c r="G262" t="str">
        <f>IF(AND(C263=1,C262=0),F262,IF(C262=1,G261+(A262-A261)*Main!E$19/Main!E$20,""))</f>
        <v/>
      </c>
      <c r="H262" s="6">
        <f>IF(D262=1,IF(Main!$J$22&lt;&gt;0,(1-($A262-(Main!$J$20+Main!$J$21))/Main!$J$22)*(Main!$E$19/Main!$E$20),0),0)</f>
        <v>0</v>
      </c>
      <c r="I262" t="str">
        <f>IF(D262=1,Main!$O$24-(Main!$J$24-A262)*H262/2,"")</f>
        <v/>
      </c>
      <c r="K262">
        <f t="shared" si="18"/>
        <v>1935</v>
      </c>
      <c r="L262">
        <f t="shared" ref="L262:L325" si="21">IF(B262=1,F262,IF(C262=1,G262,IF(D262=1,I262,L261)))</f>
        <v>468.02812499999999</v>
      </c>
    </row>
    <row r="263" spans="1:12" x14ac:dyDescent="0.25">
      <c r="A263">
        <f t="shared" si="19"/>
        <v>1942.5</v>
      </c>
      <c r="B263" s="6">
        <f>IF(A263&lt;=Main!J$20,1,0)</f>
        <v>1</v>
      </c>
      <c r="C263" s="6">
        <f>IF(AND(B263=0,A263&lt;=(Main!$J$21+Main!$J$20)),1,0)</f>
        <v>0</v>
      </c>
      <c r="D263">
        <f>IF(AND(B263=0,C263=0,A263&lt;=(Main!J$22+Main!$J$20+Main!$J$21)),1,0)</f>
        <v>0</v>
      </c>
      <c r="E263" s="6">
        <f>IF(B263=1,IF(Main!$J$20&lt;&gt;0,($A263/Main!$J$20)*(Main!$E$19/Main!$E$20),0),0)</f>
        <v>0.48562499999999997</v>
      </c>
      <c r="F263">
        <f t="shared" si="20"/>
        <v>471.66328124999995</v>
      </c>
      <c r="G263" t="str">
        <f>IF(AND(C264=1,C263=0),F263,IF(C263=1,G262+(A263-A262)*Main!E$19/Main!E$20,""))</f>
        <v/>
      </c>
      <c r="H263" s="6">
        <f>IF(D263=1,IF(Main!$J$22&lt;&gt;0,(1-($A263-(Main!$J$20+Main!$J$21))/Main!$J$22)*(Main!$E$19/Main!$E$20),0),0)</f>
        <v>0</v>
      </c>
      <c r="I263" t="str">
        <f>IF(D263=1,Main!$O$24-(Main!$J$24-A263)*H263/2,"")</f>
        <v/>
      </c>
      <c r="K263">
        <f t="shared" si="18"/>
        <v>1942.5</v>
      </c>
      <c r="L263">
        <f t="shared" si="21"/>
        <v>471.66328124999995</v>
      </c>
    </row>
    <row r="264" spans="1:12" x14ac:dyDescent="0.25">
      <c r="A264">
        <f t="shared" si="19"/>
        <v>1950</v>
      </c>
      <c r="B264" s="6">
        <f>IF(A264&lt;=Main!J$20,1,0)</f>
        <v>1</v>
      </c>
      <c r="C264" s="6">
        <f>IF(AND(B264=0,A264&lt;=(Main!$J$21+Main!$J$20)),1,0)</f>
        <v>0</v>
      </c>
      <c r="D264">
        <f>IF(AND(B264=0,C264=0,A264&lt;=(Main!J$22+Main!$J$20+Main!$J$21)),1,0)</f>
        <v>0</v>
      </c>
      <c r="E264" s="6">
        <f>IF(B264=1,IF(Main!$J$20&lt;&gt;0,($A264/Main!$J$20)*(Main!$E$19/Main!$E$20),0),0)</f>
        <v>0.48749999999999999</v>
      </c>
      <c r="F264">
        <f t="shared" si="20"/>
        <v>475.3125</v>
      </c>
      <c r="G264" t="str">
        <f>IF(AND(C265=1,C264=0),F264,IF(C264=1,G263+(A264-A263)*Main!E$19/Main!E$20,""))</f>
        <v/>
      </c>
      <c r="H264" s="6">
        <f>IF(D264=1,IF(Main!$J$22&lt;&gt;0,(1-($A264-(Main!$J$20+Main!$J$21))/Main!$J$22)*(Main!$E$19/Main!$E$20),0),0)</f>
        <v>0</v>
      </c>
      <c r="I264" t="str">
        <f>IF(D264=1,Main!$O$24-(Main!$J$24-A264)*H264/2,"")</f>
        <v/>
      </c>
      <c r="K264">
        <f t="shared" si="18"/>
        <v>1950</v>
      </c>
      <c r="L264">
        <f t="shared" si="21"/>
        <v>475.3125</v>
      </c>
    </row>
    <row r="265" spans="1:12" x14ac:dyDescent="0.25">
      <c r="A265">
        <f t="shared" si="19"/>
        <v>1957.5</v>
      </c>
      <c r="B265" s="6">
        <f>IF(A265&lt;=Main!J$20,1,0)</f>
        <v>1</v>
      </c>
      <c r="C265" s="6">
        <f>IF(AND(B265=0,A265&lt;=(Main!$J$21+Main!$J$20)),1,0)</f>
        <v>0</v>
      </c>
      <c r="D265">
        <f>IF(AND(B265=0,C265=0,A265&lt;=(Main!J$22+Main!$J$20+Main!$J$21)),1,0)</f>
        <v>0</v>
      </c>
      <c r="E265" s="6">
        <f>IF(B265=1,IF(Main!$J$20&lt;&gt;0,($A265/Main!$J$20)*(Main!$E$19/Main!$E$20),0),0)</f>
        <v>0.489375</v>
      </c>
      <c r="F265">
        <f t="shared" si="20"/>
        <v>478.97578125000001</v>
      </c>
      <c r="G265" t="str">
        <f>IF(AND(C266=1,C265=0),F265,IF(C265=1,G264+(A265-A264)*Main!E$19/Main!E$20,""))</f>
        <v/>
      </c>
      <c r="H265" s="6">
        <f>IF(D265=1,IF(Main!$J$22&lt;&gt;0,(1-($A265-(Main!$J$20+Main!$J$21))/Main!$J$22)*(Main!$E$19/Main!$E$20),0),0)</f>
        <v>0</v>
      </c>
      <c r="I265" t="str">
        <f>IF(D265=1,Main!$O$24-(Main!$J$24-A265)*H265/2,"")</f>
        <v/>
      </c>
      <c r="K265">
        <f t="shared" si="18"/>
        <v>1957.5</v>
      </c>
      <c r="L265">
        <f t="shared" si="21"/>
        <v>478.97578125000001</v>
      </c>
    </row>
    <row r="266" spans="1:12" x14ac:dyDescent="0.25">
      <c r="A266">
        <f t="shared" si="19"/>
        <v>1965</v>
      </c>
      <c r="B266" s="6">
        <f>IF(A266&lt;=Main!J$20,1,0)</f>
        <v>1</v>
      </c>
      <c r="C266" s="6">
        <f>IF(AND(B266=0,A266&lt;=(Main!$J$21+Main!$J$20)),1,0)</f>
        <v>0</v>
      </c>
      <c r="D266">
        <f>IF(AND(B266=0,C266=0,A266&lt;=(Main!J$22+Main!$J$20+Main!$J$21)),1,0)</f>
        <v>0</v>
      </c>
      <c r="E266" s="6">
        <f>IF(B266=1,IF(Main!$J$20&lt;&gt;0,($A266/Main!$J$20)*(Main!$E$19/Main!$E$20),0),0)</f>
        <v>0.49125000000000002</v>
      </c>
      <c r="F266">
        <f t="shared" si="20"/>
        <v>482.65312500000005</v>
      </c>
      <c r="G266" t="str">
        <f>IF(AND(C267=1,C266=0),F266,IF(C266=1,G265+(A266-A265)*Main!E$19/Main!E$20,""))</f>
        <v/>
      </c>
      <c r="H266" s="6">
        <f>IF(D266=1,IF(Main!$J$22&lt;&gt;0,(1-($A266-(Main!$J$20+Main!$J$21))/Main!$J$22)*(Main!$E$19/Main!$E$20),0),0)</f>
        <v>0</v>
      </c>
      <c r="I266" t="str">
        <f>IF(D266=1,Main!$O$24-(Main!$J$24-A266)*H266/2,"")</f>
        <v/>
      </c>
      <c r="K266">
        <f t="shared" si="18"/>
        <v>1965</v>
      </c>
      <c r="L266">
        <f t="shared" si="21"/>
        <v>482.65312500000005</v>
      </c>
    </row>
    <row r="267" spans="1:12" x14ac:dyDescent="0.25">
      <c r="A267">
        <f t="shared" si="19"/>
        <v>1972.5</v>
      </c>
      <c r="B267" s="6">
        <f>IF(A267&lt;=Main!J$20,1,0)</f>
        <v>1</v>
      </c>
      <c r="C267" s="6">
        <f>IF(AND(B267=0,A267&lt;=(Main!$J$21+Main!$J$20)),1,0)</f>
        <v>0</v>
      </c>
      <c r="D267">
        <f>IF(AND(B267=0,C267=0,A267&lt;=(Main!J$22+Main!$J$20+Main!$J$21)),1,0)</f>
        <v>0</v>
      </c>
      <c r="E267" s="6">
        <f>IF(B267=1,IF(Main!$J$20&lt;&gt;0,($A267/Main!$J$20)*(Main!$E$19/Main!$E$20),0),0)</f>
        <v>0.49312499999999998</v>
      </c>
      <c r="F267">
        <f t="shared" si="20"/>
        <v>486.34453124999999</v>
      </c>
      <c r="G267" t="str">
        <f>IF(AND(C268=1,C267=0),F267,IF(C267=1,G266+(A267-A266)*Main!E$19/Main!E$20,""))</f>
        <v/>
      </c>
      <c r="H267" s="6">
        <f>IF(D267=1,IF(Main!$J$22&lt;&gt;0,(1-($A267-(Main!$J$20+Main!$J$21))/Main!$J$22)*(Main!$E$19/Main!$E$20),0),0)</f>
        <v>0</v>
      </c>
      <c r="I267" t="str">
        <f>IF(D267=1,Main!$O$24-(Main!$J$24-A267)*H267/2,"")</f>
        <v/>
      </c>
      <c r="K267">
        <f t="shared" si="18"/>
        <v>1972.5</v>
      </c>
      <c r="L267">
        <f t="shared" si="21"/>
        <v>486.34453124999999</v>
      </c>
    </row>
    <row r="268" spans="1:12" x14ac:dyDescent="0.25">
      <c r="A268">
        <f t="shared" si="19"/>
        <v>1980</v>
      </c>
      <c r="B268" s="6">
        <f>IF(A268&lt;=Main!J$20,1,0)</f>
        <v>1</v>
      </c>
      <c r="C268" s="6">
        <f>IF(AND(B268=0,A268&lt;=(Main!$J$21+Main!$J$20)),1,0)</f>
        <v>0</v>
      </c>
      <c r="D268">
        <f>IF(AND(B268=0,C268=0,A268&lt;=(Main!J$22+Main!$J$20+Main!$J$21)),1,0)</f>
        <v>0</v>
      </c>
      <c r="E268" s="6">
        <f>IF(B268=1,IF(Main!$J$20&lt;&gt;0,($A268/Main!$J$20)*(Main!$E$19/Main!$E$20),0),0)</f>
        <v>0.495</v>
      </c>
      <c r="F268">
        <f t="shared" si="20"/>
        <v>490.05</v>
      </c>
      <c r="G268" t="str">
        <f>IF(AND(C269=1,C268=0),F268,IF(C268=1,G267+(A268-A267)*Main!E$19/Main!E$20,""))</f>
        <v/>
      </c>
      <c r="H268" s="6">
        <f>IF(D268=1,IF(Main!$J$22&lt;&gt;0,(1-($A268-(Main!$J$20+Main!$J$21))/Main!$J$22)*(Main!$E$19/Main!$E$20),0),0)</f>
        <v>0</v>
      </c>
      <c r="I268" t="str">
        <f>IF(D268=1,Main!$O$24-(Main!$J$24-A268)*H268/2,"")</f>
        <v/>
      </c>
      <c r="K268">
        <f t="shared" si="18"/>
        <v>1980</v>
      </c>
      <c r="L268">
        <f t="shared" si="21"/>
        <v>490.05</v>
      </c>
    </row>
    <row r="269" spans="1:12" x14ac:dyDescent="0.25">
      <c r="A269">
        <f t="shared" si="19"/>
        <v>1987.5</v>
      </c>
      <c r="B269" s="6">
        <f>IF(A269&lt;=Main!J$20,1,0)</f>
        <v>1</v>
      </c>
      <c r="C269" s="6">
        <f>IF(AND(B269=0,A269&lt;=(Main!$J$21+Main!$J$20)),1,0)</f>
        <v>0</v>
      </c>
      <c r="D269">
        <f>IF(AND(B269=0,C269=0,A269&lt;=(Main!J$22+Main!$J$20+Main!$J$21)),1,0)</f>
        <v>0</v>
      </c>
      <c r="E269" s="6">
        <f>IF(B269=1,IF(Main!$J$20&lt;&gt;0,($A269/Main!$J$20)*(Main!$E$19/Main!$E$20),0),0)</f>
        <v>0.49687500000000001</v>
      </c>
      <c r="F269">
        <f t="shared" si="20"/>
        <v>493.76953125</v>
      </c>
      <c r="G269" t="str">
        <f>IF(AND(C270=1,C269=0),F269,IF(C269=1,G268+(A269-A268)*Main!E$19/Main!E$20,""))</f>
        <v/>
      </c>
      <c r="H269" s="6">
        <f>IF(D269=1,IF(Main!$J$22&lt;&gt;0,(1-($A269-(Main!$J$20+Main!$J$21))/Main!$J$22)*(Main!$E$19/Main!$E$20),0),0)</f>
        <v>0</v>
      </c>
      <c r="I269" t="str">
        <f>IF(D269=1,Main!$O$24-(Main!$J$24-A269)*H269/2,"")</f>
        <v/>
      </c>
      <c r="K269">
        <f t="shared" si="18"/>
        <v>1987.5</v>
      </c>
      <c r="L269">
        <f t="shared" si="21"/>
        <v>493.76953125</v>
      </c>
    </row>
    <row r="270" spans="1:12" x14ac:dyDescent="0.25">
      <c r="A270">
        <f t="shared" si="19"/>
        <v>1995</v>
      </c>
      <c r="B270" s="6">
        <f>IF(A270&lt;=Main!J$20,1,0)</f>
        <v>1</v>
      </c>
      <c r="C270" s="6">
        <f>IF(AND(B270=0,A270&lt;=(Main!$J$21+Main!$J$20)),1,0)</f>
        <v>0</v>
      </c>
      <c r="D270">
        <f>IF(AND(B270=0,C270=0,A270&lt;=(Main!J$22+Main!$J$20+Main!$J$21)),1,0)</f>
        <v>0</v>
      </c>
      <c r="E270" s="6">
        <f>IF(B270=1,IF(Main!$J$20&lt;&gt;0,($A270/Main!$J$20)*(Main!$E$19/Main!$E$20),0),0)</f>
        <v>0.49875000000000003</v>
      </c>
      <c r="F270">
        <f t="shared" si="20"/>
        <v>497.50312500000001</v>
      </c>
      <c r="G270" t="str">
        <f>IF(AND(C271=1,C270=0),F270,IF(C270=1,G269+(A270-A269)*Main!E$19/Main!E$20,""))</f>
        <v/>
      </c>
      <c r="H270" s="6">
        <f>IF(D270=1,IF(Main!$J$22&lt;&gt;0,(1-($A270-(Main!$J$20+Main!$J$21))/Main!$J$22)*(Main!$E$19/Main!$E$20),0),0)</f>
        <v>0</v>
      </c>
      <c r="I270" t="str">
        <f>IF(D270=1,Main!$O$24-(Main!$J$24-A270)*H270/2,"")</f>
        <v/>
      </c>
      <c r="K270">
        <f t="shared" si="18"/>
        <v>1995</v>
      </c>
      <c r="L270">
        <f t="shared" si="21"/>
        <v>497.50312500000001</v>
      </c>
    </row>
    <row r="271" spans="1:12" x14ac:dyDescent="0.25">
      <c r="A271">
        <f t="shared" si="19"/>
        <v>2002.5</v>
      </c>
      <c r="B271" s="6">
        <f>IF(A271&lt;=Main!J$20,1,0)</f>
        <v>1</v>
      </c>
      <c r="C271" s="6">
        <f>IF(AND(B271=0,A271&lt;=(Main!$J$21+Main!$J$20)),1,0)</f>
        <v>0</v>
      </c>
      <c r="D271">
        <f>IF(AND(B271=0,C271=0,A271&lt;=(Main!J$22+Main!$J$20+Main!$J$21)),1,0)</f>
        <v>0</v>
      </c>
      <c r="E271" s="6">
        <f>IF(B271=1,IF(Main!$J$20&lt;&gt;0,($A271/Main!$J$20)*(Main!$E$19/Main!$E$20),0),0)</f>
        <v>0.50062499999999999</v>
      </c>
      <c r="F271">
        <f t="shared" si="20"/>
        <v>501.25078124999999</v>
      </c>
      <c r="G271" t="str">
        <f>IF(AND(C272=1,C271=0),F271,IF(C271=1,G270+(A271-A270)*Main!E$19/Main!E$20,""))</f>
        <v/>
      </c>
      <c r="H271" s="6">
        <f>IF(D271=1,IF(Main!$J$22&lt;&gt;0,(1-($A271-(Main!$J$20+Main!$J$21))/Main!$J$22)*(Main!$E$19/Main!$E$20),0),0)</f>
        <v>0</v>
      </c>
      <c r="I271" t="str">
        <f>IF(D271=1,Main!$O$24-(Main!$J$24-A271)*H271/2,"")</f>
        <v/>
      </c>
      <c r="K271">
        <f t="shared" si="18"/>
        <v>2002.5</v>
      </c>
      <c r="L271">
        <f t="shared" si="21"/>
        <v>501.25078124999999</v>
      </c>
    </row>
    <row r="272" spans="1:12" x14ac:dyDescent="0.25">
      <c r="A272">
        <f t="shared" si="19"/>
        <v>2010</v>
      </c>
      <c r="B272" s="6">
        <f>IF(A272&lt;=Main!J$20,1,0)</f>
        <v>1</v>
      </c>
      <c r="C272" s="6">
        <f>IF(AND(B272=0,A272&lt;=(Main!$J$21+Main!$J$20)),1,0)</f>
        <v>0</v>
      </c>
      <c r="D272">
        <f>IF(AND(B272=0,C272=0,A272&lt;=(Main!J$22+Main!$J$20+Main!$J$21)),1,0)</f>
        <v>0</v>
      </c>
      <c r="E272" s="6">
        <f>IF(B272=1,IF(Main!$J$20&lt;&gt;0,($A272/Main!$J$20)*(Main!$E$19/Main!$E$20),0),0)</f>
        <v>0.50249999999999995</v>
      </c>
      <c r="F272">
        <f t="shared" si="20"/>
        <v>505.01249999999993</v>
      </c>
      <c r="G272" t="str">
        <f>IF(AND(C273=1,C272=0),F272,IF(C272=1,G271+(A272-A271)*Main!E$19/Main!E$20,""))</f>
        <v/>
      </c>
      <c r="H272" s="6">
        <f>IF(D272=1,IF(Main!$J$22&lt;&gt;0,(1-($A272-(Main!$J$20+Main!$J$21))/Main!$J$22)*(Main!$E$19/Main!$E$20),0),0)</f>
        <v>0</v>
      </c>
      <c r="I272" t="str">
        <f>IF(D272=1,Main!$O$24-(Main!$J$24-A272)*H272/2,"")</f>
        <v/>
      </c>
      <c r="K272">
        <f t="shared" si="18"/>
        <v>2010</v>
      </c>
      <c r="L272">
        <f t="shared" si="21"/>
        <v>505.01249999999993</v>
      </c>
    </row>
    <row r="273" spans="1:12" x14ac:dyDescent="0.25">
      <c r="A273">
        <f t="shared" si="19"/>
        <v>2017.5</v>
      </c>
      <c r="B273" s="6">
        <f>IF(A273&lt;=Main!J$20,1,0)</f>
        <v>1</v>
      </c>
      <c r="C273" s="6">
        <f>IF(AND(B273=0,A273&lt;=(Main!$J$21+Main!$J$20)),1,0)</f>
        <v>0</v>
      </c>
      <c r="D273">
        <f>IF(AND(B273=0,C273=0,A273&lt;=(Main!J$22+Main!$J$20+Main!$J$21)),1,0)</f>
        <v>0</v>
      </c>
      <c r="E273" s="6">
        <f>IF(B273=1,IF(Main!$J$20&lt;&gt;0,($A273/Main!$J$20)*(Main!$E$19/Main!$E$20),0),0)</f>
        <v>0.50437500000000002</v>
      </c>
      <c r="F273">
        <f t="shared" si="20"/>
        <v>508.78828125000001</v>
      </c>
      <c r="G273" t="str">
        <f>IF(AND(C274=1,C273=0),F273,IF(C273=1,G272+(A273-A272)*Main!E$19/Main!E$20,""))</f>
        <v/>
      </c>
      <c r="H273" s="6">
        <f>IF(D273=1,IF(Main!$J$22&lt;&gt;0,(1-($A273-(Main!$J$20+Main!$J$21))/Main!$J$22)*(Main!$E$19/Main!$E$20),0),0)</f>
        <v>0</v>
      </c>
      <c r="I273" t="str">
        <f>IF(D273=1,Main!$O$24-(Main!$J$24-A273)*H273/2,"")</f>
        <v/>
      </c>
      <c r="K273">
        <f t="shared" si="18"/>
        <v>2017.5</v>
      </c>
      <c r="L273">
        <f t="shared" si="21"/>
        <v>508.78828125000001</v>
      </c>
    </row>
    <row r="274" spans="1:12" x14ac:dyDescent="0.25">
      <c r="A274">
        <f t="shared" si="19"/>
        <v>2025</v>
      </c>
      <c r="B274" s="6">
        <f>IF(A274&lt;=Main!J$20,1,0)</f>
        <v>1</v>
      </c>
      <c r="C274" s="6">
        <f>IF(AND(B274=0,A274&lt;=(Main!$J$21+Main!$J$20)),1,0)</f>
        <v>0</v>
      </c>
      <c r="D274">
        <f>IF(AND(B274=0,C274=0,A274&lt;=(Main!J$22+Main!$J$20+Main!$J$21)),1,0)</f>
        <v>0</v>
      </c>
      <c r="E274" s="6">
        <f>IF(B274=1,IF(Main!$J$20&lt;&gt;0,($A274/Main!$J$20)*(Main!$E$19/Main!$E$20),0),0)</f>
        <v>0.50624999999999998</v>
      </c>
      <c r="F274">
        <f t="shared" si="20"/>
        <v>512.578125</v>
      </c>
      <c r="G274" t="str">
        <f>IF(AND(C275=1,C274=0),F274,IF(C274=1,G273+(A274-A273)*Main!E$19/Main!E$20,""))</f>
        <v/>
      </c>
      <c r="H274" s="6">
        <f>IF(D274=1,IF(Main!$J$22&lt;&gt;0,(1-($A274-(Main!$J$20+Main!$J$21))/Main!$J$22)*(Main!$E$19/Main!$E$20),0),0)</f>
        <v>0</v>
      </c>
      <c r="I274" t="str">
        <f>IF(D274=1,Main!$O$24-(Main!$J$24-A274)*H274/2,"")</f>
        <v/>
      </c>
      <c r="K274">
        <f t="shared" si="18"/>
        <v>2025</v>
      </c>
      <c r="L274">
        <f t="shared" si="21"/>
        <v>512.578125</v>
      </c>
    </row>
    <row r="275" spans="1:12" x14ac:dyDescent="0.25">
      <c r="A275">
        <f t="shared" si="19"/>
        <v>2032.5</v>
      </c>
      <c r="B275" s="6">
        <f>IF(A275&lt;=Main!J$20,1,0)</f>
        <v>1</v>
      </c>
      <c r="C275" s="6">
        <f>IF(AND(B275=0,A275&lt;=(Main!$J$21+Main!$J$20)),1,0)</f>
        <v>0</v>
      </c>
      <c r="D275">
        <f>IF(AND(B275=0,C275=0,A275&lt;=(Main!J$22+Main!$J$20+Main!$J$21)),1,0)</f>
        <v>0</v>
      </c>
      <c r="E275" s="6">
        <f>IF(B275=1,IF(Main!$J$20&lt;&gt;0,($A275/Main!$J$20)*(Main!$E$19/Main!$E$20),0),0)</f>
        <v>0.50812500000000005</v>
      </c>
      <c r="F275">
        <f t="shared" si="20"/>
        <v>516.38203125000007</v>
      </c>
      <c r="G275" t="str">
        <f>IF(AND(C276=1,C275=0),F275,IF(C275=1,G274+(A275-A274)*Main!E$19/Main!E$20,""))</f>
        <v/>
      </c>
      <c r="H275" s="6">
        <f>IF(D275=1,IF(Main!$J$22&lt;&gt;0,(1-($A275-(Main!$J$20+Main!$J$21))/Main!$J$22)*(Main!$E$19/Main!$E$20),0),0)</f>
        <v>0</v>
      </c>
      <c r="I275" t="str">
        <f>IF(D275=1,Main!$O$24-(Main!$J$24-A275)*H275/2,"")</f>
        <v/>
      </c>
      <c r="K275">
        <f t="shared" si="18"/>
        <v>2032.5</v>
      </c>
      <c r="L275">
        <f t="shared" si="21"/>
        <v>516.38203125000007</v>
      </c>
    </row>
    <row r="276" spans="1:12" x14ac:dyDescent="0.25">
      <c r="A276">
        <f t="shared" si="19"/>
        <v>2040</v>
      </c>
      <c r="B276" s="6">
        <f>IF(A276&lt;=Main!J$20,1,0)</f>
        <v>1</v>
      </c>
      <c r="C276" s="6">
        <f>IF(AND(B276=0,A276&lt;=(Main!$J$21+Main!$J$20)),1,0)</f>
        <v>0</v>
      </c>
      <c r="D276">
        <f>IF(AND(B276=0,C276=0,A276&lt;=(Main!J$22+Main!$J$20+Main!$J$21)),1,0)</f>
        <v>0</v>
      </c>
      <c r="E276" s="6">
        <f>IF(B276=1,IF(Main!$J$20&lt;&gt;0,($A276/Main!$J$20)*(Main!$E$19/Main!$E$20),0),0)</f>
        <v>0.51</v>
      </c>
      <c r="F276">
        <f t="shared" si="20"/>
        <v>520.20000000000005</v>
      </c>
      <c r="G276" t="str">
        <f>IF(AND(C277=1,C276=0),F276,IF(C276=1,G275+(A276-A275)*Main!E$19/Main!E$20,""))</f>
        <v/>
      </c>
      <c r="H276" s="6">
        <f>IF(D276=1,IF(Main!$J$22&lt;&gt;0,(1-($A276-(Main!$J$20+Main!$J$21))/Main!$J$22)*(Main!$E$19/Main!$E$20),0),0)</f>
        <v>0</v>
      </c>
      <c r="I276" t="str">
        <f>IF(D276=1,Main!$O$24-(Main!$J$24-A276)*H276/2,"")</f>
        <v/>
      </c>
      <c r="K276">
        <f t="shared" si="18"/>
        <v>2040</v>
      </c>
      <c r="L276">
        <f t="shared" si="21"/>
        <v>520.20000000000005</v>
      </c>
    </row>
    <row r="277" spans="1:12" x14ac:dyDescent="0.25">
      <c r="A277">
        <f t="shared" si="19"/>
        <v>2047.5</v>
      </c>
      <c r="B277" s="6">
        <f>IF(A277&lt;=Main!J$20,1,0)</f>
        <v>1</v>
      </c>
      <c r="C277" s="6">
        <f>IF(AND(B277=0,A277&lt;=(Main!$J$21+Main!$J$20)),1,0)</f>
        <v>0</v>
      </c>
      <c r="D277">
        <f>IF(AND(B277=0,C277=0,A277&lt;=(Main!J$22+Main!$J$20+Main!$J$21)),1,0)</f>
        <v>0</v>
      </c>
      <c r="E277" s="6">
        <f>IF(B277=1,IF(Main!$J$20&lt;&gt;0,($A277/Main!$J$20)*(Main!$E$19/Main!$E$20),0),0)</f>
        <v>0.51187499999999997</v>
      </c>
      <c r="F277">
        <f t="shared" si="20"/>
        <v>524.03203124999993</v>
      </c>
      <c r="G277" t="str">
        <f>IF(AND(C278=1,C277=0),F277,IF(C277=1,G276+(A277-A276)*Main!E$19/Main!E$20,""))</f>
        <v/>
      </c>
      <c r="H277" s="6">
        <f>IF(D277=1,IF(Main!$J$22&lt;&gt;0,(1-($A277-(Main!$J$20+Main!$J$21))/Main!$J$22)*(Main!$E$19/Main!$E$20),0),0)</f>
        <v>0</v>
      </c>
      <c r="I277" t="str">
        <f>IF(D277=1,Main!$O$24-(Main!$J$24-A277)*H277/2,"")</f>
        <v/>
      </c>
      <c r="K277">
        <f t="shared" si="18"/>
        <v>2047.5</v>
      </c>
      <c r="L277">
        <f t="shared" si="21"/>
        <v>524.03203124999993</v>
      </c>
    </row>
    <row r="278" spans="1:12" x14ac:dyDescent="0.25">
      <c r="A278">
        <f t="shared" si="19"/>
        <v>2055</v>
      </c>
      <c r="B278" s="6">
        <f>IF(A278&lt;=Main!J$20,1,0)</f>
        <v>1</v>
      </c>
      <c r="C278" s="6">
        <f>IF(AND(B278=0,A278&lt;=(Main!$J$21+Main!$J$20)),1,0)</f>
        <v>0</v>
      </c>
      <c r="D278">
        <f>IF(AND(B278=0,C278=0,A278&lt;=(Main!J$22+Main!$J$20+Main!$J$21)),1,0)</f>
        <v>0</v>
      </c>
      <c r="E278" s="6">
        <f>IF(B278=1,IF(Main!$J$20&lt;&gt;0,($A278/Main!$J$20)*(Main!$E$19/Main!$E$20),0),0)</f>
        <v>0.51375000000000004</v>
      </c>
      <c r="F278">
        <f t="shared" si="20"/>
        <v>527.87812500000007</v>
      </c>
      <c r="G278" t="str">
        <f>IF(AND(C279=1,C278=0),F278,IF(C278=1,G277+(A278-A277)*Main!E$19/Main!E$20,""))</f>
        <v/>
      </c>
      <c r="H278" s="6">
        <f>IF(D278=1,IF(Main!$J$22&lt;&gt;0,(1-($A278-(Main!$J$20+Main!$J$21))/Main!$J$22)*(Main!$E$19/Main!$E$20),0),0)</f>
        <v>0</v>
      </c>
      <c r="I278" t="str">
        <f>IF(D278=1,Main!$O$24-(Main!$J$24-A278)*H278/2,"")</f>
        <v/>
      </c>
      <c r="K278">
        <f t="shared" si="18"/>
        <v>2055</v>
      </c>
      <c r="L278">
        <f t="shared" si="21"/>
        <v>527.87812500000007</v>
      </c>
    </row>
    <row r="279" spans="1:12" x14ac:dyDescent="0.25">
      <c r="A279">
        <f t="shared" si="19"/>
        <v>2062.5</v>
      </c>
      <c r="B279" s="6">
        <f>IF(A279&lt;=Main!J$20,1,0)</f>
        <v>1</v>
      </c>
      <c r="C279" s="6">
        <f>IF(AND(B279=0,A279&lt;=(Main!$J$21+Main!$J$20)),1,0)</f>
        <v>0</v>
      </c>
      <c r="D279">
        <f>IF(AND(B279=0,C279=0,A279&lt;=(Main!J$22+Main!$J$20+Main!$J$21)),1,0)</f>
        <v>0</v>
      </c>
      <c r="E279" s="6">
        <f>IF(B279=1,IF(Main!$J$20&lt;&gt;0,($A279/Main!$J$20)*(Main!$E$19/Main!$E$20),0),0)</f>
        <v>0.515625</v>
      </c>
      <c r="F279">
        <f t="shared" si="20"/>
        <v>531.73828125</v>
      </c>
      <c r="G279" t="str">
        <f>IF(AND(C280=1,C279=0),F279,IF(C279=1,G278+(A279-A278)*Main!E$19/Main!E$20,""))</f>
        <v/>
      </c>
      <c r="H279" s="6">
        <f>IF(D279=1,IF(Main!$J$22&lt;&gt;0,(1-($A279-(Main!$J$20+Main!$J$21))/Main!$J$22)*(Main!$E$19/Main!$E$20),0),0)</f>
        <v>0</v>
      </c>
      <c r="I279" t="str">
        <f>IF(D279=1,Main!$O$24-(Main!$J$24-A279)*H279/2,"")</f>
        <v/>
      </c>
      <c r="K279">
        <f t="shared" si="18"/>
        <v>2062.5</v>
      </c>
      <c r="L279">
        <f t="shared" si="21"/>
        <v>531.73828125</v>
      </c>
    </row>
    <row r="280" spans="1:12" x14ac:dyDescent="0.25">
      <c r="A280">
        <f t="shared" si="19"/>
        <v>2070</v>
      </c>
      <c r="B280" s="6">
        <f>IF(A280&lt;=Main!J$20,1,0)</f>
        <v>1</v>
      </c>
      <c r="C280" s="6">
        <f>IF(AND(B280=0,A280&lt;=(Main!$J$21+Main!$J$20)),1,0)</f>
        <v>0</v>
      </c>
      <c r="D280">
        <f>IF(AND(B280=0,C280=0,A280&lt;=(Main!J$22+Main!$J$20+Main!$J$21)),1,0)</f>
        <v>0</v>
      </c>
      <c r="E280" s="6">
        <f>IF(B280=1,IF(Main!$J$20&lt;&gt;0,($A280/Main!$J$20)*(Main!$E$19/Main!$E$20),0),0)</f>
        <v>0.51749999999999996</v>
      </c>
      <c r="F280">
        <f t="shared" si="20"/>
        <v>535.61249999999995</v>
      </c>
      <c r="G280" t="str">
        <f>IF(AND(C281=1,C280=0),F280,IF(C280=1,G279+(A280-A279)*Main!E$19/Main!E$20,""))</f>
        <v/>
      </c>
      <c r="H280" s="6">
        <f>IF(D280=1,IF(Main!$J$22&lt;&gt;0,(1-($A280-(Main!$J$20+Main!$J$21))/Main!$J$22)*(Main!$E$19/Main!$E$20),0),0)</f>
        <v>0</v>
      </c>
      <c r="I280" t="str">
        <f>IF(D280=1,Main!$O$24-(Main!$J$24-A280)*H280/2,"")</f>
        <v/>
      </c>
      <c r="K280">
        <f t="shared" si="18"/>
        <v>2070</v>
      </c>
      <c r="L280">
        <f t="shared" si="21"/>
        <v>535.61249999999995</v>
      </c>
    </row>
    <row r="281" spans="1:12" x14ac:dyDescent="0.25">
      <c r="A281">
        <f t="shared" si="19"/>
        <v>2077.5</v>
      </c>
      <c r="B281" s="6">
        <f>IF(A281&lt;=Main!J$20,1,0)</f>
        <v>1</v>
      </c>
      <c r="C281" s="6">
        <f>IF(AND(B281=0,A281&lt;=(Main!$J$21+Main!$J$20)),1,0)</f>
        <v>0</v>
      </c>
      <c r="D281">
        <f>IF(AND(B281=0,C281=0,A281&lt;=(Main!J$22+Main!$J$20+Main!$J$21)),1,0)</f>
        <v>0</v>
      </c>
      <c r="E281" s="6">
        <f>IF(B281=1,IF(Main!$J$20&lt;&gt;0,($A281/Main!$J$20)*(Main!$E$19/Main!$E$20),0),0)</f>
        <v>0.51937500000000003</v>
      </c>
      <c r="F281">
        <f t="shared" si="20"/>
        <v>539.50078125000005</v>
      </c>
      <c r="G281" t="str">
        <f>IF(AND(C282=1,C281=0),F281,IF(C281=1,G280+(A281-A280)*Main!E$19/Main!E$20,""))</f>
        <v/>
      </c>
      <c r="H281" s="6">
        <f>IF(D281=1,IF(Main!$J$22&lt;&gt;0,(1-($A281-(Main!$J$20+Main!$J$21))/Main!$J$22)*(Main!$E$19/Main!$E$20),0),0)</f>
        <v>0</v>
      </c>
      <c r="I281" t="str">
        <f>IF(D281=1,Main!$O$24-(Main!$J$24-A281)*H281/2,"")</f>
        <v/>
      </c>
      <c r="K281">
        <f t="shared" si="18"/>
        <v>2077.5</v>
      </c>
      <c r="L281">
        <f t="shared" si="21"/>
        <v>539.50078125000005</v>
      </c>
    </row>
    <row r="282" spans="1:12" x14ac:dyDescent="0.25">
      <c r="A282">
        <f t="shared" si="19"/>
        <v>2085</v>
      </c>
      <c r="B282" s="6">
        <f>IF(A282&lt;=Main!J$20,1,0)</f>
        <v>1</v>
      </c>
      <c r="C282" s="6">
        <f>IF(AND(B282=0,A282&lt;=(Main!$J$21+Main!$J$20)),1,0)</f>
        <v>0</v>
      </c>
      <c r="D282">
        <f>IF(AND(B282=0,C282=0,A282&lt;=(Main!J$22+Main!$J$20+Main!$J$21)),1,0)</f>
        <v>0</v>
      </c>
      <c r="E282" s="6">
        <f>IF(B282=1,IF(Main!$J$20&lt;&gt;0,($A282/Main!$J$20)*(Main!$E$19/Main!$E$20),0),0)</f>
        <v>0.52124999999999999</v>
      </c>
      <c r="F282">
        <f t="shared" si="20"/>
        <v>543.40312500000005</v>
      </c>
      <c r="G282" t="str">
        <f>IF(AND(C283=1,C282=0),F282,IF(C282=1,G281+(A282-A281)*Main!E$19/Main!E$20,""))</f>
        <v/>
      </c>
      <c r="H282" s="6">
        <f>IF(D282=1,IF(Main!$J$22&lt;&gt;0,(1-($A282-(Main!$J$20+Main!$J$21))/Main!$J$22)*(Main!$E$19/Main!$E$20),0),0)</f>
        <v>0</v>
      </c>
      <c r="I282" t="str">
        <f>IF(D282=1,Main!$O$24-(Main!$J$24-A282)*H282/2,"")</f>
        <v/>
      </c>
      <c r="K282">
        <f t="shared" si="18"/>
        <v>2085</v>
      </c>
      <c r="L282">
        <f t="shared" si="21"/>
        <v>543.40312500000005</v>
      </c>
    </row>
    <row r="283" spans="1:12" x14ac:dyDescent="0.25">
      <c r="A283">
        <f t="shared" si="19"/>
        <v>2092.5</v>
      </c>
      <c r="B283" s="6">
        <f>IF(A283&lt;=Main!J$20,1,0)</f>
        <v>1</v>
      </c>
      <c r="C283" s="6">
        <f>IF(AND(B283=0,A283&lt;=(Main!$J$21+Main!$J$20)),1,0)</f>
        <v>0</v>
      </c>
      <c r="D283">
        <f>IF(AND(B283=0,C283=0,A283&lt;=(Main!J$22+Main!$J$20+Main!$J$21)),1,0)</f>
        <v>0</v>
      </c>
      <c r="E283" s="6">
        <f>IF(B283=1,IF(Main!$J$20&lt;&gt;0,($A283/Main!$J$20)*(Main!$E$19/Main!$E$20),0),0)</f>
        <v>0.52312499999999995</v>
      </c>
      <c r="F283">
        <f t="shared" si="20"/>
        <v>547.31953124999995</v>
      </c>
      <c r="G283" t="str">
        <f>IF(AND(C284=1,C283=0),F283,IF(C283=1,G282+(A283-A282)*Main!E$19/Main!E$20,""))</f>
        <v/>
      </c>
      <c r="H283" s="6">
        <f>IF(D283=1,IF(Main!$J$22&lt;&gt;0,(1-($A283-(Main!$J$20+Main!$J$21))/Main!$J$22)*(Main!$E$19/Main!$E$20),0),0)</f>
        <v>0</v>
      </c>
      <c r="I283" t="str">
        <f>IF(D283=1,Main!$O$24-(Main!$J$24-A283)*H283/2,"")</f>
        <v/>
      </c>
      <c r="K283">
        <f t="shared" si="18"/>
        <v>2092.5</v>
      </c>
      <c r="L283">
        <f t="shared" si="21"/>
        <v>547.31953124999995</v>
      </c>
    </row>
    <row r="284" spans="1:12" x14ac:dyDescent="0.25">
      <c r="A284">
        <f t="shared" si="19"/>
        <v>2100</v>
      </c>
      <c r="B284" s="6">
        <f>IF(A284&lt;=Main!J$20,1,0)</f>
        <v>1</v>
      </c>
      <c r="C284" s="6">
        <f>IF(AND(B284=0,A284&lt;=(Main!$J$21+Main!$J$20)),1,0)</f>
        <v>0</v>
      </c>
      <c r="D284">
        <f>IF(AND(B284=0,C284=0,A284&lt;=(Main!J$22+Main!$J$20+Main!$J$21)),1,0)</f>
        <v>0</v>
      </c>
      <c r="E284" s="6">
        <f>IF(B284=1,IF(Main!$J$20&lt;&gt;0,($A284/Main!$J$20)*(Main!$E$19/Main!$E$20),0),0)</f>
        <v>0.52500000000000002</v>
      </c>
      <c r="F284">
        <f t="shared" si="20"/>
        <v>551.25</v>
      </c>
      <c r="G284" t="str">
        <f>IF(AND(C285=1,C284=0),F284,IF(C284=1,G283+(A284-A283)*Main!E$19/Main!E$20,""))</f>
        <v/>
      </c>
      <c r="H284" s="6">
        <f>IF(D284=1,IF(Main!$J$22&lt;&gt;0,(1-($A284-(Main!$J$20+Main!$J$21))/Main!$J$22)*(Main!$E$19/Main!$E$20),0),0)</f>
        <v>0</v>
      </c>
      <c r="I284" t="str">
        <f>IF(D284=1,Main!$O$24-(Main!$J$24-A284)*H284/2,"")</f>
        <v/>
      </c>
      <c r="K284">
        <f t="shared" si="18"/>
        <v>2100</v>
      </c>
      <c r="L284">
        <f t="shared" si="21"/>
        <v>551.25</v>
      </c>
    </row>
    <row r="285" spans="1:12" x14ac:dyDescent="0.25">
      <c r="A285">
        <f t="shared" si="19"/>
        <v>2107.5</v>
      </c>
      <c r="B285" s="6">
        <f>IF(A285&lt;=Main!J$20,1,0)</f>
        <v>1</v>
      </c>
      <c r="C285" s="6">
        <f>IF(AND(B285=0,A285&lt;=(Main!$J$21+Main!$J$20)),1,0)</f>
        <v>0</v>
      </c>
      <c r="D285">
        <f>IF(AND(B285=0,C285=0,A285&lt;=(Main!J$22+Main!$J$20+Main!$J$21)),1,0)</f>
        <v>0</v>
      </c>
      <c r="E285" s="6">
        <f>IF(B285=1,IF(Main!$J$20&lt;&gt;0,($A285/Main!$J$20)*(Main!$E$19/Main!$E$20),0),0)</f>
        <v>0.52687499999999998</v>
      </c>
      <c r="F285">
        <f t="shared" si="20"/>
        <v>555.19453124999995</v>
      </c>
      <c r="G285" t="str">
        <f>IF(AND(C286=1,C285=0),F285,IF(C285=1,G284+(A285-A284)*Main!E$19/Main!E$20,""))</f>
        <v/>
      </c>
      <c r="H285" s="6">
        <f>IF(D285=1,IF(Main!$J$22&lt;&gt;0,(1-($A285-(Main!$J$20+Main!$J$21))/Main!$J$22)*(Main!$E$19/Main!$E$20),0),0)</f>
        <v>0</v>
      </c>
      <c r="I285" t="str">
        <f>IF(D285=1,Main!$O$24-(Main!$J$24-A285)*H285/2,"")</f>
        <v/>
      </c>
      <c r="K285">
        <f t="shared" si="18"/>
        <v>2107.5</v>
      </c>
      <c r="L285">
        <f t="shared" si="21"/>
        <v>555.19453124999995</v>
      </c>
    </row>
    <row r="286" spans="1:12" x14ac:dyDescent="0.25">
      <c r="A286">
        <f t="shared" si="19"/>
        <v>2115</v>
      </c>
      <c r="B286" s="6">
        <f>IF(A286&lt;=Main!J$20,1,0)</f>
        <v>1</v>
      </c>
      <c r="C286" s="6">
        <f>IF(AND(B286=0,A286&lt;=(Main!$J$21+Main!$J$20)),1,0)</f>
        <v>0</v>
      </c>
      <c r="D286">
        <f>IF(AND(B286=0,C286=0,A286&lt;=(Main!J$22+Main!$J$20+Main!$J$21)),1,0)</f>
        <v>0</v>
      </c>
      <c r="E286" s="6">
        <f>IF(B286=1,IF(Main!$J$20&lt;&gt;0,($A286/Main!$J$20)*(Main!$E$19/Main!$E$20),0),0)</f>
        <v>0.52875000000000005</v>
      </c>
      <c r="F286">
        <f t="shared" si="20"/>
        <v>559.15312500000005</v>
      </c>
      <c r="G286" t="str">
        <f>IF(AND(C287=1,C286=0),F286,IF(C286=1,G285+(A286-A285)*Main!E$19/Main!E$20,""))</f>
        <v/>
      </c>
      <c r="H286" s="6">
        <f>IF(D286=1,IF(Main!$J$22&lt;&gt;0,(1-($A286-(Main!$J$20+Main!$J$21))/Main!$J$22)*(Main!$E$19/Main!$E$20),0),0)</f>
        <v>0</v>
      </c>
      <c r="I286" t="str">
        <f>IF(D286=1,Main!$O$24-(Main!$J$24-A286)*H286/2,"")</f>
        <v/>
      </c>
      <c r="K286">
        <f t="shared" si="18"/>
        <v>2115</v>
      </c>
      <c r="L286">
        <f t="shared" si="21"/>
        <v>559.15312500000005</v>
      </c>
    </row>
    <row r="287" spans="1:12" x14ac:dyDescent="0.25">
      <c r="A287">
        <f t="shared" si="19"/>
        <v>2122.5</v>
      </c>
      <c r="B287" s="6">
        <f>IF(A287&lt;=Main!J$20,1,0)</f>
        <v>1</v>
      </c>
      <c r="C287" s="6">
        <f>IF(AND(B287=0,A287&lt;=(Main!$J$21+Main!$J$20)),1,0)</f>
        <v>0</v>
      </c>
      <c r="D287">
        <f>IF(AND(B287=0,C287=0,A287&lt;=(Main!J$22+Main!$J$20+Main!$J$21)),1,0)</f>
        <v>0</v>
      </c>
      <c r="E287" s="6">
        <f>IF(B287=1,IF(Main!$J$20&lt;&gt;0,($A287/Main!$J$20)*(Main!$E$19/Main!$E$20),0),0)</f>
        <v>0.53062500000000001</v>
      </c>
      <c r="F287">
        <f t="shared" si="20"/>
        <v>563.12578125000005</v>
      </c>
      <c r="G287" t="str">
        <f>IF(AND(C288=1,C287=0),F287,IF(C287=1,G286+(A287-A286)*Main!E$19/Main!E$20,""))</f>
        <v/>
      </c>
      <c r="H287" s="6">
        <f>IF(D287=1,IF(Main!$J$22&lt;&gt;0,(1-($A287-(Main!$J$20+Main!$J$21))/Main!$J$22)*(Main!$E$19/Main!$E$20),0),0)</f>
        <v>0</v>
      </c>
      <c r="I287" t="str">
        <f>IF(D287=1,Main!$O$24-(Main!$J$24-A287)*H287/2,"")</f>
        <v/>
      </c>
      <c r="K287">
        <f t="shared" si="18"/>
        <v>2122.5</v>
      </c>
      <c r="L287">
        <f t="shared" si="21"/>
        <v>563.12578125000005</v>
      </c>
    </row>
    <row r="288" spans="1:12" x14ac:dyDescent="0.25">
      <c r="A288">
        <f t="shared" si="19"/>
        <v>2130</v>
      </c>
      <c r="B288" s="6">
        <f>IF(A288&lt;=Main!J$20,1,0)</f>
        <v>1</v>
      </c>
      <c r="C288" s="6">
        <f>IF(AND(B288=0,A288&lt;=(Main!$J$21+Main!$J$20)),1,0)</f>
        <v>0</v>
      </c>
      <c r="D288">
        <f>IF(AND(B288=0,C288=0,A288&lt;=(Main!J$22+Main!$J$20+Main!$J$21)),1,0)</f>
        <v>0</v>
      </c>
      <c r="E288" s="6">
        <f>IF(B288=1,IF(Main!$J$20&lt;&gt;0,($A288/Main!$J$20)*(Main!$E$19/Main!$E$20),0),0)</f>
        <v>0.53249999999999997</v>
      </c>
      <c r="F288">
        <f t="shared" si="20"/>
        <v>567.11249999999995</v>
      </c>
      <c r="G288" t="str">
        <f>IF(AND(C289=1,C288=0),F288,IF(C288=1,G287+(A288-A287)*Main!E$19/Main!E$20,""))</f>
        <v/>
      </c>
      <c r="H288" s="6">
        <f>IF(D288=1,IF(Main!$J$22&lt;&gt;0,(1-($A288-(Main!$J$20+Main!$J$21))/Main!$J$22)*(Main!$E$19/Main!$E$20),0),0)</f>
        <v>0</v>
      </c>
      <c r="I288" t="str">
        <f>IF(D288=1,Main!$O$24-(Main!$J$24-A288)*H288/2,"")</f>
        <v/>
      </c>
      <c r="K288">
        <f t="shared" si="18"/>
        <v>2130</v>
      </c>
      <c r="L288">
        <f t="shared" si="21"/>
        <v>567.11249999999995</v>
      </c>
    </row>
    <row r="289" spans="1:12" x14ac:dyDescent="0.25">
      <c r="A289">
        <f t="shared" si="19"/>
        <v>2137.5</v>
      </c>
      <c r="B289" s="6">
        <f>IF(A289&lt;=Main!J$20,1,0)</f>
        <v>1</v>
      </c>
      <c r="C289" s="6">
        <f>IF(AND(B289=0,A289&lt;=(Main!$J$21+Main!$J$20)),1,0)</f>
        <v>0</v>
      </c>
      <c r="D289">
        <f>IF(AND(B289=0,C289=0,A289&lt;=(Main!J$22+Main!$J$20+Main!$J$21)),1,0)</f>
        <v>0</v>
      </c>
      <c r="E289" s="6">
        <f>IF(B289=1,IF(Main!$J$20&lt;&gt;0,($A289/Main!$J$20)*(Main!$E$19/Main!$E$20),0),0)</f>
        <v>0.53437500000000004</v>
      </c>
      <c r="F289">
        <f t="shared" si="20"/>
        <v>571.11328125</v>
      </c>
      <c r="G289" t="str">
        <f>IF(AND(C290=1,C289=0),F289,IF(C289=1,G288+(A289-A288)*Main!E$19/Main!E$20,""))</f>
        <v/>
      </c>
      <c r="H289" s="6">
        <f>IF(D289=1,IF(Main!$J$22&lt;&gt;0,(1-($A289-(Main!$J$20+Main!$J$21))/Main!$J$22)*(Main!$E$19/Main!$E$20),0),0)</f>
        <v>0</v>
      </c>
      <c r="I289" t="str">
        <f>IF(D289=1,Main!$O$24-(Main!$J$24-A289)*H289/2,"")</f>
        <v/>
      </c>
      <c r="K289">
        <f t="shared" si="18"/>
        <v>2137.5</v>
      </c>
      <c r="L289">
        <f t="shared" si="21"/>
        <v>571.11328125</v>
      </c>
    </row>
    <row r="290" spans="1:12" x14ac:dyDescent="0.25">
      <c r="A290">
        <f t="shared" si="19"/>
        <v>2145</v>
      </c>
      <c r="B290" s="6">
        <f>IF(A290&lt;=Main!J$20,1,0)</f>
        <v>1</v>
      </c>
      <c r="C290" s="6">
        <f>IF(AND(B290=0,A290&lt;=(Main!$J$21+Main!$J$20)),1,0)</f>
        <v>0</v>
      </c>
      <c r="D290">
        <f>IF(AND(B290=0,C290=0,A290&lt;=(Main!J$22+Main!$J$20+Main!$J$21)),1,0)</f>
        <v>0</v>
      </c>
      <c r="E290" s="6">
        <f>IF(B290=1,IF(Main!$J$20&lt;&gt;0,($A290/Main!$J$20)*(Main!$E$19/Main!$E$20),0),0)</f>
        <v>0.53625</v>
      </c>
      <c r="F290">
        <f t="shared" si="20"/>
        <v>575.12812499999995</v>
      </c>
      <c r="G290" t="str">
        <f>IF(AND(C291=1,C290=0),F290,IF(C290=1,G289+(A290-A289)*Main!E$19/Main!E$20,""))</f>
        <v/>
      </c>
      <c r="H290" s="6">
        <f>IF(D290=1,IF(Main!$J$22&lt;&gt;0,(1-($A290-(Main!$J$20+Main!$J$21))/Main!$J$22)*(Main!$E$19/Main!$E$20),0),0)</f>
        <v>0</v>
      </c>
      <c r="I290" t="str">
        <f>IF(D290=1,Main!$O$24-(Main!$J$24-A290)*H290/2,"")</f>
        <v/>
      </c>
      <c r="K290">
        <f t="shared" si="18"/>
        <v>2145</v>
      </c>
      <c r="L290">
        <f t="shared" si="21"/>
        <v>575.12812499999995</v>
      </c>
    </row>
    <row r="291" spans="1:12" x14ac:dyDescent="0.25">
      <c r="A291">
        <f t="shared" si="19"/>
        <v>2152.5</v>
      </c>
      <c r="B291" s="6">
        <f>IF(A291&lt;=Main!J$20,1,0)</f>
        <v>1</v>
      </c>
      <c r="C291" s="6">
        <f>IF(AND(B291=0,A291&lt;=(Main!$J$21+Main!$J$20)),1,0)</f>
        <v>0</v>
      </c>
      <c r="D291">
        <f>IF(AND(B291=0,C291=0,A291&lt;=(Main!J$22+Main!$J$20+Main!$J$21)),1,0)</f>
        <v>0</v>
      </c>
      <c r="E291" s="6">
        <f>IF(B291=1,IF(Main!$J$20&lt;&gt;0,($A291/Main!$J$20)*(Main!$E$19/Main!$E$20),0),0)</f>
        <v>0.53812499999999996</v>
      </c>
      <c r="F291">
        <f t="shared" si="20"/>
        <v>579.15703124999993</v>
      </c>
      <c r="G291" t="str">
        <f>IF(AND(C292=1,C291=0),F291,IF(C291=1,G290+(A291-A290)*Main!E$19/Main!E$20,""))</f>
        <v/>
      </c>
      <c r="H291" s="6">
        <f>IF(D291=1,IF(Main!$J$22&lt;&gt;0,(1-($A291-(Main!$J$20+Main!$J$21))/Main!$J$22)*(Main!$E$19/Main!$E$20),0),0)</f>
        <v>0</v>
      </c>
      <c r="I291" t="str">
        <f>IF(D291=1,Main!$O$24-(Main!$J$24-A291)*H291/2,"")</f>
        <v/>
      </c>
      <c r="K291">
        <f t="shared" si="18"/>
        <v>2152.5</v>
      </c>
      <c r="L291">
        <f t="shared" si="21"/>
        <v>579.15703124999993</v>
      </c>
    </row>
    <row r="292" spans="1:12" x14ac:dyDescent="0.25">
      <c r="A292">
        <f t="shared" si="19"/>
        <v>2160</v>
      </c>
      <c r="B292" s="6">
        <f>IF(A292&lt;=Main!J$20,1,0)</f>
        <v>1</v>
      </c>
      <c r="C292" s="6">
        <f>IF(AND(B292=0,A292&lt;=(Main!$J$21+Main!$J$20)),1,0)</f>
        <v>0</v>
      </c>
      <c r="D292">
        <f>IF(AND(B292=0,C292=0,A292&lt;=(Main!J$22+Main!$J$20+Main!$J$21)),1,0)</f>
        <v>0</v>
      </c>
      <c r="E292" s="6">
        <f>IF(B292=1,IF(Main!$J$20&lt;&gt;0,($A292/Main!$J$20)*(Main!$E$19/Main!$E$20),0),0)</f>
        <v>0.54</v>
      </c>
      <c r="F292">
        <f t="shared" si="20"/>
        <v>583.20000000000005</v>
      </c>
      <c r="G292" t="str">
        <f>IF(AND(C293=1,C292=0),F292,IF(C292=1,G291+(A292-A291)*Main!E$19/Main!E$20,""))</f>
        <v/>
      </c>
      <c r="H292" s="6">
        <f>IF(D292=1,IF(Main!$J$22&lt;&gt;0,(1-($A292-(Main!$J$20+Main!$J$21))/Main!$J$22)*(Main!$E$19/Main!$E$20),0),0)</f>
        <v>0</v>
      </c>
      <c r="I292" t="str">
        <f>IF(D292=1,Main!$O$24-(Main!$J$24-A292)*H292/2,"")</f>
        <v/>
      </c>
      <c r="K292">
        <f t="shared" si="18"/>
        <v>2160</v>
      </c>
      <c r="L292">
        <f t="shared" si="21"/>
        <v>583.20000000000005</v>
      </c>
    </row>
    <row r="293" spans="1:12" x14ac:dyDescent="0.25">
      <c r="A293">
        <f t="shared" si="19"/>
        <v>2167.5</v>
      </c>
      <c r="B293" s="6">
        <f>IF(A293&lt;=Main!J$20,1,0)</f>
        <v>1</v>
      </c>
      <c r="C293" s="6">
        <f>IF(AND(B293=0,A293&lt;=(Main!$J$21+Main!$J$20)),1,0)</f>
        <v>0</v>
      </c>
      <c r="D293">
        <f>IF(AND(B293=0,C293=0,A293&lt;=(Main!J$22+Main!$J$20+Main!$J$21)),1,0)</f>
        <v>0</v>
      </c>
      <c r="E293" s="6">
        <f>IF(B293=1,IF(Main!$J$20&lt;&gt;0,($A293/Main!$J$20)*(Main!$E$19/Main!$E$20),0),0)</f>
        <v>0.541875</v>
      </c>
      <c r="F293">
        <f t="shared" si="20"/>
        <v>587.25703124999995</v>
      </c>
      <c r="G293" t="str">
        <f>IF(AND(C294=1,C293=0),F293,IF(C293=1,G292+(A293-A292)*Main!E$19/Main!E$20,""))</f>
        <v/>
      </c>
      <c r="H293" s="6">
        <f>IF(D293=1,IF(Main!$J$22&lt;&gt;0,(1-($A293-(Main!$J$20+Main!$J$21))/Main!$J$22)*(Main!$E$19/Main!$E$20),0),0)</f>
        <v>0</v>
      </c>
      <c r="I293" t="str">
        <f>IF(D293=1,Main!$O$24-(Main!$J$24-A293)*H293/2,"")</f>
        <v/>
      </c>
      <c r="K293">
        <f t="shared" si="18"/>
        <v>2167.5</v>
      </c>
      <c r="L293">
        <f t="shared" si="21"/>
        <v>587.25703124999995</v>
      </c>
    </row>
    <row r="294" spans="1:12" x14ac:dyDescent="0.25">
      <c r="A294">
        <f t="shared" si="19"/>
        <v>2175</v>
      </c>
      <c r="B294" s="6">
        <f>IF(A294&lt;=Main!J$20,1,0)</f>
        <v>1</v>
      </c>
      <c r="C294" s="6">
        <f>IF(AND(B294=0,A294&lt;=(Main!$J$21+Main!$J$20)),1,0)</f>
        <v>0</v>
      </c>
      <c r="D294">
        <f>IF(AND(B294=0,C294=0,A294&lt;=(Main!J$22+Main!$J$20+Main!$J$21)),1,0)</f>
        <v>0</v>
      </c>
      <c r="E294" s="6">
        <f>IF(B294=1,IF(Main!$J$20&lt;&gt;0,($A294/Main!$J$20)*(Main!$E$19/Main!$E$20),0),0)</f>
        <v>0.54374999999999996</v>
      </c>
      <c r="F294">
        <f t="shared" si="20"/>
        <v>591.328125</v>
      </c>
      <c r="G294" t="str">
        <f>IF(AND(C295=1,C294=0),F294,IF(C294=1,G293+(A294-A293)*Main!E$19/Main!E$20,""))</f>
        <v/>
      </c>
      <c r="H294" s="6">
        <f>IF(D294=1,IF(Main!$J$22&lt;&gt;0,(1-($A294-(Main!$J$20+Main!$J$21))/Main!$J$22)*(Main!$E$19/Main!$E$20),0),0)</f>
        <v>0</v>
      </c>
      <c r="I294" t="str">
        <f>IF(D294=1,Main!$O$24-(Main!$J$24-A294)*H294/2,"")</f>
        <v/>
      </c>
      <c r="K294">
        <f t="shared" si="18"/>
        <v>2175</v>
      </c>
      <c r="L294">
        <f t="shared" si="21"/>
        <v>591.328125</v>
      </c>
    </row>
    <row r="295" spans="1:12" x14ac:dyDescent="0.25">
      <c r="A295">
        <f t="shared" si="19"/>
        <v>2182.5</v>
      </c>
      <c r="B295" s="6">
        <f>IF(A295&lt;=Main!J$20,1,0)</f>
        <v>1</v>
      </c>
      <c r="C295" s="6">
        <f>IF(AND(B295=0,A295&lt;=(Main!$J$21+Main!$J$20)),1,0)</f>
        <v>0</v>
      </c>
      <c r="D295">
        <f>IF(AND(B295=0,C295=0,A295&lt;=(Main!J$22+Main!$J$20+Main!$J$21)),1,0)</f>
        <v>0</v>
      </c>
      <c r="E295" s="6">
        <f>IF(B295=1,IF(Main!$J$20&lt;&gt;0,($A295/Main!$J$20)*(Main!$E$19/Main!$E$20),0),0)</f>
        <v>0.54562500000000003</v>
      </c>
      <c r="F295">
        <f t="shared" si="20"/>
        <v>595.41328125000007</v>
      </c>
      <c r="G295" t="str">
        <f>IF(AND(C296=1,C295=0),F295,IF(C295=1,G294+(A295-A294)*Main!E$19/Main!E$20,""))</f>
        <v/>
      </c>
      <c r="H295" s="6">
        <f>IF(D295=1,IF(Main!$J$22&lt;&gt;0,(1-($A295-(Main!$J$20+Main!$J$21))/Main!$J$22)*(Main!$E$19/Main!$E$20),0),0)</f>
        <v>0</v>
      </c>
      <c r="I295" t="str">
        <f>IF(D295=1,Main!$O$24-(Main!$J$24-A295)*H295/2,"")</f>
        <v/>
      </c>
      <c r="K295">
        <f t="shared" si="18"/>
        <v>2182.5</v>
      </c>
      <c r="L295">
        <f t="shared" si="21"/>
        <v>595.41328125000007</v>
      </c>
    </row>
    <row r="296" spans="1:12" x14ac:dyDescent="0.25">
      <c r="A296">
        <f t="shared" si="19"/>
        <v>2190</v>
      </c>
      <c r="B296" s="6">
        <f>IF(A296&lt;=Main!J$20,1,0)</f>
        <v>1</v>
      </c>
      <c r="C296" s="6">
        <f>IF(AND(B296=0,A296&lt;=(Main!$J$21+Main!$J$20)),1,0)</f>
        <v>0</v>
      </c>
      <c r="D296">
        <f>IF(AND(B296=0,C296=0,A296&lt;=(Main!J$22+Main!$J$20+Main!$J$21)),1,0)</f>
        <v>0</v>
      </c>
      <c r="E296" s="6">
        <f>IF(B296=1,IF(Main!$J$20&lt;&gt;0,($A296/Main!$J$20)*(Main!$E$19/Main!$E$20),0),0)</f>
        <v>0.54749999999999999</v>
      </c>
      <c r="F296">
        <f t="shared" si="20"/>
        <v>599.51249999999993</v>
      </c>
      <c r="G296" t="str">
        <f>IF(AND(C297=1,C296=0),F296,IF(C296=1,G295+(A296-A295)*Main!E$19/Main!E$20,""))</f>
        <v/>
      </c>
      <c r="H296" s="6">
        <f>IF(D296=1,IF(Main!$J$22&lt;&gt;0,(1-($A296-(Main!$J$20+Main!$J$21))/Main!$J$22)*(Main!$E$19/Main!$E$20),0),0)</f>
        <v>0</v>
      </c>
      <c r="I296" t="str">
        <f>IF(D296=1,Main!$O$24-(Main!$J$24-A296)*H296/2,"")</f>
        <v/>
      </c>
      <c r="K296">
        <f t="shared" si="18"/>
        <v>2190</v>
      </c>
      <c r="L296">
        <f t="shared" si="21"/>
        <v>599.51249999999993</v>
      </c>
    </row>
    <row r="297" spans="1:12" x14ac:dyDescent="0.25">
      <c r="A297">
        <f t="shared" si="19"/>
        <v>2197.5</v>
      </c>
      <c r="B297" s="6">
        <f>IF(A297&lt;=Main!J$20,1,0)</f>
        <v>1</v>
      </c>
      <c r="C297" s="6">
        <f>IF(AND(B297=0,A297&lt;=(Main!$J$21+Main!$J$20)),1,0)</f>
        <v>0</v>
      </c>
      <c r="D297">
        <f>IF(AND(B297=0,C297=0,A297&lt;=(Main!J$22+Main!$J$20+Main!$J$21)),1,0)</f>
        <v>0</v>
      </c>
      <c r="E297" s="6">
        <f>IF(B297=1,IF(Main!$J$20&lt;&gt;0,($A297/Main!$J$20)*(Main!$E$19/Main!$E$20),0),0)</f>
        <v>0.54937499999999995</v>
      </c>
      <c r="F297">
        <f t="shared" si="20"/>
        <v>603.62578124999993</v>
      </c>
      <c r="G297" t="str">
        <f>IF(AND(C298=1,C297=0),F297,IF(C297=1,G296+(A297-A296)*Main!E$19/Main!E$20,""))</f>
        <v/>
      </c>
      <c r="H297" s="6">
        <f>IF(D297=1,IF(Main!$J$22&lt;&gt;0,(1-($A297-(Main!$J$20+Main!$J$21))/Main!$J$22)*(Main!$E$19/Main!$E$20),0),0)</f>
        <v>0</v>
      </c>
      <c r="I297" t="str">
        <f>IF(D297=1,Main!$O$24-(Main!$J$24-A297)*H297/2,"")</f>
        <v/>
      </c>
      <c r="K297">
        <f t="shared" si="18"/>
        <v>2197.5</v>
      </c>
      <c r="L297">
        <f t="shared" si="21"/>
        <v>603.62578124999993</v>
      </c>
    </row>
    <row r="298" spans="1:12" x14ac:dyDescent="0.25">
      <c r="A298">
        <f t="shared" si="19"/>
        <v>2205</v>
      </c>
      <c r="B298" s="6">
        <f>IF(A298&lt;=Main!J$20,1,0)</f>
        <v>1</v>
      </c>
      <c r="C298" s="6">
        <f>IF(AND(B298=0,A298&lt;=(Main!$J$21+Main!$J$20)),1,0)</f>
        <v>0</v>
      </c>
      <c r="D298">
        <f>IF(AND(B298=0,C298=0,A298&lt;=(Main!J$22+Main!$J$20+Main!$J$21)),1,0)</f>
        <v>0</v>
      </c>
      <c r="E298" s="6">
        <f>IF(B298=1,IF(Main!$J$20&lt;&gt;0,($A298/Main!$J$20)*(Main!$E$19/Main!$E$20),0),0)</f>
        <v>0.55125000000000002</v>
      </c>
      <c r="F298">
        <f t="shared" si="20"/>
        <v>607.75312500000007</v>
      </c>
      <c r="G298" t="str">
        <f>IF(AND(C299=1,C298=0),F298,IF(C298=1,G297+(A298-A297)*Main!E$19/Main!E$20,""))</f>
        <v/>
      </c>
      <c r="H298" s="6">
        <f>IF(D298=1,IF(Main!$J$22&lt;&gt;0,(1-($A298-(Main!$J$20+Main!$J$21))/Main!$J$22)*(Main!$E$19/Main!$E$20),0),0)</f>
        <v>0</v>
      </c>
      <c r="I298" t="str">
        <f>IF(D298=1,Main!$O$24-(Main!$J$24-A298)*H298/2,"")</f>
        <v/>
      </c>
      <c r="K298">
        <f t="shared" si="18"/>
        <v>2205</v>
      </c>
      <c r="L298">
        <f t="shared" si="21"/>
        <v>607.75312500000007</v>
      </c>
    </row>
    <row r="299" spans="1:12" x14ac:dyDescent="0.25">
      <c r="A299">
        <f t="shared" si="19"/>
        <v>2212.5</v>
      </c>
      <c r="B299" s="6">
        <f>IF(A299&lt;=Main!J$20,1,0)</f>
        <v>1</v>
      </c>
      <c r="C299" s="6">
        <f>IF(AND(B299=0,A299&lt;=(Main!$J$21+Main!$J$20)),1,0)</f>
        <v>0</v>
      </c>
      <c r="D299">
        <f>IF(AND(B299=0,C299=0,A299&lt;=(Main!J$22+Main!$J$20+Main!$J$21)),1,0)</f>
        <v>0</v>
      </c>
      <c r="E299" s="6">
        <f>IF(B299=1,IF(Main!$J$20&lt;&gt;0,($A299/Main!$J$20)*(Main!$E$19/Main!$E$20),0),0)</f>
        <v>0.55312499999999998</v>
      </c>
      <c r="F299">
        <f t="shared" si="20"/>
        <v>611.89453125</v>
      </c>
      <c r="G299" t="str">
        <f>IF(AND(C300=1,C299=0),F299,IF(C299=1,G298+(A299-A298)*Main!E$19/Main!E$20,""))</f>
        <v/>
      </c>
      <c r="H299" s="6">
        <f>IF(D299=1,IF(Main!$J$22&lt;&gt;0,(1-($A299-(Main!$J$20+Main!$J$21))/Main!$J$22)*(Main!$E$19/Main!$E$20),0),0)</f>
        <v>0</v>
      </c>
      <c r="I299" t="str">
        <f>IF(D299=1,Main!$O$24-(Main!$J$24-A299)*H299/2,"")</f>
        <v/>
      </c>
      <c r="K299">
        <f t="shared" si="18"/>
        <v>2212.5</v>
      </c>
      <c r="L299">
        <f t="shared" si="21"/>
        <v>611.89453125</v>
      </c>
    </row>
    <row r="300" spans="1:12" x14ac:dyDescent="0.25">
      <c r="A300">
        <f t="shared" si="19"/>
        <v>2220</v>
      </c>
      <c r="B300" s="6">
        <f>IF(A300&lt;=Main!J$20,1,0)</f>
        <v>1</v>
      </c>
      <c r="C300" s="6">
        <f>IF(AND(B300=0,A300&lt;=(Main!$J$21+Main!$J$20)),1,0)</f>
        <v>0</v>
      </c>
      <c r="D300">
        <f>IF(AND(B300=0,C300=0,A300&lt;=(Main!J$22+Main!$J$20+Main!$J$21)),1,0)</f>
        <v>0</v>
      </c>
      <c r="E300" s="6">
        <f>IF(B300=1,IF(Main!$J$20&lt;&gt;0,($A300/Main!$J$20)*(Main!$E$19/Main!$E$20),0),0)</f>
        <v>0.55500000000000005</v>
      </c>
      <c r="F300">
        <f t="shared" si="20"/>
        <v>616.05000000000007</v>
      </c>
      <c r="G300" t="str">
        <f>IF(AND(C301=1,C300=0),F300,IF(C300=1,G299+(A300-A299)*Main!E$19/Main!E$20,""))</f>
        <v/>
      </c>
      <c r="H300" s="6">
        <f>IF(D300=1,IF(Main!$J$22&lt;&gt;0,(1-($A300-(Main!$J$20+Main!$J$21))/Main!$J$22)*(Main!$E$19/Main!$E$20),0),0)</f>
        <v>0</v>
      </c>
      <c r="I300" t="str">
        <f>IF(D300=1,Main!$O$24-(Main!$J$24-A300)*H300/2,"")</f>
        <v/>
      </c>
      <c r="K300">
        <f t="shared" si="18"/>
        <v>2220</v>
      </c>
      <c r="L300">
        <f t="shared" si="21"/>
        <v>616.05000000000007</v>
      </c>
    </row>
    <row r="301" spans="1:12" x14ac:dyDescent="0.25">
      <c r="A301">
        <f t="shared" si="19"/>
        <v>2227.5</v>
      </c>
      <c r="B301" s="6">
        <f>IF(A301&lt;=Main!J$20,1,0)</f>
        <v>1</v>
      </c>
      <c r="C301" s="6">
        <f>IF(AND(B301=0,A301&lt;=(Main!$J$21+Main!$J$20)),1,0)</f>
        <v>0</v>
      </c>
      <c r="D301">
        <f>IF(AND(B301=0,C301=0,A301&lt;=(Main!J$22+Main!$J$20+Main!$J$21)),1,0)</f>
        <v>0</v>
      </c>
      <c r="E301" s="6">
        <f>IF(B301=1,IF(Main!$J$20&lt;&gt;0,($A301/Main!$J$20)*(Main!$E$19/Main!$E$20),0),0)</f>
        <v>0.55687500000000001</v>
      </c>
      <c r="F301">
        <f t="shared" si="20"/>
        <v>620.21953125000005</v>
      </c>
      <c r="G301" t="str">
        <f>IF(AND(C302=1,C301=0),F301,IF(C301=1,G300+(A301-A300)*Main!E$19/Main!E$20,""))</f>
        <v/>
      </c>
      <c r="H301" s="6">
        <f>IF(D301=1,IF(Main!$J$22&lt;&gt;0,(1-($A301-(Main!$J$20+Main!$J$21))/Main!$J$22)*(Main!$E$19/Main!$E$20),0),0)</f>
        <v>0</v>
      </c>
      <c r="I301" t="str">
        <f>IF(D301=1,Main!$O$24-(Main!$J$24-A301)*H301/2,"")</f>
        <v/>
      </c>
      <c r="K301">
        <f t="shared" si="18"/>
        <v>2227.5</v>
      </c>
      <c r="L301">
        <f t="shared" si="21"/>
        <v>620.21953125000005</v>
      </c>
    </row>
    <row r="302" spans="1:12" x14ac:dyDescent="0.25">
      <c r="A302">
        <f t="shared" si="19"/>
        <v>2235</v>
      </c>
      <c r="B302" s="6">
        <f>IF(A302&lt;=Main!J$20,1,0)</f>
        <v>1</v>
      </c>
      <c r="C302" s="6">
        <f>IF(AND(B302=0,A302&lt;=(Main!$J$21+Main!$J$20)),1,0)</f>
        <v>0</v>
      </c>
      <c r="D302">
        <f>IF(AND(B302=0,C302=0,A302&lt;=(Main!J$22+Main!$J$20+Main!$J$21)),1,0)</f>
        <v>0</v>
      </c>
      <c r="E302" s="6">
        <f>IF(B302=1,IF(Main!$J$20&lt;&gt;0,($A302/Main!$J$20)*(Main!$E$19/Main!$E$20),0),0)</f>
        <v>0.55874999999999997</v>
      </c>
      <c r="F302">
        <f t="shared" si="20"/>
        <v>624.40312499999993</v>
      </c>
      <c r="G302" t="str">
        <f>IF(AND(C303=1,C302=0),F302,IF(C302=1,G301+(A302-A301)*Main!E$19/Main!E$20,""))</f>
        <v/>
      </c>
      <c r="H302" s="6">
        <f>IF(D302=1,IF(Main!$J$22&lt;&gt;0,(1-($A302-(Main!$J$20+Main!$J$21))/Main!$J$22)*(Main!$E$19/Main!$E$20),0),0)</f>
        <v>0</v>
      </c>
      <c r="I302" t="str">
        <f>IF(D302=1,Main!$O$24-(Main!$J$24-A302)*H302/2,"")</f>
        <v/>
      </c>
      <c r="K302">
        <f t="shared" si="18"/>
        <v>2235</v>
      </c>
      <c r="L302">
        <f t="shared" si="21"/>
        <v>624.40312499999993</v>
      </c>
    </row>
    <row r="303" spans="1:12" x14ac:dyDescent="0.25">
      <c r="A303">
        <f t="shared" si="19"/>
        <v>2242.5</v>
      </c>
      <c r="B303" s="6">
        <f>IF(A303&lt;=Main!J$20,1,0)</f>
        <v>1</v>
      </c>
      <c r="C303" s="6">
        <f>IF(AND(B303=0,A303&lt;=(Main!$J$21+Main!$J$20)),1,0)</f>
        <v>0</v>
      </c>
      <c r="D303">
        <f>IF(AND(B303=0,C303=0,A303&lt;=(Main!J$22+Main!$J$20+Main!$J$21)),1,0)</f>
        <v>0</v>
      </c>
      <c r="E303" s="6">
        <f>IF(B303=1,IF(Main!$J$20&lt;&gt;0,($A303/Main!$J$20)*(Main!$E$19/Main!$E$20),0),0)</f>
        <v>0.56062500000000004</v>
      </c>
      <c r="F303">
        <f t="shared" si="20"/>
        <v>628.60078125000007</v>
      </c>
      <c r="G303" t="str">
        <f>IF(AND(C304=1,C303=0),F303,IF(C303=1,G302+(A303-A302)*Main!E$19/Main!E$20,""))</f>
        <v/>
      </c>
      <c r="H303" s="6">
        <f>IF(D303=1,IF(Main!$J$22&lt;&gt;0,(1-($A303-(Main!$J$20+Main!$J$21))/Main!$J$22)*(Main!$E$19/Main!$E$20),0),0)</f>
        <v>0</v>
      </c>
      <c r="I303" t="str">
        <f>IF(D303=1,Main!$O$24-(Main!$J$24-A303)*H303/2,"")</f>
        <v/>
      </c>
      <c r="K303">
        <f t="shared" si="18"/>
        <v>2242.5</v>
      </c>
      <c r="L303">
        <f t="shared" si="21"/>
        <v>628.60078125000007</v>
      </c>
    </row>
    <row r="304" spans="1:12" x14ac:dyDescent="0.25">
      <c r="A304">
        <f t="shared" si="19"/>
        <v>2250</v>
      </c>
      <c r="B304" s="6">
        <f>IF(A304&lt;=Main!J$20,1,0)</f>
        <v>1</v>
      </c>
      <c r="C304" s="6">
        <f>IF(AND(B304=0,A304&lt;=(Main!$J$21+Main!$J$20)),1,0)</f>
        <v>0</v>
      </c>
      <c r="D304">
        <f>IF(AND(B304=0,C304=0,A304&lt;=(Main!J$22+Main!$J$20+Main!$J$21)),1,0)</f>
        <v>0</v>
      </c>
      <c r="E304" s="6">
        <f>IF(B304=1,IF(Main!$J$20&lt;&gt;0,($A304/Main!$J$20)*(Main!$E$19/Main!$E$20),0),0)</f>
        <v>0.5625</v>
      </c>
      <c r="F304">
        <f t="shared" si="20"/>
        <v>632.8125</v>
      </c>
      <c r="G304" t="str">
        <f>IF(AND(C305=1,C304=0),F304,IF(C304=1,G303+(A304-A303)*Main!E$19/Main!E$20,""))</f>
        <v/>
      </c>
      <c r="H304" s="6">
        <f>IF(D304=1,IF(Main!$J$22&lt;&gt;0,(1-($A304-(Main!$J$20+Main!$J$21))/Main!$J$22)*(Main!$E$19/Main!$E$20),0),0)</f>
        <v>0</v>
      </c>
      <c r="I304" t="str">
        <f>IF(D304=1,Main!$O$24-(Main!$J$24-A304)*H304/2,"")</f>
        <v/>
      </c>
      <c r="K304">
        <f t="shared" si="18"/>
        <v>2250</v>
      </c>
      <c r="L304">
        <f t="shared" si="21"/>
        <v>632.8125</v>
      </c>
    </row>
    <row r="305" spans="1:12" x14ac:dyDescent="0.25">
      <c r="A305">
        <f t="shared" si="19"/>
        <v>2257.5</v>
      </c>
      <c r="B305" s="6">
        <f>IF(A305&lt;=Main!J$20,1,0)</f>
        <v>1</v>
      </c>
      <c r="C305" s="6">
        <f>IF(AND(B305=0,A305&lt;=(Main!$J$21+Main!$J$20)),1,0)</f>
        <v>0</v>
      </c>
      <c r="D305">
        <f>IF(AND(B305=0,C305=0,A305&lt;=(Main!J$22+Main!$J$20+Main!$J$21)),1,0)</f>
        <v>0</v>
      </c>
      <c r="E305" s="6">
        <f>IF(B305=1,IF(Main!$J$20&lt;&gt;0,($A305/Main!$J$20)*(Main!$E$19/Main!$E$20),0),0)</f>
        <v>0.56437499999999996</v>
      </c>
      <c r="F305">
        <f t="shared" si="20"/>
        <v>637.03828124999995</v>
      </c>
      <c r="G305" t="str">
        <f>IF(AND(C306=1,C305=0),F305,IF(C305=1,G304+(A305-A304)*Main!E$19/Main!E$20,""))</f>
        <v/>
      </c>
      <c r="H305" s="6">
        <f>IF(D305=1,IF(Main!$J$22&lt;&gt;0,(1-($A305-(Main!$J$20+Main!$J$21))/Main!$J$22)*(Main!$E$19/Main!$E$20),0),0)</f>
        <v>0</v>
      </c>
      <c r="I305" t="str">
        <f>IF(D305=1,Main!$O$24-(Main!$J$24-A305)*H305/2,"")</f>
        <v/>
      </c>
      <c r="K305">
        <f t="shared" si="18"/>
        <v>2257.5</v>
      </c>
      <c r="L305">
        <f t="shared" si="21"/>
        <v>637.03828124999995</v>
      </c>
    </row>
    <row r="306" spans="1:12" x14ac:dyDescent="0.25">
      <c r="A306">
        <f t="shared" si="19"/>
        <v>2265</v>
      </c>
      <c r="B306" s="6">
        <f>IF(A306&lt;=Main!J$20,1,0)</f>
        <v>1</v>
      </c>
      <c r="C306" s="6">
        <f>IF(AND(B306=0,A306&lt;=(Main!$J$21+Main!$J$20)),1,0)</f>
        <v>0</v>
      </c>
      <c r="D306">
        <f>IF(AND(B306=0,C306=0,A306&lt;=(Main!J$22+Main!$J$20+Main!$J$21)),1,0)</f>
        <v>0</v>
      </c>
      <c r="E306" s="6">
        <f>IF(B306=1,IF(Main!$J$20&lt;&gt;0,($A306/Main!$J$20)*(Main!$E$19/Main!$E$20),0),0)</f>
        <v>0.56625000000000003</v>
      </c>
      <c r="F306">
        <f t="shared" si="20"/>
        <v>641.27812500000005</v>
      </c>
      <c r="G306" t="str">
        <f>IF(AND(C307=1,C306=0),F306,IF(C306=1,G305+(A306-A305)*Main!E$19/Main!E$20,""))</f>
        <v/>
      </c>
      <c r="H306" s="6">
        <f>IF(D306=1,IF(Main!$J$22&lt;&gt;0,(1-($A306-(Main!$J$20+Main!$J$21))/Main!$J$22)*(Main!$E$19/Main!$E$20),0),0)</f>
        <v>0</v>
      </c>
      <c r="I306" t="str">
        <f>IF(D306=1,Main!$O$24-(Main!$J$24-A306)*H306/2,"")</f>
        <v/>
      </c>
      <c r="K306">
        <f t="shared" si="18"/>
        <v>2265</v>
      </c>
      <c r="L306">
        <f t="shared" si="21"/>
        <v>641.27812500000005</v>
      </c>
    </row>
    <row r="307" spans="1:12" x14ac:dyDescent="0.25">
      <c r="A307">
        <f t="shared" si="19"/>
        <v>2272.5</v>
      </c>
      <c r="B307" s="6">
        <f>IF(A307&lt;=Main!J$20,1,0)</f>
        <v>1</v>
      </c>
      <c r="C307" s="6">
        <f>IF(AND(B307=0,A307&lt;=(Main!$J$21+Main!$J$20)),1,0)</f>
        <v>0</v>
      </c>
      <c r="D307">
        <f>IF(AND(B307=0,C307=0,A307&lt;=(Main!J$22+Main!$J$20+Main!$J$21)),1,0)</f>
        <v>0</v>
      </c>
      <c r="E307" s="6">
        <f>IF(B307=1,IF(Main!$J$20&lt;&gt;0,($A307/Main!$J$20)*(Main!$E$19/Main!$E$20),0),0)</f>
        <v>0.56812499999999999</v>
      </c>
      <c r="F307">
        <f t="shared" si="20"/>
        <v>645.53203125000005</v>
      </c>
      <c r="G307" t="str">
        <f>IF(AND(C308=1,C307=0),F307,IF(C307=1,G306+(A307-A306)*Main!E$19/Main!E$20,""))</f>
        <v/>
      </c>
      <c r="H307" s="6">
        <f>IF(D307=1,IF(Main!$J$22&lt;&gt;0,(1-($A307-(Main!$J$20+Main!$J$21))/Main!$J$22)*(Main!$E$19/Main!$E$20),0),0)</f>
        <v>0</v>
      </c>
      <c r="I307" t="str">
        <f>IF(D307=1,Main!$O$24-(Main!$J$24-A307)*H307/2,"")</f>
        <v/>
      </c>
      <c r="K307">
        <f t="shared" si="18"/>
        <v>2272.5</v>
      </c>
      <c r="L307">
        <f t="shared" si="21"/>
        <v>645.53203125000005</v>
      </c>
    </row>
    <row r="308" spans="1:12" x14ac:dyDescent="0.25">
      <c r="A308">
        <f t="shared" si="19"/>
        <v>2280</v>
      </c>
      <c r="B308" s="6">
        <f>IF(A308&lt;=Main!J$20,1,0)</f>
        <v>1</v>
      </c>
      <c r="C308" s="6">
        <f>IF(AND(B308=0,A308&lt;=(Main!$J$21+Main!$J$20)),1,0)</f>
        <v>0</v>
      </c>
      <c r="D308">
        <f>IF(AND(B308=0,C308=0,A308&lt;=(Main!J$22+Main!$J$20+Main!$J$21)),1,0)</f>
        <v>0</v>
      </c>
      <c r="E308" s="6">
        <f>IF(B308=1,IF(Main!$J$20&lt;&gt;0,($A308/Main!$J$20)*(Main!$E$19/Main!$E$20),0),0)</f>
        <v>0.56999999999999995</v>
      </c>
      <c r="F308">
        <f t="shared" si="20"/>
        <v>649.79999999999995</v>
      </c>
      <c r="G308" t="str">
        <f>IF(AND(C309=1,C308=0),F308,IF(C308=1,G307+(A308-A307)*Main!E$19/Main!E$20,""))</f>
        <v/>
      </c>
      <c r="H308" s="6">
        <f>IF(D308=1,IF(Main!$J$22&lt;&gt;0,(1-($A308-(Main!$J$20+Main!$J$21))/Main!$J$22)*(Main!$E$19/Main!$E$20),0),0)</f>
        <v>0</v>
      </c>
      <c r="I308" t="str">
        <f>IF(D308=1,Main!$O$24-(Main!$J$24-A308)*H308/2,"")</f>
        <v/>
      </c>
      <c r="K308">
        <f t="shared" si="18"/>
        <v>2280</v>
      </c>
      <c r="L308">
        <f t="shared" si="21"/>
        <v>649.79999999999995</v>
      </c>
    </row>
    <row r="309" spans="1:12" x14ac:dyDescent="0.25">
      <c r="A309">
        <f t="shared" si="19"/>
        <v>2287.5</v>
      </c>
      <c r="B309" s="6">
        <f>IF(A309&lt;=Main!J$20,1,0)</f>
        <v>1</v>
      </c>
      <c r="C309" s="6">
        <f>IF(AND(B309=0,A309&lt;=(Main!$J$21+Main!$J$20)),1,0)</f>
        <v>0</v>
      </c>
      <c r="D309">
        <f>IF(AND(B309=0,C309=0,A309&lt;=(Main!J$22+Main!$J$20+Main!$J$21)),1,0)</f>
        <v>0</v>
      </c>
      <c r="E309" s="6">
        <f>IF(B309=1,IF(Main!$J$20&lt;&gt;0,($A309/Main!$J$20)*(Main!$E$19/Main!$E$20),0),0)</f>
        <v>0.57187500000000002</v>
      </c>
      <c r="F309">
        <f t="shared" si="20"/>
        <v>654.08203125</v>
      </c>
      <c r="G309" t="str">
        <f>IF(AND(C310=1,C309=0),F309,IF(C309=1,G308+(A309-A308)*Main!E$19/Main!E$20,""))</f>
        <v/>
      </c>
      <c r="H309" s="6">
        <f>IF(D309=1,IF(Main!$J$22&lt;&gt;0,(1-($A309-(Main!$J$20+Main!$J$21))/Main!$J$22)*(Main!$E$19/Main!$E$20),0),0)</f>
        <v>0</v>
      </c>
      <c r="I309" t="str">
        <f>IF(D309=1,Main!$O$24-(Main!$J$24-A309)*H309/2,"")</f>
        <v/>
      </c>
      <c r="K309">
        <f t="shared" si="18"/>
        <v>2287.5</v>
      </c>
      <c r="L309">
        <f t="shared" si="21"/>
        <v>654.08203125</v>
      </c>
    </row>
    <row r="310" spans="1:12" x14ac:dyDescent="0.25">
      <c r="A310">
        <f t="shared" si="19"/>
        <v>2295</v>
      </c>
      <c r="B310" s="6">
        <f>IF(A310&lt;=Main!J$20,1,0)</f>
        <v>1</v>
      </c>
      <c r="C310" s="6">
        <f>IF(AND(B310=0,A310&lt;=(Main!$J$21+Main!$J$20)),1,0)</f>
        <v>0</v>
      </c>
      <c r="D310">
        <f>IF(AND(B310=0,C310=0,A310&lt;=(Main!J$22+Main!$J$20+Main!$J$21)),1,0)</f>
        <v>0</v>
      </c>
      <c r="E310" s="6">
        <f>IF(B310=1,IF(Main!$J$20&lt;&gt;0,($A310/Main!$J$20)*(Main!$E$19/Main!$E$20),0),0)</f>
        <v>0.57374999999999998</v>
      </c>
      <c r="F310">
        <f t="shared" si="20"/>
        <v>658.37812499999995</v>
      </c>
      <c r="G310" t="str">
        <f>IF(AND(C311=1,C310=0),F310,IF(C310=1,G309+(A310-A309)*Main!E$19/Main!E$20,""))</f>
        <v/>
      </c>
      <c r="H310" s="6">
        <f>IF(D310=1,IF(Main!$J$22&lt;&gt;0,(1-($A310-(Main!$J$20+Main!$J$21))/Main!$J$22)*(Main!$E$19/Main!$E$20),0),0)</f>
        <v>0</v>
      </c>
      <c r="I310" t="str">
        <f>IF(D310=1,Main!$O$24-(Main!$J$24-A310)*H310/2,"")</f>
        <v/>
      </c>
      <c r="K310">
        <f t="shared" si="18"/>
        <v>2295</v>
      </c>
      <c r="L310">
        <f t="shared" si="21"/>
        <v>658.37812499999995</v>
      </c>
    </row>
    <row r="311" spans="1:12" x14ac:dyDescent="0.25">
      <c r="A311">
        <f t="shared" si="19"/>
        <v>2302.5</v>
      </c>
      <c r="B311" s="6">
        <f>IF(A311&lt;=Main!J$20,1,0)</f>
        <v>1</v>
      </c>
      <c r="C311" s="6">
        <f>IF(AND(B311=0,A311&lt;=(Main!$J$21+Main!$J$20)),1,0)</f>
        <v>0</v>
      </c>
      <c r="D311">
        <f>IF(AND(B311=0,C311=0,A311&lt;=(Main!J$22+Main!$J$20+Main!$J$21)),1,0)</f>
        <v>0</v>
      </c>
      <c r="E311" s="6">
        <f>IF(B311=1,IF(Main!$J$20&lt;&gt;0,($A311/Main!$J$20)*(Main!$E$19/Main!$E$20),0),0)</f>
        <v>0.57562500000000005</v>
      </c>
      <c r="F311">
        <f t="shared" si="20"/>
        <v>662.68828125000005</v>
      </c>
      <c r="G311" t="str">
        <f>IF(AND(C312=1,C311=0),F311,IF(C311=1,G310+(A311-A310)*Main!E$19/Main!E$20,""))</f>
        <v/>
      </c>
      <c r="H311" s="6">
        <f>IF(D311=1,IF(Main!$J$22&lt;&gt;0,(1-($A311-(Main!$J$20+Main!$J$21))/Main!$J$22)*(Main!$E$19/Main!$E$20),0),0)</f>
        <v>0</v>
      </c>
      <c r="I311" t="str">
        <f>IF(D311=1,Main!$O$24-(Main!$J$24-A311)*H311/2,"")</f>
        <v/>
      </c>
      <c r="K311">
        <f t="shared" si="18"/>
        <v>2302.5</v>
      </c>
      <c r="L311">
        <f t="shared" si="21"/>
        <v>662.68828125000005</v>
      </c>
    </row>
    <row r="312" spans="1:12" x14ac:dyDescent="0.25">
      <c r="A312">
        <f t="shared" si="19"/>
        <v>2310</v>
      </c>
      <c r="B312" s="6">
        <f>IF(A312&lt;=Main!J$20,1,0)</f>
        <v>1</v>
      </c>
      <c r="C312" s="6">
        <f>IF(AND(B312=0,A312&lt;=(Main!$J$21+Main!$J$20)),1,0)</f>
        <v>0</v>
      </c>
      <c r="D312">
        <f>IF(AND(B312=0,C312=0,A312&lt;=(Main!J$22+Main!$J$20+Main!$J$21)),1,0)</f>
        <v>0</v>
      </c>
      <c r="E312" s="6">
        <f>IF(B312=1,IF(Main!$J$20&lt;&gt;0,($A312/Main!$J$20)*(Main!$E$19/Main!$E$20),0),0)</f>
        <v>0.57750000000000001</v>
      </c>
      <c r="F312">
        <f t="shared" si="20"/>
        <v>667.01250000000005</v>
      </c>
      <c r="G312" t="str">
        <f>IF(AND(C313=1,C312=0),F312,IF(C312=1,G311+(A312-A311)*Main!E$19/Main!E$20,""))</f>
        <v/>
      </c>
      <c r="H312" s="6">
        <f>IF(D312=1,IF(Main!$J$22&lt;&gt;0,(1-($A312-(Main!$J$20+Main!$J$21))/Main!$J$22)*(Main!$E$19/Main!$E$20),0),0)</f>
        <v>0</v>
      </c>
      <c r="I312" t="str">
        <f>IF(D312=1,Main!$O$24-(Main!$J$24-A312)*H312/2,"")</f>
        <v/>
      </c>
      <c r="K312">
        <f t="shared" si="18"/>
        <v>2310</v>
      </c>
      <c r="L312">
        <f t="shared" si="21"/>
        <v>667.01250000000005</v>
      </c>
    </row>
    <row r="313" spans="1:12" x14ac:dyDescent="0.25">
      <c r="A313">
        <f t="shared" si="19"/>
        <v>2317.5</v>
      </c>
      <c r="B313" s="6">
        <f>IF(A313&lt;=Main!J$20,1,0)</f>
        <v>1</v>
      </c>
      <c r="C313" s="6">
        <f>IF(AND(B313=0,A313&lt;=(Main!$J$21+Main!$J$20)),1,0)</f>
        <v>0</v>
      </c>
      <c r="D313">
        <f>IF(AND(B313=0,C313=0,A313&lt;=(Main!J$22+Main!$J$20+Main!$J$21)),1,0)</f>
        <v>0</v>
      </c>
      <c r="E313" s="6">
        <f>IF(B313=1,IF(Main!$J$20&lt;&gt;0,($A313/Main!$J$20)*(Main!$E$19/Main!$E$20),0),0)</f>
        <v>0.57937499999999997</v>
      </c>
      <c r="F313">
        <f t="shared" si="20"/>
        <v>671.35078124999995</v>
      </c>
      <c r="G313" t="str">
        <f>IF(AND(C314=1,C313=0),F313,IF(C313=1,G312+(A313-A312)*Main!E$19/Main!E$20,""))</f>
        <v/>
      </c>
      <c r="H313" s="6">
        <f>IF(D313=1,IF(Main!$J$22&lt;&gt;0,(1-($A313-(Main!$J$20+Main!$J$21))/Main!$J$22)*(Main!$E$19/Main!$E$20),0),0)</f>
        <v>0</v>
      </c>
      <c r="I313" t="str">
        <f>IF(D313=1,Main!$O$24-(Main!$J$24-A313)*H313/2,"")</f>
        <v/>
      </c>
      <c r="K313">
        <f t="shared" si="18"/>
        <v>2317.5</v>
      </c>
      <c r="L313">
        <f t="shared" si="21"/>
        <v>671.35078124999995</v>
      </c>
    </row>
    <row r="314" spans="1:12" x14ac:dyDescent="0.25">
      <c r="A314">
        <f t="shared" si="19"/>
        <v>2325</v>
      </c>
      <c r="B314" s="6">
        <f>IF(A314&lt;=Main!J$20,1,0)</f>
        <v>1</v>
      </c>
      <c r="C314" s="6">
        <f>IF(AND(B314=0,A314&lt;=(Main!$J$21+Main!$J$20)),1,0)</f>
        <v>0</v>
      </c>
      <c r="D314">
        <f>IF(AND(B314=0,C314=0,A314&lt;=(Main!J$22+Main!$J$20+Main!$J$21)),1,0)</f>
        <v>0</v>
      </c>
      <c r="E314" s="6">
        <f>IF(B314=1,IF(Main!$J$20&lt;&gt;0,($A314/Main!$J$20)*(Main!$E$19/Main!$E$20),0),0)</f>
        <v>0.58125000000000004</v>
      </c>
      <c r="F314">
        <f t="shared" si="20"/>
        <v>675.703125</v>
      </c>
      <c r="G314" t="str">
        <f>IF(AND(C315=1,C314=0),F314,IF(C314=1,G313+(A314-A313)*Main!E$19/Main!E$20,""))</f>
        <v/>
      </c>
      <c r="H314" s="6">
        <f>IF(D314=1,IF(Main!$J$22&lt;&gt;0,(1-($A314-(Main!$J$20+Main!$J$21))/Main!$J$22)*(Main!$E$19/Main!$E$20),0),0)</f>
        <v>0</v>
      </c>
      <c r="I314" t="str">
        <f>IF(D314=1,Main!$O$24-(Main!$J$24-A314)*H314/2,"")</f>
        <v/>
      </c>
      <c r="K314">
        <f t="shared" si="18"/>
        <v>2325</v>
      </c>
      <c r="L314">
        <f t="shared" si="21"/>
        <v>675.703125</v>
      </c>
    </row>
    <row r="315" spans="1:12" x14ac:dyDescent="0.25">
      <c r="A315">
        <f t="shared" si="19"/>
        <v>2332.5</v>
      </c>
      <c r="B315" s="6">
        <f>IF(A315&lt;=Main!J$20,1,0)</f>
        <v>1</v>
      </c>
      <c r="C315" s="6">
        <f>IF(AND(B315=0,A315&lt;=(Main!$J$21+Main!$J$20)),1,0)</f>
        <v>0</v>
      </c>
      <c r="D315">
        <f>IF(AND(B315=0,C315=0,A315&lt;=(Main!J$22+Main!$J$20+Main!$J$21)),1,0)</f>
        <v>0</v>
      </c>
      <c r="E315" s="6">
        <f>IF(B315=1,IF(Main!$J$20&lt;&gt;0,($A315/Main!$J$20)*(Main!$E$19/Main!$E$20),0),0)</f>
        <v>0.583125</v>
      </c>
      <c r="F315">
        <f t="shared" si="20"/>
        <v>680.06953124999995</v>
      </c>
      <c r="G315" t="str">
        <f>IF(AND(C316=1,C315=0),F315,IF(C315=1,G314+(A315-A314)*Main!E$19/Main!E$20,""))</f>
        <v/>
      </c>
      <c r="H315" s="6">
        <f>IF(D315=1,IF(Main!$J$22&lt;&gt;0,(1-($A315-(Main!$J$20+Main!$J$21))/Main!$J$22)*(Main!$E$19/Main!$E$20),0),0)</f>
        <v>0</v>
      </c>
      <c r="I315" t="str">
        <f>IF(D315=1,Main!$O$24-(Main!$J$24-A315)*H315/2,"")</f>
        <v/>
      </c>
      <c r="K315">
        <f t="shared" si="18"/>
        <v>2332.5</v>
      </c>
      <c r="L315">
        <f t="shared" si="21"/>
        <v>680.06953124999995</v>
      </c>
    </row>
    <row r="316" spans="1:12" x14ac:dyDescent="0.25">
      <c r="A316">
        <f t="shared" si="19"/>
        <v>2340</v>
      </c>
      <c r="B316" s="6">
        <f>IF(A316&lt;=Main!J$20,1,0)</f>
        <v>1</v>
      </c>
      <c r="C316" s="6">
        <f>IF(AND(B316=0,A316&lt;=(Main!$J$21+Main!$J$20)),1,0)</f>
        <v>0</v>
      </c>
      <c r="D316">
        <f>IF(AND(B316=0,C316=0,A316&lt;=(Main!J$22+Main!$J$20+Main!$J$21)),1,0)</f>
        <v>0</v>
      </c>
      <c r="E316" s="6">
        <f>IF(B316=1,IF(Main!$J$20&lt;&gt;0,($A316/Main!$J$20)*(Main!$E$19/Main!$E$20),0),0)</f>
        <v>0.58499999999999996</v>
      </c>
      <c r="F316">
        <f t="shared" si="20"/>
        <v>684.44999999999993</v>
      </c>
      <c r="G316" t="str">
        <f>IF(AND(C317=1,C316=0),F316,IF(C316=1,G315+(A316-A315)*Main!E$19/Main!E$20,""))</f>
        <v/>
      </c>
      <c r="H316" s="6">
        <f>IF(D316=1,IF(Main!$J$22&lt;&gt;0,(1-($A316-(Main!$J$20+Main!$J$21))/Main!$J$22)*(Main!$E$19/Main!$E$20),0),0)</f>
        <v>0</v>
      </c>
      <c r="I316" t="str">
        <f>IF(D316=1,Main!$O$24-(Main!$J$24-A316)*H316/2,"")</f>
        <v/>
      </c>
      <c r="K316">
        <f t="shared" si="18"/>
        <v>2340</v>
      </c>
      <c r="L316">
        <f t="shared" si="21"/>
        <v>684.44999999999993</v>
      </c>
    </row>
    <row r="317" spans="1:12" x14ac:dyDescent="0.25">
      <c r="A317">
        <f t="shared" si="19"/>
        <v>2347.5</v>
      </c>
      <c r="B317" s="6">
        <f>IF(A317&lt;=Main!J$20,1,0)</f>
        <v>1</v>
      </c>
      <c r="C317" s="6">
        <f>IF(AND(B317=0,A317&lt;=(Main!$J$21+Main!$J$20)),1,0)</f>
        <v>0</v>
      </c>
      <c r="D317">
        <f>IF(AND(B317=0,C317=0,A317&lt;=(Main!J$22+Main!$J$20+Main!$J$21)),1,0)</f>
        <v>0</v>
      </c>
      <c r="E317" s="6">
        <f>IF(B317=1,IF(Main!$J$20&lt;&gt;0,($A317/Main!$J$20)*(Main!$E$19/Main!$E$20),0),0)</f>
        <v>0.58687500000000004</v>
      </c>
      <c r="F317">
        <f t="shared" si="20"/>
        <v>688.84453125000005</v>
      </c>
      <c r="G317" t="str">
        <f>IF(AND(C318=1,C317=0),F317,IF(C317=1,G316+(A317-A316)*Main!E$19/Main!E$20,""))</f>
        <v/>
      </c>
      <c r="H317" s="6">
        <f>IF(D317=1,IF(Main!$J$22&lt;&gt;0,(1-($A317-(Main!$J$20+Main!$J$21))/Main!$J$22)*(Main!$E$19/Main!$E$20),0),0)</f>
        <v>0</v>
      </c>
      <c r="I317" t="str">
        <f>IF(D317=1,Main!$O$24-(Main!$J$24-A317)*H317/2,"")</f>
        <v/>
      </c>
      <c r="K317">
        <f t="shared" si="18"/>
        <v>2347.5</v>
      </c>
      <c r="L317">
        <f t="shared" si="21"/>
        <v>688.84453125000005</v>
      </c>
    </row>
    <row r="318" spans="1:12" x14ac:dyDescent="0.25">
      <c r="A318">
        <f t="shared" si="19"/>
        <v>2355</v>
      </c>
      <c r="B318" s="6">
        <f>IF(A318&lt;=Main!J$20,1,0)</f>
        <v>1</v>
      </c>
      <c r="C318" s="6">
        <f>IF(AND(B318=0,A318&lt;=(Main!$J$21+Main!$J$20)),1,0)</f>
        <v>0</v>
      </c>
      <c r="D318">
        <f>IF(AND(B318=0,C318=0,A318&lt;=(Main!J$22+Main!$J$20+Main!$J$21)),1,0)</f>
        <v>0</v>
      </c>
      <c r="E318" s="6">
        <f>IF(B318=1,IF(Main!$J$20&lt;&gt;0,($A318/Main!$J$20)*(Main!$E$19/Main!$E$20),0),0)</f>
        <v>0.58875</v>
      </c>
      <c r="F318">
        <f t="shared" si="20"/>
        <v>693.25312499999995</v>
      </c>
      <c r="G318" t="str">
        <f>IF(AND(C319=1,C318=0),F318,IF(C318=1,G317+(A318-A317)*Main!E$19/Main!E$20,""))</f>
        <v/>
      </c>
      <c r="H318" s="6">
        <f>IF(D318=1,IF(Main!$J$22&lt;&gt;0,(1-($A318-(Main!$J$20+Main!$J$21))/Main!$J$22)*(Main!$E$19/Main!$E$20),0),0)</f>
        <v>0</v>
      </c>
      <c r="I318" t="str">
        <f>IF(D318=1,Main!$O$24-(Main!$J$24-A318)*H318/2,"")</f>
        <v/>
      </c>
      <c r="K318">
        <f t="shared" si="18"/>
        <v>2355</v>
      </c>
      <c r="L318">
        <f t="shared" si="21"/>
        <v>693.25312499999995</v>
      </c>
    </row>
    <row r="319" spans="1:12" x14ac:dyDescent="0.25">
      <c r="A319">
        <f t="shared" si="19"/>
        <v>2362.5</v>
      </c>
      <c r="B319" s="6">
        <f>IF(A319&lt;=Main!J$20,1,0)</f>
        <v>1</v>
      </c>
      <c r="C319" s="6">
        <f>IF(AND(B319=0,A319&lt;=(Main!$J$21+Main!$J$20)),1,0)</f>
        <v>0</v>
      </c>
      <c r="D319">
        <f>IF(AND(B319=0,C319=0,A319&lt;=(Main!J$22+Main!$J$20+Main!$J$21)),1,0)</f>
        <v>0</v>
      </c>
      <c r="E319" s="6">
        <f>IF(B319=1,IF(Main!$J$20&lt;&gt;0,($A319/Main!$J$20)*(Main!$E$19/Main!$E$20),0),0)</f>
        <v>0.59062499999999996</v>
      </c>
      <c r="F319">
        <f t="shared" si="20"/>
        <v>697.67578125</v>
      </c>
      <c r="G319" t="str">
        <f>IF(AND(C320=1,C319=0),F319,IF(C319=1,G318+(A319-A318)*Main!E$19/Main!E$20,""))</f>
        <v/>
      </c>
      <c r="H319" s="6">
        <f>IF(D319=1,IF(Main!$J$22&lt;&gt;0,(1-($A319-(Main!$J$20+Main!$J$21))/Main!$J$22)*(Main!$E$19/Main!$E$20),0),0)</f>
        <v>0</v>
      </c>
      <c r="I319" t="str">
        <f>IF(D319=1,Main!$O$24-(Main!$J$24-A319)*H319/2,"")</f>
        <v/>
      </c>
      <c r="K319">
        <f t="shared" si="18"/>
        <v>2362.5</v>
      </c>
      <c r="L319">
        <f t="shared" si="21"/>
        <v>697.67578125</v>
      </c>
    </row>
    <row r="320" spans="1:12" x14ac:dyDescent="0.25">
      <c r="A320">
        <f t="shared" si="19"/>
        <v>2370</v>
      </c>
      <c r="B320" s="6">
        <f>IF(A320&lt;=Main!J$20,1,0)</f>
        <v>1</v>
      </c>
      <c r="C320" s="6">
        <f>IF(AND(B320=0,A320&lt;=(Main!$J$21+Main!$J$20)),1,0)</f>
        <v>0</v>
      </c>
      <c r="D320">
        <f>IF(AND(B320=0,C320=0,A320&lt;=(Main!J$22+Main!$J$20+Main!$J$21)),1,0)</f>
        <v>0</v>
      </c>
      <c r="E320" s="6">
        <f>IF(B320=1,IF(Main!$J$20&lt;&gt;0,($A320/Main!$J$20)*(Main!$E$19/Main!$E$20),0),0)</f>
        <v>0.59250000000000003</v>
      </c>
      <c r="F320">
        <f t="shared" si="20"/>
        <v>702.11250000000007</v>
      </c>
      <c r="G320" t="str">
        <f>IF(AND(C321=1,C320=0),F320,IF(C320=1,G319+(A320-A319)*Main!E$19/Main!E$20,""))</f>
        <v/>
      </c>
      <c r="H320" s="6">
        <f>IF(D320=1,IF(Main!$J$22&lt;&gt;0,(1-($A320-(Main!$J$20+Main!$J$21))/Main!$J$22)*(Main!$E$19/Main!$E$20),0),0)</f>
        <v>0</v>
      </c>
      <c r="I320" t="str">
        <f>IF(D320=1,Main!$O$24-(Main!$J$24-A320)*H320/2,"")</f>
        <v/>
      </c>
      <c r="K320">
        <f t="shared" si="18"/>
        <v>2370</v>
      </c>
      <c r="L320">
        <f t="shared" si="21"/>
        <v>702.11250000000007</v>
      </c>
    </row>
    <row r="321" spans="1:12" x14ac:dyDescent="0.25">
      <c r="A321">
        <f t="shared" si="19"/>
        <v>2377.5</v>
      </c>
      <c r="B321" s="6">
        <f>IF(A321&lt;=Main!J$20,1,0)</f>
        <v>1</v>
      </c>
      <c r="C321" s="6">
        <f>IF(AND(B321=0,A321&lt;=(Main!$J$21+Main!$J$20)),1,0)</f>
        <v>0</v>
      </c>
      <c r="D321">
        <f>IF(AND(B321=0,C321=0,A321&lt;=(Main!J$22+Main!$J$20+Main!$J$21)),1,0)</f>
        <v>0</v>
      </c>
      <c r="E321" s="6">
        <f>IF(B321=1,IF(Main!$J$20&lt;&gt;0,($A321/Main!$J$20)*(Main!$E$19/Main!$E$20),0),0)</f>
        <v>0.59437499999999999</v>
      </c>
      <c r="F321">
        <f t="shared" si="20"/>
        <v>706.56328124999993</v>
      </c>
      <c r="G321" t="str">
        <f>IF(AND(C322=1,C321=0),F321,IF(C321=1,G320+(A321-A320)*Main!E$19/Main!E$20,""))</f>
        <v/>
      </c>
      <c r="H321" s="6">
        <f>IF(D321=1,IF(Main!$J$22&lt;&gt;0,(1-($A321-(Main!$J$20+Main!$J$21))/Main!$J$22)*(Main!$E$19/Main!$E$20),0),0)</f>
        <v>0</v>
      </c>
      <c r="I321" t="str">
        <f>IF(D321=1,Main!$O$24-(Main!$J$24-A321)*H321/2,"")</f>
        <v/>
      </c>
      <c r="K321">
        <f t="shared" si="18"/>
        <v>2377.5</v>
      </c>
      <c r="L321">
        <f t="shared" si="21"/>
        <v>706.56328124999993</v>
      </c>
    </row>
    <row r="322" spans="1:12" x14ac:dyDescent="0.25">
      <c r="A322">
        <f t="shared" si="19"/>
        <v>2385</v>
      </c>
      <c r="B322" s="6">
        <f>IF(A322&lt;=Main!J$20,1,0)</f>
        <v>1</v>
      </c>
      <c r="C322" s="6">
        <f>IF(AND(B322=0,A322&lt;=(Main!$J$21+Main!$J$20)),1,0)</f>
        <v>0</v>
      </c>
      <c r="D322">
        <f>IF(AND(B322=0,C322=0,A322&lt;=(Main!J$22+Main!$J$20+Main!$J$21)),1,0)</f>
        <v>0</v>
      </c>
      <c r="E322" s="6">
        <f>IF(B322=1,IF(Main!$J$20&lt;&gt;0,($A322/Main!$J$20)*(Main!$E$19/Main!$E$20),0),0)</f>
        <v>0.59624999999999995</v>
      </c>
      <c r="F322">
        <f t="shared" si="20"/>
        <v>711.02812499999993</v>
      </c>
      <c r="G322" t="str">
        <f>IF(AND(C323=1,C322=0),F322,IF(C322=1,G321+(A322-A321)*Main!E$19/Main!E$20,""))</f>
        <v/>
      </c>
      <c r="H322" s="6">
        <f>IF(D322=1,IF(Main!$J$22&lt;&gt;0,(1-($A322-(Main!$J$20+Main!$J$21))/Main!$J$22)*(Main!$E$19/Main!$E$20),0),0)</f>
        <v>0</v>
      </c>
      <c r="I322" t="str">
        <f>IF(D322=1,Main!$O$24-(Main!$J$24-A322)*H322/2,"")</f>
        <v/>
      </c>
      <c r="K322">
        <f t="shared" si="18"/>
        <v>2385</v>
      </c>
      <c r="L322">
        <f t="shared" si="21"/>
        <v>711.02812499999993</v>
      </c>
    </row>
    <row r="323" spans="1:12" x14ac:dyDescent="0.25">
      <c r="A323">
        <f t="shared" si="19"/>
        <v>2392.5</v>
      </c>
      <c r="B323" s="6">
        <f>IF(A323&lt;=Main!J$20,1,0)</f>
        <v>1</v>
      </c>
      <c r="C323" s="6">
        <f>IF(AND(B323=0,A323&lt;=(Main!$J$21+Main!$J$20)),1,0)</f>
        <v>0</v>
      </c>
      <c r="D323">
        <f>IF(AND(B323=0,C323=0,A323&lt;=(Main!J$22+Main!$J$20+Main!$J$21)),1,0)</f>
        <v>0</v>
      </c>
      <c r="E323" s="6">
        <f>IF(B323=1,IF(Main!$J$20&lt;&gt;0,($A323/Main!$J$20)*(Main!$E$19/Main!$E$20),0),0)</f>
        <v>0.59812500000000002</v>
      </c>
      <c r="F323">
        <f t="shared" si="20"/>
        <v>715.50703125000007</v>
      </c>
      <c r="G323" t="str">
        <f>IF(AND(C324=1,C323=0),F323,IF(C323=1,G322+(A323-A322)*Main!E$19/Main!E$20,""))</f>
        <v/>
      </c>
      <c r="H323" s="6">
        <f>IF(D323=1,IF(Main!$J$22&lt;&gt;0,(1-($A323-(Main!$J$20+Main!$J$21))/Main!$J$22)*(Main!$E$19/Main!$E$20),0),0)</f>
        <v>0</v>
      </c>
      <c r="I323" t="str">
        <f>IF(D323=1,Main!$O$24-(Main!$J$24-A323)*H323/2,"")</f>
        <v/>
      </c>
      <c r="K323">
        <f t="shared" si="18"/>
        <v>2392.5</v>
      </c>
      <c r="L323">
        <f t="shared" si="21"/>
        <v>715.50703125000007</v>
      </c>
    </row>
    <row r="324" spans="1:12" x14ac:dyDescent="0.25">
      <c r="A324">
        <f t="shared" si="19"/>
        <v>2400</v>
      </c>
      <c r="B324" s="6">
        <f>IF(A324&lt;=Main!J$20,1,0)</f>
        <v>1</v>
      </c>
      <c r="C324" s="6">
        <f>IF(AND(B324=0,A324&lt;=(Main!$J$21+Main!$J$20)),1,0)</f>
        <v>0</v>
      </c>
      <c r="D324">
        <f>IF(AND(B324=0,C324=0,A324&lt;=(Main!J$22+Main!$J$20+Main!$J$21)),1,0)</f>
        <v>0</v>
      </c>
      <c r="E324" s="6">
        <f>IF(B324=1,IF(Main!$J$20&lt;&gt;0,($A324/Main!$J$20)*(Main!$E$19/Main!$E$20),0),0)</f>
        <v>0.6</v>
      </c>
      <c r="F324">
        <f t="shared" si="20"/>
        <v>720</v>
      </c>
      <c r="G324" t="str">
        <f>IF(AND(C325=1,C324=0),F324,IF(C324=1,G323+(A324-A323)*Main!E$19/Main!E$20,""))</f>
        <v/>
      </c>
      <c r="H324" s="6">
        <f>IF(D324=1,IF(Main!$J$22&lt;&gt;0,(1-($A324-(Main!$J$20+Main!$J$21))/Main!$J$22)*(Main!$E$19/Main!$E$20),0),0)</f>
        <v>0</v>
      </c>
      <c r="I324" t="str">
        <f>IF(D324=1,Main!$O$24-(Main!$J$24-A324)*H324/2,"")</f>
        <v/>
      </c>
      <c r="K324">
        <f t="shared" si="18"/>
        <v>2400</v>
      </c>
      <c r="L324">
        <f t="shared" si="21"/>
        <v>720</v>
      </c>
    </row>
    <row r="325" spans="1:12" x14ac:dyDescent="0.25">
      <c r="A325">
        <f t="shared" si="19"/>
        <v>2407.5</v>
      </c>
      <c r="B325" s="6">
        <f>IF(A325&lt;=Main!J$20,1,0)</f>
        <v>1</v>
      </c>
      <c r="C325" s="6">
        <f>IF(AND(B325=0,A325&lt;=(Main!$J$21+Main!$J$20)),1,0)</f>
        <v>0</v>
      </c>
      <c r="D325">
        <f>IF(AND(B325=0,C325=0,A325&lt;=(Main!J$22+Main!$J$20+Main!$J$21)),1,0)</f>
        <v>0</v>
      </c>
      <c r="E325" s="6">
        <f>IF(B325=1,IF(Main!$J$20&lt;&gt;0,($A325/Main!$J$20)*(Main!$E$19/Main!$E$20),0),0)</f>
        <v>0.60187500000000005</v>
      </c>
      <c r="F325">
        <f t="shared" si="20"/>
        <v>724.50703125000007</v>
      </c>
      <c r="G325" t="str">
        <f>IF(AND(C326=1,C325=0),F325,IF(C325=1,G324+(A325-A324)*Main!E$19/Main!E$20,""))</f>
        <v/>
      </c>
      <c r="H325" s="6">
        <f>IF(D325=1,IF(Main!$J$22&lt;&gt;0,(1-($A325-(Main!$J$20+Main!$J$21))/Main!$J$22)*(Main!$E$19/Main!$E$20),0),0)</f>
        <v>0</v>
      </c>
      <c r="I325" t="str">
        <f>IF(D325=1,Main!$O$24-(Main!$J$24-A325)*H325/2,"")</f>
        <v/>
      </c>
      <c r="K325">
        <f t="shared" ref="K325:K388" si="22">A325</f>
        <v>2407.5</v>
      </c>
      <c r="L325">
        <f t="shared" si="21"/>
        <v>724.50703125000007</v>
      </c>
    </row>
    <row r="326" spans="1:12" x14ac:dyDescent="0.25">
      <c r="A326">
        <f t="shared" ref="A326:A389" si="23">A325+B$1</f>
        <v>2415</v>
      </c>
      <c r="B326" s="6">
        <f>IF(A326&lt;=Main!J$20,1,0)</f>
        <v>1</v>
      </c>
      <c r="C326" s="6">
        <f>IF(AND(B326=0,A326&lt;=(Main!$J$21+Main!$J$20)),1,0)</f>
        <v>0</v>
      </c>
      <c r="D326">
        <f>IF(AND(B326=0,C326=0,A326&lt;=(Main!J$22+Main!$J$20+Main!$J$21)),1,0)</f>
        <v>0</v>
      </c>
      <c r="E326" s="6">
        <f>IF(B326=1,IF(Main!$J$20&lt;&gt;0,($A326/Main!$J$20)*(Main!$E$19/Main!$E$20),0),0)</f>
        <v>0.60375000000000001</v>
      </c>
      <c r="F326">
        <f t="shared" ref="F326:F389" si="24">A326*E326/2</f>
        <v>729.02812500000005</v>
      </c>
      <c r="G326" t="str">
        <f>IF(AND(C327=1,C326=0),F326,IF(C326=1,G325+(A326-A325)*Main!E$19/Main!E$20,""))</f>
        <v/>
      </c>
      <c r="H326" s="6">
        <f>IF(D326=1,IF(Main!$J$22&lt;&gt;0,(1-($A326-(Main!$J$20+Main!$J$21))/Main!$J$22)*(Main!$E$19/Main!$E$20),0),0)</f>
        <v>0</v>
      </c>
      <c r="I326" t="str">
        <f>IF(D326=1,Main!$O$24-(Main!$J$24-A326)*H326/2,"")</f>
        <v/>
      </c>
      <c r="K326">
        <f t="shared" si="22"/>
        <v>2415</v>
      </c>
      <c r="L326">
        <f t="shared" ref="L326:L389" si="25">IF(B326=1,F326,IF(C326=1,G326,IF(D326=1,I326,L325)))</f>
        <v>729.02812500000005</v>
      </c>
    </row>
    <row r="327" spans="1:12" x14ac:dyDescent="0.25">
      <c r="A327">
        <f t="shared" si="23"/>
        <v>2422.5</v>
      </c>
      <c r="B327" s="6">
        <f>IF(A327&lt;=Main!J$20,1,0)</f>
        <v>1</v>
      </c>
      <c r="C327" s="6">
        <f>IF(AND(B327=0,A327&lt;=(Main!$J$21+Main!$J$20)),1,0)</f>
        <v>0</v>
      </c>
      <c r="D327">
        <f>IF(AND(B327=0,C327=0,A327&lt;=(Main!J$22+Main!$J$20+Main!$J$21)),1,0)</f>
        <v>0</v>
      </c>
      <c r="E327" s="6">
        <f>IF(B327=1,IF(Main!$J$20&lt;&gt;0,($A327/Main!$J$20)*(Main!$E$19/Main!$E$20),0),0)</f>
        <v>0.60562499999999997</v>
      </c>
      <c r="F327">
        <f t="shared" si="24"/>
        <v>733.56328124999993</v>
      </c>
      <c r="G327" t="str">
        <f>IF(AND(C328=1,C327=0),F327,IF(C327=1,G326+(A327-A326)*Main!E$19/Main!E$20,""))</f>
        <v/>
      </c>
      <c r="H327" s="6">
        <f>IF(D327=1,IF(Main!$J$22&lt;&gt;0,(1-($A327-(Main!$J$20+Main!$J$21))/Main!$J$22)*(Main!$E$19/Main!$E$20),0),0)</f>
        <v>0</v>
      </c>
      <c r="I327" t="str">
        <f>IF(D327=1,Main!$O$24-(Main!$J$24-A327)*H327/2,"")</f>
        <v/>
      </c>
      <c r="K327">
        <f t="shared" si="22"/>
        <v>2422.5</v>
      </c>
      <c r="L327">
        <f t="shared" si="25"/>
        <v>733.56328124999993</v>
      </c>
    </row>
    <row r="328" spans="1:12" x14ac:dyDescent="0.25">
      <c r="A328">
        <f t="shared" si="23"/>
        <v>2430</v>
      </c>
      <c r="B328" s="6">
        <f>IF(A328&lt;=Main!J$20,1,0)</f>
        <v>1</v>
      </c>
      <c r="C328" s="6">
        <f>IF(AND(B328=0,A328&lt;=(Main!$J$21+Main!$J$20)),1,0)</f>
        <v>0</v>
      </c>
      <c r="D328">
        <f>IF(AND(B328=0,C328=0,A328&lt;=(Main!J$22+Main!$J$20+Main!$J$21)),1,0)</f>
        <v>0</v>
      </c>
      <c r="E328" s="6">
        <f>IF(B328=1,IF(Main!$J$20&lt;&gt;0,($A328/Main!$J$20)*(Main!$E$19/Main!$E$20),0),0)</f>
        <v>0.60750000000000004</v>
      </c>
      <c r="F328">
        <f t="shared" si="24"/>
        <v>738.11250000000007</v>
      </c>
      <c r="G328" t="str">
        <f>IF(AND(C329=1,C328=0),F328,IF(C328=1,G327+(A328-A327)*Main!E$19/Main!E$20,""))</f>
        <v/>
      </c>
      <c r="H328" s="6">
        <f>IF(D328=1,IF(Main!$J$22&lt;&gt;0,(1-($A328-(Main!$J$20+Main!$J$21))/Main!$J$22)*(Main!$E$19/Main!$E$20),0),0)</f>
        <v>0</v>
      </c>
      <c r="I328" t="str">
        <f>IF(D328=1,Main!$O$24-(Main!$J$24-A328)*H328/2,"")</f>
        <v/>
      </c>
      <c r="K328">
        <f t="shared" si="22"/>
        <v>2430</v>
      </c>
      <c r="L328">
        <f t="shared" si="25"/>
        <v>738.11250000000007</v>
      </c>
    </row>
    <row r="329" spans="1:12" x14ac:dyDescent="0.25">
      <c r="A329">
        <f t="shared" si="23"/>
        <v>2437.5</v>
      </c>
      <c r="B329" s="6">
        <f>IF(A329&lt;=Main!J$20,1,0)</f>
        <v>1</v>
      </c>
      <c r="C329" s="6">
        <f>IF(AND(B329=0,A329&lt;=(Main!$J$21+Main!$J$20)),1,0)</f>
        <v>0</v>
      </c>
      <c r="D329">
        <f>IF(AND(B329=0,C329=0,A329&lt;=(Main!J$22+Main!$J$20+Main!$J$21)),1,0)</f>
        <v>0</v>
      </c>
      <c r="E329" s="6">
        <f>IF(B329=1,IF(Main!$J$20&lt;&gt;0,($A329/Main!$J$20)*(Main!$E$19/Main!$E$20),0),0)</f>
        <v>0.609375</v>
      </c>
      <c r="F329">
        <f t="shared" si="24"/>
        <v>742.67578125</v>
      </c>
      <c r="G329" t="str">
        <f>IF(AND(C330=1,C329=0),F329,IF(C329=1,G328+(A329-A328)*Main!E$19/Main!E$20,""))</f>
        <v/>
      </c>
      <c r="H329" s="6">
        <f>IF(D329=1,IF(Main!$J$22&lt;&gt;0,(1-($A329-(Main!$J$20+Main!$J$21))/Main!$J$22)*(Main!$E$19/Main!$E$20),0),0)</f>
        <v>0</v>
      </c>
      <c r="I329" t="str">
        <f>IF(D329=1,Main!$O$24-(Main!$J$24-A329)*H329/2,"")</f>
        <v/>
      </c>
      <c r="K329">
        <f t="shared" si="22"/>
        <v>2437.5</v>
      </c>
      <c r="L329">
        <f t="shared" si="25"/>
        <v>742.67578125</v>
      </c>
    </row>
    <row r="330" spans="1:12" x14ac:dyDescent="0.25">
      <c r="A330">
        <f t="shared" si="23"/>
        <v>2445</v>
      </c>
      <c r="B330" s="6">
        <f>IF(A330&lt;=Main!J$20,1,0)</f>
        <v>1</v>
      </c>
      <c r="C330" s="6">
        <f>IF(AND(B330=0,A330&lt;=(Main!$J$21+Main!$J$20)),1,0)</f>
        <v>0</v>
      </c>
      <c r="D330">
        <f>IF(AND(B330=0,C330=0,A330&lt;=(Main!J$22+Main!$J$20+Main!$J$21)),1,0)</f>
        <v>0</v>
      </c>
      <c r="E330" s="6">
        <f>IF(B330=1,IF(Main!$J$20&lt;&gt;0,($A330/Main!$J$20)*(Main!$E$19/Main!$E$20),0),0)</f>
        <v>0.61124999999999996</v>
      </c>
      <c r="F330">
        <f t="shared" si="24"/>
        <v>747.25312499999995</v>
      </c>
      <c r="G330" t="str">
        <f>IF(AND(C331=1,C330=0),F330,IF(C330=1,G329+(A330-A329)*Main!E$19/Main!E$20,""))</f>
        <v/>
      </c>
      <c r="H330" s="6">
        <f>IF(D330=1,IF(Main!$J$22&lt;&gt;0,(1-($A330-(Main!$J$20+Main!$J$21))/Main!$J$22)*(Main!$E$19/Main!$E$20),0),0)</f>
        <v>0</v>
      </c>
      <c r="I330" t="str">
        <f>IF(D330=1,Main!$O$24-(Main!$J$24-A330)*H330/2,"")</f>
        <v/>
      </c>
      <c r="K330">
        <f t="shared" si="22"/>
        <v>2445</v>
      </c>
      <c r="L330">
        <f t="shared" si="25"/>
        <v>747.25312499999995</v>
      </c>
    </row>
    <row r="331" spans="1:12" x14ac:dyDescent="0.25">
      <c r="A331">
        <f t="shared" si="23"/>
        <v>2452.5</v>
      </c>
      <c r="B331" s="6">
        <f>IF(A331&lt;=Main!J$20,1,0)</f>
        <v>1</v>
      </c>
      <c r="C331" s="6">
        <f>IF(AND(B331=0,A331&lt;=(Main!$J$21+Main!$J$20)),1,0)</f>
        <v>0</v>
      </c>
      <c r="D331">
        <f>IF(AND(B331=0,C331=0,A331&lt;=(Main!J$22+Main!$J$20+Main!$J$21)),1,0)</f>
        <v>0</v>
      </c>
      <c r="E331" s="6">
        <f>IF(B331=1,IF(Main!$J$20&lt;&gt;0,($A331/Main!$J$20)*(Main!$E$19/Main!$E$20),0),0)</f>
        <v>0.61312500000000003</v>
      </c>
      <c r="F331">
        <f t="shared" si="24"/>
        <v>751.84453125000005</v>
      </c>
      <c r="G331" t="str">
        <f>IF(AND(C332=1,C331=0),F331,IF(C331=1,G330+(A331-A330)*Main!E$19/Main!E$20,""))</f>
        <v/>
      </c>
      <c r="H331" s="6">
        <f>IF(D331=1,IF(Main!$J$22&lt;&gt;0,(1-($A331-(Main!$J$20+Main!$J$21))/Main!$J$22)*(Main!$E$19/Main!$E$20),0),0)</f>
        <v>0</v>
      </c>
      <c r="I331" t="str">
        <f>IF(D331=1,Main!$O$24-(Main!$J$24-A331)*H331/2,"")</f>
        <v/>
      </c>
      <c r="K331">
        <f t="shared" si="22"/>
        <v>2452.5</v>
      </c>
      <c r="L331">
        <f t="shared" si="25"/>
        <v>751.84453125000005</v>
      </c>
    </row>
    <row r="332" spans="1:12" x14ac:dyDescent="0.25">
      <c r="A332">
        <f t="shared" si="23"/>
        <v>2460</v>
      </c>
      <c r="B332" s="6">
        <f>IF(A332&lt;=Main!J$20,1,0)</f>
        <v>1</v>
      </c>
      <c r="C332" s="6">
        <f>IF(AND(B332=0,A332&lt;=(Main!$J$21+Main!$J$20)),1,0)</f>
        <v>0</v>
      </c>
      <c r="D332">
        <f>IF(AND(B332=0,C332=0,A332&lt;=(Main!J$22+Main!$J$20+Main!$J$21)),1,0)</f>
        <v>0</v>
      </c>
      <c r="E332" s="6">
        <f>IF(B332=1,IF(Main!$J$20&lt;&gt;0,($A332/Main!$J$20)*(Main!$E$19/Main!$E$20),0),0)</f>
        <v>0.61499999999999999</v>
      </c>
      <c r="F332">
        <f t="shared" si="24"/>
        <v>756.45</v>
      </c>
      <c r="G332" t="str">
        <f>IF(AND(C333=1,C332=0),F332,IF(C332=1,G331+(A332-A331)*Main!E$19/Main!E$20,""))</f>
        <v/>
      </c>
      <c r="H332" s="6">
        <f>IF(D332=1,IF(Main!$J$22&lt;&gt;0,(1-($A332-(Main!$J$20+Main!$J$21))/Main!$J$22)*(Main!$E$19/Main!$E$20),0),0)</f>
        <v>0</v>
      </c>
      <c r="I332" t="str">
        <f>IF(D332=1,Main!$O$24-(Main!$J$24-A332)*H332/2,"")</f>
        <v/>
      </c>
      <c r="K332">
        <f t="shared" si="22"/>
        <v>2460</v>
      </c>
      <c r="L332">
        <f t="shared" si="25"/>
        <v>756.45</v>
      </c>
    </row>
    <row r="333" spans="1:12" x14ac:dyDescent="0.25">
      <c r="A333">
        <f t="shared" si="23"/>
        <v>2467.5</v>
      </c>
      <c r="B333" s="6">
        <f>IF(A333&lt;=Main!J$20,1,0)</f>
        <v>1</v>
      </c>
      <c r="C333" s="6">
        <f>IF(AND(B333=0,A333&lt;=(Main!$J$21+Main!$J$20)),1,0)</f>
        <v>0</v>
      </c>
      <c r="D333">
        <f>IF(AND(B333=0,C333=0,A333&lt;=(Main!J$22+Main!$J$20+Main!$J$21)),1,0)</f>
        <v>0</v>
      </c>
      <c r="E333" s="6">
        <f>IF(B333=1,IF(Main!$J$20&lt;&gt;0,($A333/Main!$J$20)*(Main!$E$19/Main!$E$20),0),0)</f>
        <v>0.61687499999999995</v>
      </c>
      <c r="F333">
        <f t="shared" si="24"/>
        <v>761.06953124999995</v>
      </c>
      <c r="G333" t="str">
        <f>IF(AND(C334=1,C333=0),F333,IF(C333=1,G332+(A333-A332)*Main!E$19/Main!E$20,""))</f>
        <v/>
      </c>
      <c r="H333" s="6">
        <f>IF(D333=1,IF(Main!$J$22&lt;&gt;0,(1-($A333-(Main!$J$20+Main!$J$21))/Main!$J$22)*(Main!$E$19/Main!$E$20),0),0)</f>
        <v>0</v>
      </c>
      <c r="I333" t="str">
        <f>IF(D333=1,Main!$O$24-(Main!$J$24-A333)*H333/2,"")</f>
        <v/>
      </c>
      <c r="K333">
        <f t="shared" si="22"/>
        <v>2467.5</v>
      </c>
      <c r="L333">
        <f t="shared" si="25"/>
        <v>761.06953124999995</v>
      </c>
    </row>
    <row r="334" spans="1:12" x14ac:dyDescent="0.25">
      <c r="A334">
        <f t="shared" si="23"/>
        <v>2475</v>
      </c>
      <c r="B334" s="6">
        <f>IF(A334&lt;=Main!J$20,1,0)</f>
        <v>1</v>
      </c>
      <c r="C334" s="6">
        <f>IF(AND(B334=0,A334&lt;=(Main!$J$21+Main!$J$20)),1,0)</f>
        <v>0</v>
      </c>
      <c r="D334">
        <f>IF(AND(B334=0,C334=0,A334&lt;=(Main!J$22+Main!$J$20+Main!$J$21)),1,0)</f>
        <v>0</v>
      </c>
      <c r="E334" s="6">
        <f>IF(B334=1,IF(Main!$J$20&lt;&gt;0,($A334/Main!$J$20)*(Main!$E$19/Main!$E$20),0),0)</f>
        <v>0.61875000000000002</v>
      </c>
      <c r="F334">
        <f t="shared" si="24"/>
        <v>765.703125</v>
      </c>
      <c r="G334" t="str">
        <f>IF(AND(C335=1,C334=0),F334,IF(C334=1,G333+(A334-A333)*Main!E$19/Main!E$20,""))</f>
        <v/>
      </c>
      <c r="H334" s="6">
        <f>IF(D334=1,IF(Main!$J$22&lt;&gt;0,(1-($A334-(Main!$J$20+Main!$J$21))/Main!$J$22)*(Main!$E$19/Main!$E$20),0),0)</f>
        <v>0</v>
      </c>
      <c r="I334" t="str">
        <f>IF(D334=1,Main!$O$24-(Main!$J$24-A334)*H334/2,"")</f>
        <v/>
      </c>
      <c r="K334">
        <f t="shared" si="22"/>
        <v>2475</v>
      </c>
      <c r="L334">
        <f t="shared" si="25"/>
        <v>765.703125</v>
      </c>
    </row>
    <row r="335" spans="1:12" x14ac:dyDescent="0.25">
      <c r="A335">
        <f t="shared" si="23"/>
        <v>2482.5</v>
      </c>
      <c r="B335" s="6">
        <f>IF(A335&lt;=Main!J$20,1,0)</f>
        <v>1</v>
      </c>
      <c r="C335" s="6">
        <f>IF(AND(B335=0,A335&lt;=(Main!$J$21+Main!$J$20)),1,0)</f>
        <v>0</v>
      </c>
      <c r="D335">
        <f>IF(AND(B335=0,C335=0,A335&lt;=(Main!J$22+Main!$J$20+Main!$J$21)),1,0)</f>
        <v>0</v>
      </c>
      <c r="E335" s="6">
        <f>IF(B335=1,IF(Main!$J$20&lt;&gt;0,($A335/Main!$J$20)*(Main!$E$19/Main!$E$20),0),0)</f>
        <v>0.62062499999999998</v>
      </c>
      <c r="F335">
        <f t="shared" si="24"/>
        <v>770.35078124999995</v>
      </c>
      <c r="G335" t="str">
        <f>IF(AND(C336=1,C335=0),F335,IF(C335=1,G334+(A335-A334)*Main!E$19/Main!E$20,""))</f>
        <v/>
      </c>
      <c r="H335" s="6">
        <f>IF(D335=1,IF(Main!$J$22&lt;&gt;0,(1-($A335-(Main!$J$20+Main!$J$21))/Main!$J$22)*(Main!$E$19/Main!$E$20),0),0)</f>
        <v>0</v>
      </c>
      <c r="I335" t="str">
        <f>IF(D335=1,Main!$O$24-(Main!$J$24-A335)*H335/2,"")</f>
        <v/>
      </c>
      <c r="K335">
        <f t="shared" si="22"/>
        <v>2482.5</v>
      </c>
      <c r="L335">
        <f t="shared" si="25"/>
        <v>770.35078124999995</v>
      </c>
    </row>
    <row r="336" spans="1:12" x14ac:dyDescent="0.25">
      <c r="A336">
        <f t="shared" si="23"/>
        <v>2490</v>
      </c>
      <c r="B336" s="6">
        <f>IF(A336&lt;=Main!J$20,1,0)</f>
        <v>1</v>
      </c>
      <c r="C336" s="6">
        <f>IF(AND(B336=0,A336&lt;=(Main!$J$21+Main!$J$20)),1,0)</f>
        <v>0</v>
      </c>
      <c r="D336">
        <f>IF(AND(B336=0,C336=0,A336&lt;=(Main!J$22+Main!$J$20+Main!$J$21)),1,0)</f>
        <v>0</v>
      </c>
      <c r="E336" s="6">
        <f>IF(B336=1,IF(Main!$J$20&lt;&gt;0,($A336/Main!$J$20)*(Main!$E$19/Main!$E$20),0),0)</f>
        <v>0.62250000000000005</v>
      </c>
      <c r="F336">
        <f t="shared" si="24"/>
        <v>775.01250000000005</v>
      </c>
      <c r="G336" t="str">
        <f>IF(AND(C337=1,C336=0),F336,IF(C336=1,G335+(A336-A335)*Main!E$19/Main!E$20,""))</f>
        <v/>
      </c>
      <c r="H336" s="6">
        <f>IF(D336=1,IF(Main!$J$22&lt;&gt;0,(1-($A336-(Main!$J$20+Main!$J$21))/Main!$J$22)*(Main!$E$19/Main!$E$20),0),0)</f>
        <v>0</v>
      </c>
      <c r="I336" t="str">
        <f>IF(D336=1,Main!$O$24-(Main!$J$24-A336)*H336/2,"")</f>
        <v/>
      </c>
      <c r="K336">
        <f t="shared" si="22"/>
        <v>2490</v>
      </c>
      <c r="L336">
        <f t="shared" si="25"/>
        <v>775.01250000000005</v>
      </c>
    </row>
    <row r="337" spans="1:12" x14ac:dyDescent="0.25">
      <c r="A337">
        <f t="shared" si="23"/>
        <v>2497.5</v>
      </c>
      <c r="B337" s="6">
        <f>IF(A337&lt;=Main!J$20,1,0)</f>
        <v>1</v>
      </c>
      <c r="C337" s="6">
        <f>IF(AND(B337=0,A337&lt;=(Main!$J$21+Main!$J$20)),1,0)</f>
        <v>0</v>
      </c>
      <c r="D337">
        <f>IF(AND(B337=0,C337=0,A337&lt;=(Main!J$22+Main!$J$20+Main!$J$21)),1,0)</f>
        <v>0</v>
      </c>
      <c r="E337" s="6">
        <f>IF(B337=1,IF(Main!$J$20&lt;&gt;0,($A337/Main!$J$20)*(Main!$E$19/Main!$E$20),0),0)</f>
        <v>0.62437500000000001</v>
      </c>
      <c r="F337">
        <f t="shared" si="24"/>
        <v>779.68828125000005</v>
      </c>
      <c r="G337" t="str">
        <f>IF(AND(C338=1,C337=0),F337,IF(C337=1,G336+(A337-A336)*Main!E$19/Main!E$20,""))</f>
        <v/>
      </c>
      <c r="H337" s="6">
        <f>IF(D337=1,IF(Main!$J$22&lt;&gt;0,(1-($A337-(Main!$J$20+Main!$J$21))/Main!$J$22)*(Main!$E$19/Main!$E$20),0),0)</f>
        <v>0</v>
      </c>
      <c r="I337" t="str">
        <f>IF(D337=1,Main!$O$24-(Main!$J$24-A337)*H337/2,"")</f>
        <v/>
      </c>
      <c r="K337">
        <f t="shared" si="22"/>
        <v>2497.5</v>
      </c>
      <c r="L337">
        <f t="shared" si="25"/>
        <v>779.68828125000005</v>
      </c>
    </row>
    <row r="338" spans="1:12" x14ac:dyDescent="0.25">
      <c r="A338">
        <f t="shared" si="23"/>
        <v>2505</v>
      </c>
      <c r="B338" s="6">
        <f>IF(A338&lt;=Main!J$20,1,0)</f>
        <v>1</v>
      </c>
      <c r="C338" s="6">
        <f>IF(AND(B338=0,A338&lt;=(Main!$J$21+Main!$J$20)),1,0)</f>
        <v>0</v>
      </c>
      <c r="D338">
        <f>IF(AND(B338=0,C338=0,A338&lt;=(Main!J$22+Main!$J$20+Main!$J$21)),1,0)</f>
        <v>0</v>
      </c>
      <c r="E338" s="6">
        <f>IF(B338=1,IF(Main!$J$20&lt;&gt;0,($A338/Main!$J$20)*(Main!$E$19/Main!$E$20),0),0)</f>
        <v>0.62624999999999997</v>
      </c>
      <c r="F338">
        <f t="shared" si="24"/>
        <v>784.37812499999995</v>
      </c>
      <c r="G338" t="str">
        <f>IF(AND(C339=1,C338=0),F338,IF(C338=1,G337+(A338-A337)*Main!E$19/Main!E$20,""))</f>
        <v/>
      </c>
      <c r="H338" s="6">
        <f>IF(D338=1,IF(Main!$J$22&lt;&gt;0,(1-($A338-(Main!$J$20+Main!$J$21))/Main!$J$22)*(Main!$E$19/Main!$E$20),0),0)</f>
        <v>0</v>
      </c>
      <c r="I338" t="str">
        <f>IF(D338=1,Main!$O$24-(Main!$J$24-A338)*H338/2,"")</f>
        <v/>
      </c>
      <c r="K338">
        <f t="shared" si="22"/>
        <v>2505</v>
      </c>
      <c r="L338">
        <f t="shared" si="25"/>
        <v>784.37812499999995</v>
      </c>
    </row>
    <row r="339" spans="1:12" x14ac:dyDescent="0.25">
      <c r="A339">
        <f t="shared" si="23"/>
        <v>2512.5</v>
      </c>
      <c r="B339" s="6">
        <f>IF(A339&lt;=Main!J$20,1,0)</f>
        <v>1</v>
      </c>
      <c r="C339" s="6">
        <f>IF(AND(B339=0,A339&lt;=(Main!$J$21+Main!$J$20)),1,0)</f>
        <v>0</v>
      </c>
      <c r="D339">
        <f>IF(AND(B339=0,C339=0,A339&lt;=(Main!J$22+Main!$J$20+Main!$J$21)),1,0)</f>
        <v>0</v>
      </c>
      <c r="E339" s="6">
        <f>IF(B339=1,IF(Main!$J$20&lt;&gt;0,($A339/Main!$J$20)*(Main!$E$19/Main!$E$20),0),0)</f>
        <v>0.62812500000000004</v>
      </c>
      <c r="F339">
        <f t="shared" si="24"/>
        <v>789.08203125</v>
      </c>
      <c r="G339" t="str">
        <f>IF(AND(C340=1,C339=0),F339,IF(C339=1,G338+(A339-A338)*Main!E$19/Main!E$20,""))</f>
        <v/>
      </c>
      <c r="H339" s="6">
        <f>IF(D339=1,IF(Main!$J$22&lt;&gt;0,(1-($A339-(Main!$J$20+Main!$J$21))/Main!$J$22)*(Main!$E$19/Main!$E$20),0),0)</f>
        <v>0</v>
      </c>
      <c r="I339" t="str">
        <f>IF(D339=1,Main!$O$24-(Main!$J$24-A339)*H339/2,"")</f>
        <v/>
      </c>
      <c r="K339">
        <f t="shared" si="22"/>
        <v>2512.5</v>
      </c>
      <c r="L339">
        <f t="shared" si="25"/>
        <v>789.08203125</v>
      </c>
    </row>
    <row r="340" spans="1:12" x14ac:dyDescent="0.25">
      <c r="A340">
        <f t="shared" si="23"/>
        <v>2520</v>
      </c>
      <c r="B340" s="6">
        <f>IF(A340&lt;=Main!J$20,1,0)</f>
        <v>1</v>
      </c>
      <c r="C340" s="6">
        <f>IF(AND(B340=0,A340&lt;=(Main!$J$21+Main!$J$20)),1,0)</f>
        <v>0</v>
      </c>
      <c r="D340">
        <f>IF(AND(B340=0,C340=0,A340&lt;=(Main!J$22+Main!$J$20+Main!$J$21)),1,0)</f>
        <v>0</v>
      </c>
      <c r="E340" s="6">
        <f>IF(B340=1,IF(Main!$J$20&lt;&gt;0,($A340/Main!$J$20)*(Main!$E$19/Main!$E$20),0),0)</f>
        <v>0.63</v>
      </c>
      <c r="F340">
        <f t="shared" si="24"/>
        <v>793.8</v>
      </c>
      <c r="G340" t="str">
        <f>IF(AND(C341=1,C340=0),F340,IF(C340=1,G339+(A340-A339)*Main!E$19/Main!E$20,""))</f>
        <v/>
      </c>
      <c r="H340" s="6">
        <f>IF(D340=1,IF(Main!$J$22&lt;&gt;0,(1-($A340-(Main!$J$20+Main!$J$21))/Main!$J$22)*(Main!$E$19/Main!$E$20),0),0)</f>
        <v>0</v>
      </c>
      <c r="I340" t="str">
        <f>IF(D340=1,Main!$O$24-(Main!$J$24-A340)*H340/2,"")</f>
        <v/>
      </c>
      <c r="K340">
        <f t="shared" si="22"/>
        <v>2520</v>
      </c>
      <c r="L340">
        <f t="shared" si="25"/>
        <v>793.8</v>
      </c>
    </row>
    <row r="341" spans="1:12" x14ac:dyDescent="0.25">
      <c r="A341">
        <f t="shared" si="23"/>
        <v>2527.5</v>
      </c>
      <c r="B341" s="6">
        <f>IF(A341&lt;=Main!J$20,1,0)</f>
        <v>1</v>
      </c>
      <c r="C341" s="6">
        <f>IF(AND(B341=0,A341&lt;=(Main!$J$21+Main!$J$20)),1,0)</f>
        <v>0</v>
      </c>
      <c r="D341">
        <f>IF(AND(B341=0,C341=0,A341&lt;=(Main!J$22+Main!$J$20+Main!$J$21)),1,0)</f>
        <v>0</v>
      </c>
      <c r="E341" s="6">
        <f>IF(B341=1,IF(Main!$J$20&lt;&gt;0,($A341/Main!$J$20)*(Main!$E$19/Main!$E$20),0),0)</f>
        <v>0.63187499999999996</v>
      </c>
      <c r="F341">
        <f t="shared" si="24"/>
        <v>798.53203124999993</v>
      </c>
      <c r="G341" t="str">
        <f>IF(AND(C342=1,C341=0),F341,IF(C341=1,G340+(A341-A340)*Main!E$19/Main!E$20,""))</f>
        <v/>
      </c>
      <c r="H341" s="6">
        <f>IF(D341=1,IF(Main!$J$22&lt;&gt;0,(1-($A341-(Main!$J$20+Main!$J$21))/Main!$J$22)*(Main!$E$19/Main!$E$20),0),0)</f>
        <v>0</v>
      </c>
      <c r="I341" t="str">
        <f>IF(D341=1,Main!$O$24-(Main!$J$24-A341)*H341/2,"")</f>
        <v/>
      </c>
      <c r="K341">
        <f t="shared" si="22"/>
        <v>2527.5</v>
      </c>
      <c r="L341">
        <f t="shared" si="25"/>
        <v>798.53203124999993</v>
      </c>
    </row>
    <row r="342" spans="1:12" x14ac:dyDescent="0.25">
      <c r="A342">
        <f t="shared" si="23"/>
        <v>2535</v>
      </c>
      <c r="B342" s="6">
        <f>IF(A342&lt;=Main!J$20,1,0)</f>
        <v>1</v>
      </c>
      <c r="C342" s="6">
        <f>IF(AND(B342=0,A342&lt;=(Main!$J$21+Main!$J$20)),1,0)</f>
        <v>0</v>
      </c>
      <c r="D342">
        <f>IF(AND(B342=0,C342=0,A342&lt;=(Main!J$22+Main!$J$20+Main!$J$21)),1,0)</f>
        <v>0</v>
      </c>
      <c r="E342" s="6">
        <f>IF(B342=1,IF(Main!$J$20&lt;&gt;0,($A342/Main!$J$20)*(Main!$E$19/Main!$E$20),0),0)</f>
        <v>0.63375000000000004</v>
      </c>
      <c r="F342">
        <f t="shared" si="24"/>
        <v>803.27812500000005</v>
      </c>
      <c r="G342" t="str">
        <f>IF(AND(C343=1,C342=0),F342,IF(C342=1,G341+(A342-A341)*Main!E$19/Main!E$20,""))</f>
        <v/>
      </c>
      <c r="H342" s="6">
        <f>IF(D342=1,IF(Main!$J$22&lt;&gt;0,(1-($A342-(Main!$J$20+Main!$J$21))/Main!$J$22)*(Main!$E$19/Main!$E$20),0),0)</f>
        <v>0</v>
      </c>
      <c r="I342" t="str">
        <f>IF(D342=1,Main!$O$24-(Main!$J$24-A342)*H342/2,"")</f>
        <v/>
      </c>
      <c r="K342">
        <f t="shared" si="22"/>
        <v>2535</v>
      </c>
      <c r="L342">
        <f t="shared" si="25"/>
        <v>803.27812500000005</v>
      </c>
    </row>
    <row r="343" spans="1:12" x14ac:dyDescent="0.25">
      <c r="A343">
        <f t="shared" si="23"/>
        <v>2542.5</v>
      </c>
      <c r="B343" s="6">
        <f>IF(A343&lt;=Main!J$20,1,0)</f>
        <v>1</v>
      </c>
      <c r="C343" s="6">
        <f>IF(AND(B343=0,A343&lt;=(Main!$J$21+Main!$J$20)),1,0)</f>
        <v>0</v>
      </c>
      <c r="D343">
        <f>IF(AND(B343=0,C343=0,A343&lt;=(Main!J$22+Main!$J$20+Main!$J$21)),1,0)</f>
        <v>0</v>
      </c>
      <c r="E343" s="6">
        <f>IF(B343=1,IF(Main!$J$20&lt;&gt;0,($A343/Main!$J$20)*(Main!$E$19/Main!$E$20),0),0)</f>
        <v>0.635625</v>
      </c>
      <c r="F343">
        <f t="shared" si="24"/>
        <v>808.03828124999995</v>
      </c>
      <c r="G343" t="str">
        <f>IF(AND(C344=1,C343=0),F343,IF(C343=1,G342+(A343-A342)*Main!E$19/Main!E$20,""))</f>
        <v/>
      </c>
      <c r="H343" s="6">
        <f>IF(D343=1,IF(Main!$J$22&lt;&gt;0,(1-($A343-(Main!$J$20+Main!$J$21))/Main!$J$22)*(Main!$E$19/Main!$E$20),0),0)</f>
        <v>0</v>
      </c>
      <c r="I343" t="str">
        <f>IF(D343=1,Main!$O$24-(Main!$J$24-A343)*H343/2,"")</f>
        <v/>
      </c>
      <c r="K343">
        <f t="shared" si="22"/>
        <v>2542.5</v>
      </c>
      <c r="L343">
        <f t="shared" si="25"/>
        <v>808.03828124999995</v>
      </c>
    </row>
    <row r="344" spans="1:12" x14ac:dyDescent="0.25">
      <c r="A344">
        <f t="shared" si="23"/>
        <v>2550</v>
      </c>
      <c r="B344" s="6">
        <f>IF(A344&lt;=Main!J$20,1,0)</f>
        <v>1</v>
      </c>
      <c r="C344" s="6">
        <f>IF(AND(B344=0,A344&lt;=(Main!$J$21+Main!$J$20)),1,0)</f>
        <v>0</v>
      </c>
      <c r="D344">
        <f>IF(AND(B344=0,C344=0,A344&lt;=(Main!J$22+Main!$J$20+Main!$J$21)),1,0)</f>
        <v>0</v>
      </c>
      <c r="E344" s="6">
        <f>IF(B344=1,IF(Main!$J$20&lt;&gt;0,($A344/Main!$J$20)*(Main!$E$19/Main!$E$20),0),0)</f>
        <v>0.63749999999999996</v>
      </c>
      <c r="F344">
        <f t="shared" si="24"/>
        <v>812.8125</v>
      </c>
      <c r="G344" t="str">
        <f>IF(AND(C345=1,C344=0),F344,IF(C344=1,G343+(A344-A343)*Main!E$19/Main!E$20,""))</f>
        <v/>
      </c>
      <c r="H344" s="6">
        <f>IF(D344=1,IF(Main!$J$22&lt;&gt;0,(1-($A344-(Main!$J$20+Main!$J$21))/Main!$J$22)*(Main!$E$19/Main!$E$20),0),0)</f>
        <v>0</v>
      </c>
      <c r="I344" t="str">
        <f>IF(D344=1,Main!$O$24-(Main!$J$24-A344)*H344/2,"")</f>
        <v/>
      </c>
      <c r="K344">
        <f t="shared" si="22"/>
        <v>2550</v>
      </c>
      <c r="L344">
        <f t="shared" si="25"/>
        <v>812.8125</v>
      </c>
    </row>
    <row r="345" spans="1:12" x14ac:dyDescent="0.25">
      <c r="A345">
        <f t="shared" si="23"/>
        <v>2557.5</v>
      </c>
      <c r="B345" s="6">
        <f>IF(A345&lt;=Main!J$20,1,0)</f>
        <v>1</v>
      </c>
      <c r="C345" s="6">
        <f>IF(AND(B345=0,A345&lt;=(Main!$J$21+Main!$J$20)),1,0)</f>
        <v>0</v>
      </c>
      <c r="D345">
        <f>IF(AND(B345=0,C345=0,A345&lt;=(Main!J$22+Main!$J$20+Main!$J$21)),1,0)</f>
        <v>0</v>
      </c>
      <c r="E345" s="6">
        <f>IF(B345=1,IF(Main!$J$20&lt;&gt;0,($A345/Main!$J$20)*(Main!$E$19/Main!$E$20),0),0)</f>
        <v>0.63937500000000003</v>
      </c>
      <c r="F345">
        <f t="shared" si="24"/>
        <v>817.60078125000007</v>
      </c>
      <c r="G345" t="str">
        <f>IF(AND(C346=1,C345=0),F345,IF(C345=1,G344+(A345-A344)*Main!E$19/Main!E$20,""))</f>
        <v/>
      </c>
      <c r="H345" s="6">
        <f>IF(D345=1,IF(Main!$J$22&lt;&gt;0,(1-($A345-(Main!$J$20+Main!$J$21))/Main!$J$22)*(Main!$E$19/Main!$E$20),0),0)</f>
        <v>0</v>
      </c>
      <c r="I345" t="str">
        <f>IF(D345=1,Main!$O$24-(Main!$J$24-A345)*H345/2,"")</f>
        <v/>
      </c>
      <c r="K345">
        <f t="shared" si="22"/>
        <v>2557.5</v>
      </c>
      <c r="L345">
        <f t="shared" si="25"/>
        <v>817.60078125000007</v>
      </c>
    </row>
    <row r="346" spans="1:12" x14ac:dyDescent="0.25">
      <c r="A346">
        <f t="shared" si="23"/>
        <v>2565</v>
      </c>
      <c r="B346" s="6">
        <f>IF(A346&lt;=Main!J$20,1,0)</f>
        <v>1</v>
      </c>
      <c r="C346" s="6">
        <f>IF(AND(B346=0,A346&lt;=(Main!$J$21+Main!$J$20)),1,0)</f>
        <v>0</v>
      </c>
      <c r="D346">
        <f>IF(AND(B346=0,C346=0,A346&lt;=(Main!J$22+Main!$J$20+Main!$J$21)),1,0)</f>
        <v>0</v>
      </c>
      <c r="E346" s="6">
        <f>IF(B346=1,IF(Main!$J$20&lt;&gt;0,($A346/Main!$J$20)*(Main!$E$19/Main!$E$20),0),0)</f>
        <v>0.64124999999999999</v>
      </c>
      <c r="F346">
        <f t="shared" si="24"/>
        <v>822.40312499999993</v>
      </c>
      <c r="G346" t="str">
        <f>IF(AND(C347=1,C346=0),F346,IF(C346=1,G345+(A346-A345)*Main!E$19/Main!E$20,""))</f>
        <v/>
      </c>
      <c r="H346" s="6">
        <f>IF(D346=1,IF(Main!$J$22&lt;&gt;0,(1-($A346-(Main!$J$20+Main!$J$21))/Main!$J$22)*(Main!$E$19/Main!$E$20),0),0)</f>
        <v>0</v>
      </c>
      <c r="I346" t="str">
        <f>IF(D346=1,Main!$O$24-(Main!$J$24-A346)*H346/2,"")</f>
        <v/>
      </c>
      <c r="K346">
        <f t="shared" si="22"/>
        <v>2565</v>
      </c>
      <c r="L346">
        <f t="shared" si="25"/>
        <v>822.40312499999993</v>
      </c>
    </row>
    <row r="347" spans="1:12" x14ac:dyDescent="0.25">
      <c r="A347">
        <f t="shared" si="23"/>
        <v>2572.5</v>
      </c>
      <c r="B347" s="6">
        <f>IF(A347&lt;=Main!J$20,1,0)</f>
        <v>1</v>
      </c>
      <c r="C347" s="6">
        <f>IF(AND(B347=0,A347&lt;=(Main!$J$21+Main!$J$20)),1,0)</f>
        <v>0</v>
      </c>
      <c r="D347">
        <f>IF(AND(B347=0,C347=0,A347&lt;=(Main!J$22+Main!$J$20+Main!$J$21)),1,0)</f>
        <v>0</v>
      </c>
      <c r="E347" s="6">
        <f>IF(B347=1,IF(Main!$J$20&lt;&gt;0,($A347/Main!$J$20)*(Main!$E$19/Main!$E$20),0),0)</f>
        <v>0.64312499999999995</v>
      </c>
      <c r="F347">
        <f t="shared" si="24"/>
        <v>827.21953124999993</v>
      </c>
      <c r="G347" t="str">
        <f>IF(AND(C348=1,C347=0),F347,IF(C347=1,G346+(A347-A346)*Main!E$19/Main!E$20,""))</f>
        <v/>
      </c>
      <c r="H347" s="6">
        <f>IF(D347=1,IF(Main!$J$22&lt;&gt;0,(1-($A347-(Main!$J$20+Main!$J$21))/Main!$J$22)*(Main!$E$19/Main!$E$20),0),0)</f>
        <v>0</v>
      </c>
      <c r="I347" t="str">
        <f>IF(D347=1,Main!$O$24-(Main!$J$24-A347)*H347/2,"")</f>
        <v/>
      </c>
      <c r="K347">
        <f t="shared" si="22"/>
        <v>2572.5</v>
      </c>
      <c r="L347">
        <f t="shared" si="25"/>
        <v>827.21953124999993</v>
      </c>
    </row>
    <row r="348" spans="1:12" x14ac:dyDescent="0.25">
      <c r="A348">
        <f t="shared" si="23"/>
        <v>2580</v>
      </c>
      <c r="B348" s="6">
        <f>IF(A348&lt;=Main!J$20,1,0)</f>
        <v>1</v>
      </c>
      <c r="C348" s="6">
        <f>IF(AND(B348=0,A348&lt;=(Main!$J$21+Main!$J$20)),1,0)</f>
        <v>0</v>
      </c>
      <c r="D348">
        <f>IF(AND(B348=0,C348=0,A348&lt;=(Main!J$22+Main!$J$20+Main!$J$21)),1,0)</f>
        <v>0</v>
      </c>
      <c r="E348" s="6">
        <f>IF(B348=1,IF(Main!$J$20&lt;&gt;0,($A348/Main!$J$20)*(Main!$E$19/Main!$E$20),0),0)</f>
        <v>0.64500000000000002</v>
      </c>
      <c r="F348">
        <f t="shared" si="24"/>
        <v>832.05000000000007</v>
      </c>
      <c r="G348" t="str">
        <f>IF(AND(C349=1,C348=0),F348,IF(C348=1,G347+(A348-A347)*Main!E$19/Main!E$20,""))</f>
        <v/>
      </c>
      <c r="H348" s="6">
        <f>IF(D348=1,IF(Main!$J$22&lt;&gt;0,(1-($A348-(Main!$J$20+Main!$J$21))/Main!$J$22)*(Main!$E$19/Main!$E$20),0),0)</f>
        <v>0</v>
      </c>
      <c r="I348" t="str">
        <f>IF(D348=1,Main!$O$24-(Main!$J$24-A348)*H348/2,"")</f>
        <v/>
      </c>
      <c r="K348">
        <f t="shared" si="22"/>
        <v>2580</v>
      </c>
      <c r="L348">
        <f t="shared" si="25"/>
        <v>832.05000000000007</v>
      </c>
    </row>
    <row r="349" spans="1:12" x14ac:dyDescent="0.25">
      <c r="A349">
        <f t="shared" si="23"/>
        <v>2587.5</v>
      </c>
      <c r="B349" s="6">
        <f>IF(A349&lt;=Main!J$20,1,0)</f>
        <v>1</v>
      </c>
      <c r="C349" s="6">
        <f>IF(AND(B349=0,A349&lt;=(Main!$J$21+Main!$J$20)),1,0)</f>
        <v>0</v>
      </c>
      <c r="D349">
        <f>IF(AND(B349=0,C349=0,A349&lt;=(Main!J$22+Main!$J$20+Main!$J$21)),1,0)</f>
        <v>0</v>
      </c>
      <c r="E349" s="6">
        <f>IF(B349=1,IF(Main!$J$20&lt;&gt;0,($A349/Main!$J$20)*(Main!$E$19/Main!$E$20),0),0)</f>
        <v>0.64687499999999998</v>
      </c>
      <c r="F349">
        <f t="shared" si="24"/>
        <v>836.89453125</v>
      </c>
      <c r="G349" t="str">
        <f>IF(AND(C350=1,C349=0),F349,IF(C349=1,G348+(A349-A348)*Main!E$19/Main!E$20,""))</f>
        <v/>
      </c>
      <c r="H349" s="6">
        <f>IF(D349=1,IF(Main!$J$22&lt;&gt;0,(1-($A349-(Main!$J$20+Main!$J$21))/Main!$J$22)*(Main!$E$19/Main!$E$20),0),0)</f>
        <v>0</v>
      </c>
      <c r="I349" t="str">
        <f>IF(D349=1,Main!$O$24-(Main!$J$24-A349)*H349/2,"")</f>
        <v/>
      </c>
      <c r="K349">
        <f t="shared" si="22"/>
        <v>2587.5</v>
      </c>
      <c r="L349">
        <f t="shared" si="25"/>
        <v>836.89453125</v>
      </c>
    </row>
    <row r="350" spans="1:12" x14ac:dyDescent="0.25">
      <c r="A350">
        <f t="shared" si="23"/>
        <v>2595</v>
      </c>
      <c r="B350" s="6">
        <f>IF(A350&lt;=Main!J$20,1,0)</f>
        <v>1</v>
      </c>
      <c r="C350" s="6">
        <f>IF(AND(B350=0,A350&lt;=(Main!$J$21+Main!$J$20)),1,0)</f>
        <v>0</v>
      </c>
      <c r="D350">
        <f>IF(AND(B350=0,C350=0,A350&lt;=(Main!J$22+Main!$J$20+Main!$J$21)),1,0)</f>
        <v>0</v>
      </c>
      <c r="E350" s="6">
        <f>IF(B350=1,IF(Main!$J$20&lt;&gt;0,($A350/Main!$J$20)*(Main!$E$19/Main!$E$20),0),0)</f>
        <v>0.64875000000000005</v>
      </c>
      <c r="F350">
        <f t="shared" si="24"/>
        <v>841.75312500000007</v>
      </c>
      <c r="G350" t="str">
        <f>IF(AND(C351=1,C350=0),F350,IF(C350=1,G349+(A350-A349)*Main!E$19/Main!E$20,""))</f>
        <v/>
      </c>
      <c r="H350" s="6">
        <f>IF(D350=1,IF(Main!$J$22&lt;&gt;0,(1-($A350-(Main!$J$20+Main!$J$21))/Main!$J$22)*(Main!$E$19/Main!$E$20),0),0)</f>
        <v>0</v>
      </c>
      <c r="I350" t="str">
        <f>IF(D350=1,Main!$O$24-(Main!$J$24-A350)*H350/2,"")</f>
        <v/>
      </c>
      <c r="K350">
        <f t="shared" si="22"/>
        <v>2595</v>
      </c>
      <c r="L350">
        <f t="shared" si="25"/>
        <v>841.75312500000007</v>
      </c>
    </row>
    <row r="351" spans="1:12" x14ac:dyDescent="0.25">
      <c r="A351">
        <f t="shared" si="23"/>
        <v>2602.5</v>
      </c>
      <c r="B351" s="6">
        <f>IF(A351&lt;=Main!J$20,1,0)</f>
        <v>1</v>
      </c>
      <c r="C351" s="6">
        <f>IF(AND(B351=0,A351&lt;=(Main!$J$21+Main!$J$20)),1,0)</f>
        <v>0</v>
      </c>
      <c r="D351">
        <f>IF(AND(B351=0,C351=0,A351&lt;=(Main!J$22+Main!$J$20+Main!$J$21)),1,0)</f>
        <v>0</v>
      </c>
      <c r="E351" s="6">
        <f>IF(B351=1,IF(Main!$J$20&lt;&gt;0,($A351/Main!$J$20)*(Main!$E$19/Main!$E$20),0),0)</f>
        <v>0.65062500000000001</v>
      </c>
      <c r="F351">
        <f t="shared" si="24"/>
        <v>846.62578125000005</v>
      </c>
      <c r="G351" t="str">
        <f>IF(AND(C352=1,C351=0),F351,IF(C351=1,G350+(A351-A350)*Main!E$19/Main!E$20,""))</f>
        <v/>
      </c>
      <c r="H351" s="6">
        <f>IF(D351=1,IF(Main!$J$22&lt;&gt;0,(1-($A351-(Main!$J$20+Main!$J$21))/Main!$J$22)*(Main!$E$19/Main!$E$20),0),0)</f>
        <v>0</v>
      </c>
      <c r="I351" t="str">
        <f>IF(D351=1,Main!$O$24-(Main!$J$24-A351)*H351/2,"")</f>
        <v/>
      </c>
      <c r="K351">
        <f t="shared" si="22"/>
        <v>2602.5</v>
      </c>
      <c r="L351">
        <f t="shared" si="25"/>
        <v>846.62578125000005</v>
      </c>
    </row>
    <row r="352" spans="1:12" x14ac:dyDescent="0.25">
      <c r="A352">
        <f t="shared" si="23"/>
        <v>2610</v>
      </c>
      <c r="B352" s="6">
        <f>IF(A352&lt;=Main!J$20,1,0)</f>
        <v>1</v>
      </c>
      <c r="C352" s="6">
        <f>IF(AND(B352=0,A352&lt;=(Main!$J$21+Main!$J$20)),1,0)</f>
        <v>0</v>
      </c>
      <c r="D352">
        <f>IF(AND(B352=0,C352=0,A352&lt;=(Main!J$22+Main!$J$20+Main!$J$21)),1,0)</f>
        <v>0</v>
      </c>
      <c r="E352" s="6">
        <f>IF(B352=1,IF(Main!$J$20&lt;&gt;0,($A352/Main!$J$20)*(Main!$E$19/Main!$E$20),0),0)</f>
        <v>0.65249999999999997</v>
      </c>
      <c r="F352">
        <f t="shared" si="24"/>
        <v>851.51249999999993</v>
      </c>
      <c r="G352" t="str">
        <f>IF(AND(C353=1,C352=0),F352,IF(C352=1,G351+(A352-A351)*Main!E$19/Main!E$20,""))</f>
        <v/>
      </c>
      <c r="H352" s="6">
        <f>IF(D352=1,IF(Main!$J$22&lt;&gt;0,(1-($A352-(Main!$J$20+Main!$J$21))/Main!$J$22)*(Main!$E$19/Main!$E$20),0),0)</f>
        <v>0</v>
      </c>
      <c r="I352" t="str">
        <f>IF(D352=1,Main!$O$24-(Main!$J$24-A352)*H352/2,"")</f>
        <v/>
      </c>
      <c r="K352">
        <f t="shared" si="22"/>
        <v>2610</v>
      </c>
      <c r="L352">
        <f t="shared" si="25"/>
        <v>851.51249999999993</v>
      </c>
    </row>
    <row r="353" spans="1:12" x14ac:dyDescent="0.25">
      <c r="A353">
        <f t="shared" si="23"/>
        <v>2617.5</v>
      </c>
      <c r="B353" s="6">
        <f>IF(A353&lt;=Main!J$20,1,0)</f>
        <v>1</v>
      </c>
      <c r="C353" s="6">
        <f>IF(AND(B353=0,A353&lt;=(Main!$J$21+Main!$J$20)),1,0)</f>
        <v>0</v>
      </c>
      <c r="D353">
        <f>IF(AND(B353=0,C353=0,A353&lt;=(Main!J$22+Main!$J$20+Main!$J$21)),1,0)</f>
        <v>0</v>
      </c>
      <c r="E353" s="6">
        <f>IF(B353=1,IF(Main!$J$20&lt;&gt;0,($A353/Main!$J$20)*(Main!$E$19/Main!$E$20),0),0)</f>
        <v>0.65437500000000004</v>
      </c>
      <c r="F353">
        <f t="shared" si="24"/>
        <v>856.41328125000007</v>
      </c>
      <c r="G353" t="str">
        <f>IF(AND(C354=1,C353=0),F353,IF(C353=1,G352+(A353-A352)*Main!E$19/Main!E$20,""))</f>
        <v/>
      </c>
      <c r="H353" s="6">
        <f>IF(D353=1,IF(Main!$J$22&lt;&gt;0,(1-($A353-(Main!$J$20+Main!$J$21))/Main!$J$22)*(Main!$E$19/Main!$E$20),0),0)</f>
        <v>0</v>
      </c>
      <c r="I353" t="str">
        <f>IF(D353=1,Main!$O$24-(Main!$J$24-A353)*H353/2,"")</f>
        <v/>
      </c>
      <c r="K353">
        <f t="shared" si="22"/>
        <v>2617.5</v>
      </c>
      <c r="L353">
        <f t="shared" si="25"/>
        <v>856.41328125000007</v>
      </c>
    </row>
    <row r="354" spans="1:12" x14ac:dyDescent="0.25">
      <c r="A354">
        <f t="shared" si="23"/>
        <v>2625</v>
      </c>
      <c r="B354" s="6">
        <f>IF(A354&lt;=Main!J$20,1,0)</f>
        <v>1</v>
      </c>
      <c r="C354" s="6">
        <f>IF(AND(B354=0,A354&lt;=(Main!$J$21+Main!$J$20)),1,0)</f>
        <v>0</v>
      </c>
      <c r="D354">
        <f>IF(AND(B354=0,C354=0,A354&lt;=(Main!J$22+Main!$J$20+Main!$J$21)),1,0)</f>
        <v>0</v>
      </c>
      <c r="E354" s="6">
        <f>IF(B354=1,IF(Main!$J$20&lt;&gt;0,($A354/Main!$J$20)*(Main!$E$19/Main!$E$20),0),0)</f>
        <v>0.65625</v>
      </c>
      <c r="F354">
        <f t="shared" si="24"/>
        <v>861.328125</v>
      </c>
      <c r="G354" t="str">
        <f>IF(AND(C355=1,C354=0),F354,IF(C354=1,G353+(A354-A353)*Main!E$19/Main!E$20,""))</f>
        <v/>
      </c>
      <c r="H354" s="6">
        <f>IF(D354=1,IF(Main!$J$22&lt;&gt;0,(1-($A354-(Main!$J$20+Main!$J$21))/Main!$J$22)*(Main!$E$19/Main!$E$20),0),0)</f>
        <v>0</v>
      </c>
      <c r="I354" t="str">
        <f>IF(D354=1,Main!$O$24-(Main!$J$24-A354)*H354/2,"")</f>
        <v/>
      </c>
      <c r="K354">
        <f t="shared" si="22"/>
        <v>2625</v>
      </c>
      <c r="L354">
        <f t="shared" si="25"/>
        <v>861.328125</v>
      </c>
    </row>
    <row r="355" spans="1:12" x14ac:dyDescent="0.25">
      <c r="A355">
        <f t="shared" si="23"/>
        <v>2632.5</v>
      </c>
      <c r="B355" s="6">
        <f>IF(A355&lt;=Main!J$20,1,0)</f>
        <v>1</v>
      </c>
      <c r="C355" s="6">
        <f>IF(AND(B355=0,A355&lt;=(Main!$J$21+Main!$J$20)),1,0)</f>
        <v>0</v>
      </c>
      <c r="D355">
        <f>IF(AND(B355=0,C355=0,A355&lt;=(Main!J$22+Main!$J$20+Main!$J$21)),1,0)</f>
        <v>0</v>
      </c>
      <c r="E355" s="6">
        <f>IF(B355=1,IF(Main!$J$20&lt;&gt;0,($A355/Main!$J$20)*(Main!$E$19/Main!$E$20),0),0)</f>
        <v>0.65812499999999996</v>
      </c>
      <c r="F355">
        <f t="shared" si="24"/>
        <v>866.25703124999995</v>
      </c>
      <c r="G355" t="str">
        <f>IF(AND(C356=1,C355=0),F355,IF(C355=1,G354+(A355-A354)*Main!E$19/Main!E$20,""))</f>
        <v/>
      </c>
      <c r="H355" s="6">
        <f>IF(D355=1,IF(Main!$J$22&lt;&gt;0,(1-($A355-(Main!$J$20+Main!$J$21))/Main!$J$22)*(Main!$E$19/Main!$E$20),0),0)</f>
        <v>0</v>
      </c>
      <c r="I355" t="str">
        <f>IF(D355=1,Main!$O$24-(Main!$J$24-A355)*H355/2,"")</f>
        <v/>
      </c>
      <c r="K355">
        <f t="shared" si="22"/>
        <v>2632.5</v>
      </c>
      <c r="L355">
        <f t="shared" si="25"/>
        <v>866.25703124999995</v>
      </c>
    </row>
    <row r="356" spans="1:12" x14ac:dyDescent="0.25">
      <c r="A356">
        <f t="shared" si="23"/>
        <v>2640</v>
      </c>
      <c r="B356" s="6">
        <f>IF(A356&lt;=Main!J$20,1,0)</f>
        <v>1</v>
      </c>
      <c r="C356" s="6">
        <f>IF(AND(B356=0,A356&lt;=(Main!$J$21+Main!$J$20)),1,0)</f>
        <v>0</v>
      </c>
      <c r="D356">
        <f>IF(AND(B356=0,C356=0,A356&lt;=(Main!J$22+Main!$J$20+Main!$J$21)),1,0)</f>
        <v>0</v>
      </c>
      <c r="E356" s="6">
        <f>IF(B356=1,IF(Main!$J$20&lt;&gt;0,($A356/Main!$J$20)*(Main!$E$19/Main!$E$20),0),0)</f>
        <v>0.66</v>
      </c>
      <c r="F356">
        <f t="shared" si="24"/>
        <v>871.2</v>
      </c>
      <c r="G356" t="str">
        <f>IF(AND(C357=1,C356=0),F356,IF(C356=1,G355+(A356-A355)*Main!E$19/Main!E$20,""))</f>
        <v/>
      </c>
      <c r="H356" s="6">
        <f>IF(D356=1,IF(Main!$J$22&lt;&gt;0,(1-($A356-(Main!$J$20+Main!$J$21))/Main!$J$22)*(Main!$E$19/Main!$E$20),0),0)</f>
        <v>0</v>
      </c>
      <c r="I356" t="str">
        <f>IF(D356=1,Main!$O$24-(Main!$J$24-A356)*H356/2,"")</f>
        <v/>
      </c>
      <c r="K356">
        <f t="shared" si="22"/>
        <v>2640</v>
      </c>
      <c r="L356">
        <f t="shared" si="25"/>
        <v>871.2</v>
      </c>
    </row>
    <row r="357" spans="1:12" x14ac:dyDescent="0.25">
      <c r="A357">
        <f t="shared" si="23"/>
        <v>2647.5</v>
      </c>
      <c r="B357" s="6">
        <f>IF(A357&lt;=Main!J$20,1,0)</f>
        <v>1</v>
      </c>
      <c r="C357" s="6">
        <f>IF(AND(B357=0,A357&lt;=(Main!$J$21+Main!$J$20)),1,0)</f>
        <v>0</v>
      </c>
      <c r="D357">
        <f>IF(AND(B357=0,C357=0,A357&lt;=(Main!J$22+Main!$J$20+Main!$J$21)),1,0)</f>
        <v>0</v>
      </c>
      <c r="E357" s="6">
        <f>IF(B357=1,IF(Main!$J$20&lt;&gt;0,($A357/Main!$J$20)*(Main!$E$19/Main!$E$20),0),0)</f>
        <v>0.66187499999999999</v>
      </c>
      <c r="F357">
        <f t="shared" si="24"/>
        <v>876.15703124999993</v>
      </c>
      <c r="G357" t="str">
        <f>IF(AND(C358=1,C357=0),F357,IF(C357=1,G356+(A357-A356)*Main!E$19/Main!E$20,""))</f>
        <v/>
      </c>
      <c r="H357" s="6">
        <f>IF(D357=1,IF(Main!$J$22&lt;&gt;0,(1-($A357-(Main!$J$20+Main!$J$21))/Main!$J$22)*(Main!$E$19/Main!$E$20),0),0)</f>
        <v>0</v>
      </c>
      <c r="I357" t="str">
        <f>IF(D357=1,Main!$O$24-(Main!$J$24-A357)*H357/2,"")</f>
        <v/>
      </c>
      <c r="K357">
        <f t="shared" si="22"/>
        <v>2647.5</v>
      </c>
      <c r="L357">
        <f t="shared" si="25"/>
        <v>876.15703124999993</v>
      </c>
    </row>
    <row r="358" spans="1:12" x14ac:dyDescent="0.25">
      <c r="A358">
        <f t="shared" si="23"/>
        <v>2655</v>
      </c>
      <c r="B358" s="6">
        <f>IF(A358&lt;=Main!J$20,1,0)</f>
        <v>1</v>
      </c>
      <c r="C358" s="6">
        <f>IF(AND(B358=0,A358&lt;=(Main!$J$21+Main!$J$20)),1,0)</f>
        <v>0</v>
      </c>
      <c r="D358">
        <f>IF(AND(B358=0,C358=0,A358&lt;=(Main!J$22+Main!$J$20+Main!$J$21)),1,0)</f>
        <v>0</v>
      </c>
      <c r="E358" s="6">
        <f>IF(B358=1,IF(Main!$J$20&lt;&gt;0,($A358/Main!$J$20)*(Main!$E$19/Main!$E$20),0),0)</f>
        <v>0.66374999999999995</v>
      </c>
      <c r="F358">
        <f t="shared" si="24"/>
        <v>881.12812499999995</v>
      </c>
      <c r="G358" t="str">
        <f>IF(AND(C359=1,C358=0),F358,IF(C358=1,G357+(A358-A357)*Main!E$19/Main!E$20,""))</f>
        <v/>
      </c>
      <c r="H358" s="6">
        <f>IF(D358=1,IF(Main!$J$22&lt;&gt;0,(1-($A358-(Main!$J$20+Main!$J$21))/Main!$J$22)*(Main!$E$19/Main!$E$20),0),0)</f>
        <v>0</v>
      </c>
      <c r="I358" t="str">
        <f>IF(D358=1,Main!$O$24-(Main!$J$24-A358)*H358/2,"")</f>
        <v/>
      </c>
      <c r="K358">
        <f t="shared" si="22"/>
        <v>2655</v>
      </c>
      <c r="L358">
        <f t="shared" si="25"/>
        <v>881.12812499999995</v>
      </c>
    </row>
    <row r="359" spans="1:12" x14ac:dyDescent="0.25">
      <c r="A359">
        <f t="shared" si="23"/>
        <v>2662.5</v>
      </c>
      <c r="B359" s="6">
        <f>IF(A359&lt;=Main!J$20,1,0)</f>
        <v>1</v>
      </c>
      <c r="C359" s="6">
        <f>IF(AND(B359=0,A359&lt;=(Main!$J$21+Main!$J$20)),1,0)</f>
        <v>0</v>
      </c>
      <c r="D359">
        <f>IF(AND(B359=0,C359=0,A359&lt;=(Main!J$22+Main!$J$20+Main!$J$21)),1,0)</f>
        <v>0</v>
      </c>
      <c r="E359" s="6">
        <f>IF(B359=1,IF(Main!$J$20&lt;&gt;0,($A359/Main!$J$20)*(Main!$E$19/Main!$E$20),0),0)</f>
        <v>0.66562500000000002</v>
      </c>
      <c r="F359">
        <f t="shared" si="24"/>
        <v>886.11328125</v>
      </c>
      <c r="G359" t="str">
        <f>IF(AND(C360=1,C359=0),F359,IF(C359=1,G358+(A359-A358)*Main!E$19/Main!E$20,""))</f>
        <v/>
      </c>
      <c r="H359" s="6">
        <f>IF(D359=1,IF(Main!$J$22&lt;&gt;0,(1-($A359-(Main!$J$20+Main!$J$21))/Main!$J$22)*(Main!$E$19/Main!$E$20),0),0)</f>
        <v>0</v>
      </c>
      <c r="I359" t="str">
        <f>IF(D359=1,Main!$O$24-(Main!$J$24-A359)*H359/2,"")</f>
        <v/>
      </c>
      <c r="K359">
        <f t="shared" si="22"/>
        <v>2662.5</v>
      </c>
      <c r="L359">
        <f t="shared" si="25"/>
        <v>886.11328125</v>
      </c>
    </row>
    <row r="360" spans="1:12" x14ac:dyDescent="0.25">
      <c r="A360">
        <f t="shared" si="23"/>
        <v>2670</v>
      </c>
      <c r="B360" s="6">
        <f>IF(A360&lt;=Main!J$20,1,0)</f>
        <v>1</v>
      </c>
      <c r="C360" s="6">
        <f>IF(AND(B360=0,A360&lt;=(Main!$J$21+Main!$J$20)),1,0)</f>
        <v>0</v>
      </c>
      <c r="D360">
        <f>IF(AND(B360=0,C360=0,A360&lt;=(Main!J$22+Main!$J$20+Main!$J$21)),1,0)</f>
        <v>0</v>
      </c>
      <c r="E360" s="6">
        <f>IF(B360=1,IF(Main!$J$20&lt;&gt;0,($A360/Main!$J$20)*(Main!$E$19/Main!$E$20),0),0)</f>
        <v>0.66749999999999998</v>
      </c>
      <c r="F360">
        <f t="shared" si="24"/>
        <v>891.11249999999995</v>
      </c>
      <c r="G360" t="str">
        <f>IF(AND(C361=1,C360=0),F360,IF(C360=1,G359+(A360-A359)*Main!E$19/Main!E$20,""))</f>
        <v/>
      </c>
      <c r="H360" s="6">
        <f>IF(D360=1,IF(Main!$J$22&lt;&gt;0,(1-($A360-(Main!$J$20+Main!$J$21))/Main!$J$22)*(Main!$E$19/Main!$E$20),0),0)</f>
        <v>0</v>
      </c>
      <c r="I360" t="str">
        <f>IF(D360=1,Main!$O$24-(Main!$J$24-A360)*H360/2,"")</f>
        <v/>
      </c>
      <c r="K360">
        <f t="shared" si="22"/>
        <v>2670</v>
      </c>
      <c r="L360">
        <f t="shared" si="25"/>
        <v>891.11249999999995</v>
      </c>
    </row>
    <row r="361" spans="1:12" x14ac:dyDescent="0.25">
      <c r="A361">
        <f t="shared" si="23"/>
        <v>2677.5</v>
      </c>
      <c r="B361" s="6">
        <f>IF(A361&lt;=Main!J$20,1,0)</f>
        <v>1</v>
      </c>
      <c r="C361" s="6">
        <f>IF(AND(B361=0,A361&lt;=(Main!$J$21+Main!$J$20)),1,0)</f>
        <v>0</v>
      </c>
      <c r="D361">
        <f>IF(AND(B361=0,C361=0,A361&lt;=(Main!J$22+Main!$J$20+Main!$J$21)),1,0)</f>
        <v>0</v>
      </c>
      <c r="E361" s="6">
        <f>IF(B361=1,IF(Main!$J$20&lt;&gt;0,($A361/Main!$J$20)*(Main!$E$19/Main!$E$20),0),0)</f>
        <v>0.66937500000000005</v>
      </c>
      <c r="F361">
        <f t="shared" si="24"/>
        <v>896.12578125000005</v>
      </c>
      <c r="G361" t="str">
        <f>IF(AND(C362=1,C361=0),F361,IF(C361=1,G360+(A361-A360)*Main!E$19/Main!E$20,""))</f>
        <v/>
      </c>
      <c r="H361" s="6">
        <f>IF(D361=1,IF(Main!$J$22&lt;&gt;0,(1-($A361-(Main!$J$20+Main!$J$21))/Main!$J$22)*(Main!$E$19/Main!$E$20),0),0)</f>
        <v>0</v>
      </c>
      <c r="I361" t="str">
        <f>IF(D361=1,Main!$O$24-(Main!$J$24-A361)*H361/2,"")</f>
        <v/>
      </c>
      <c r="K361">
        <f t="shared" si="22"/>
        <v>2677.5</v>
      </c>
      <c r="L361">
        <f t="shared" si="25"/>
        <v>896.12578125000005</v>
      </c>
    </row>
    <row r="362" spans="1:12" x14ac:dyDescent="0.25">
      <c r="A362">
        <f t="shared" si="23"/>
        <v>2685</v>
      </c>
      <c r="B362" s="6">
        <f>IF(A362&lt;=Main!J$20,1,0)</f>
        <v>1</v>
      </c>
      <c r="C362" s="6">
        <f>IF(AND(B362=0,A362&lt;=(Main!$J$21+Main!$J$20)),1,0)</f>
        <v>0</v>
      </c>
      <c r="D362">
        <f>IF(AND(B362=0,C362=0,A362&lt;=(Main!J$22+Main!$J$20+Main!$J$21)),1,0)</f>
        <v>0</v>
      </c>
      <c r="E362" s="6">
        <f>IF(B362=1,IF(Main!$J$20&lt;&gt;0,($A362/Main!$J$20)*(Main!$E$19/Main!$E$20),0),0)</f>
        <v>0.67125000000000001</v>
      </c>
      <c r="F362">
        <f t="shared" si="24"/>
        <v>901.15312500000005</v>
      </c>
      <c r="G362" t="str">
        <f>IF(AND(C363=1,C362=0),F362,IF(C362=1,G361+(A362-A361)*Main!E$19/Main!E$20,""))</f>
        <v/>
      </c>
      <c r="H362" s="6">
        <f>IF(D362=1,IF(Main!$J$22&lt;&gt;0,(1-($A362-(Main!$J$20+Main!$J$21))/Main!$J$22)*(Main!$E$19/Main!$E$20),0),0)</f>
        <v>0</v>
      </c>
      <c r="I362" t="str">
        <f>IF(D362=1,Main!$O$24-(Main!$J$24-A362)*H362/2,"")</f>
        <v/>
      </c>
      <c r="K362">
        <f t="shared" si="22"/>
        <v>2685</v>
      </c>
      <c r="L362">
        <f t="shared" si="25"/>
        <v>901.15312500000005</v>
      </c>
    </row>
    <row r="363" spans="1:12" x14ac:dyDescent="0.25">
      <c r="A363">
        <f t="shared" si="23"/>
        <v>2692.5</v>
      </c>
      <c r="B363" s="6">
        <f>IF(A363&lt;=Main!J$20,1,0)</f>
        <v>1</v>
      </c>
      <c r="C363" s="6">
        <f>IF(AND(B363=0,A363&lt;=(Main!$J$21+Main!$J$20)),1,0)</f>
        <v>0</v>
      </c>
      <c r="D363">
        <f>IF(AND(B363=0,C363=0,A363&lt;=(Main!J$22+Main!$J$20+Main!$J$21)),1,0)</f>
        <v>0</v>
      </c>
      <c r="E363" s="6">
        <f>IF(B363=1,IF(Main!$J$20&lt;&gt;0,($A363/Main!$J$20)*(Main!$E$19/Main!$E$20),0),0)</f>
        <v>0.67312499999999997</v>
      </c>
      <c r="F363">
        <f t="shared" si="24"/>
        <v>906.19453124999995</v>
      </c>
      <c r="G363" t="str">
        <f>IF(AND(C364=1,C363=0),F363,IF(C363=1,G362+(A363-A362)*Main!E$19/Main!E$20,""))</f>
        <v/>
      </c>
      <c r="H363" s="6">
        <f>IF(D363=1,IF(Main!$J$22&lt;&gt;0,(1-($A363-(Main!$J$20+Main!$J$21))/Main!$J$22)*(Main!$E$19/Main!$E$20),0),0)</f>
        <v>0</v>
      </c>
      <c r="I363" t="str">
        <f>IF(D363=1,Main!$O$24-(Main!$J$24-A363)*H363/2,"")</f>
        <v/>
      </c>
      <c r="K363">
        <f t="shared" si="22"/>
        <v>2692.5</v>
      </c>
      <c r="L363">
        <f t="shared" si="25"/>
        <v>906.19453124999995</v>
      </c>
    </row>
    <row r="364" spans="1:12" x14ac:dyDescent="0.25">
      <c r="A364">
        <f t="shared" si="23"/>
        <v>2700</v>
      </c>
      <c r="B364" s="6">
        <f>IF(A364&lt;=Main!J$20,1,0)</f>
        <v>1</v>
      </c>
      <c r="C364" s="6">
        <f>IF(AND(B364=0,A364&lt;=(Main!$J$21+Main!$J$20)),1,0)</f>
        <v>0</v>
      </c>
      <c r="D364">
        <f>IF(AND(B364=0,C364=0,A364&lt;=(Main!J$22+Main!$J$20+Main!$J$21)),1,0)</f>
        <v>0</v>
      </c>
      <c r="E364" s="6">
        <f>IF(B364=1,IF(Main!$J$20&lt;&gt;0,($A364/Main!$J$20)*(Main!$E$19/Main!$E$20),0),0)</f>
        <v>0.67500000000000004</v>
      </c>
      <c r="F364">
        <f t="shared" si="24"/>
        <v>911.25000000000011</v>
      </c>
      <c r="G364" t="str">
        <f>IF(AND(C365=1,C364=0),F364,IF(C364=1,G363+(A364-A363)*Main!E$19/Main!E$20,""))</f>
        <v/>
      </c>
      <c r="H364" s="6">
        <f>IF(D364=1,IF(Main!$J$22&lt;&gt;0,(1-($A364-(Main!$J$20+Main!$J$21))/Main!$J$22)*(Main!$E$19/Main!$E$20),0),0)</f>
        <v>0</v>
      </c>
      <c r="I364" t="str">
        <f>IF(D364=1,Main!$O$24-(Main!$J$24-A364)*H364/2,"")</f>
        <v/>
      </c>
      <c r="K364">
        <f t="shared" si="22"/>
        <v>2700</v>
      </c>
      <c r="L364">
        <f t="shared" si="25"/>
        <v>911.25000000000011</v>
      </c>
    </row>
    <row r="365" spans="1:12" x14ac:dyDescent="0.25">
      <c r="A365">
        <f t="shared" si="23"/>
        <v>2707.5</v>
      </c>
      <c r="B365" s="6">
        <f>IF(A365&lt;=Main!J$20,1,0)</f>
        <v>1</v>
      </c>
      <c r="C365" s="6">
        <f>IF(AND(B365=0,A365&lt;=(Main!$J$21+Main!$J$20)),1,0)</f>
        <v>0</v>
      </c>
      <c r="D365">
        <f>IF(AND(B365=0,C365=0,A365&lt;=(Main!J$22+Main!$J$20+Main!$J$21)),1,0)</f>
        <v>0</v>
      </c>
      <c r="E365" s="6">
        <f>IF(B365=1,IF(Main!$J$20&lt;&gt;0,($A365/Main!$J$20)*(Main!$E$19/Main!$E$20),0),0)</f>
        <v>0.676875</v>
      </c>
      <c r="F365">
        <f t="shared" si="24"/>
        <v>916.31953124999995</v>
      </c>
      <c r="G365" t="str">
        <f>IF(AND(C366=1,C365=0),F365,IF(C365=1,G364+(A365-A364)*Main!E$19/Main!E$20,""))</f>
        <v/>
      </c>
      <c r="H365" s="6">
        <f>IF(D365=1,IF(Main!$J$22&lt;&gt;0,(1-($A365-(Main!$J$20+Main!$J$21))/Main!$J$22)*(Main!$E$19/Main!$E$20),0),0)</f>
        <v>0</v>
      </c>
      <c r="I365" t="str">
        <f>IF(D365=1,Main!$O$24-(Main!$J$24-A365)*H365/2,"")</f>
        <v/>
      </c>
      <c r="K365">
        <f t="shared" si="22"/>
        <v>2707.5</v>
      </c>
      <c r="L365">
        <f t="shared" si="25"/>
        <v>916.31953124999995</v>
      </c>
    </row>
    <row r="366" spans="1:12" x14ac:dyDescent="0.25">
      <c r="A366">
        <f t="shared" si="23"/>
        <v>2715</v>
      </c>
      <c r="B366" s="6">
        <f>IF(A366&lt;=Main!J$20,1,0)</f>
        <v>1</v>
      </c>
      <c r="C366" s="6">
        <f>IF(AND(B366=0,A366&lt;=(Main!$J$21+Main!$J$20)),1,0)</f>
        <v>0</v>
      </c>
      <c r="D366">
        <f>IF(AND(B366=0,C366=0,A366&lt;=(Main!J$22+Main!$J$20+Main!$J$21)),1,0)</f>
        <v>0</v>
      </c>
      <c r="E366" s="6">
        <f>IF(B366=1,IF(Main!$J$20&lt;&gt;0,($A366/Main!$J$20)*(Main!$E$19/Main!$E$20),0),0)</f>
        <v>0.67874999999999996</v>
      </c>
      <c r="F366">
        <f t="shared" si="24"/>
        <v>921.40312499999993</v>
      </c>
      <c r="G366" t="str">
        <f>IF(AND(C367=1,C366=0),F366,IF(C366=1,G365+(A366-A365)*Main!E$19/Main!E$20,""))</f>
        <v/>
      </c>
      <c r="H366" s="6">
        <f>IF(D366=1,IF(Main!$J$22&lt;&gt;0,(1-($A366-(Main!$J$20+Main!$J$21))/Main!$J$22)*(Main!$E$19/Main!$E$20),0),0)</f>
        <v>0</v>
      </c>
      <c r="I366" t="str">
        <f>IF(D366=1,Main!$O$24-(Main!$J$24-A366)*H366/2,"")</f>
        <v/>
      </c>
      <c r="K366">
        <f t="shared" si="22"/>
        <v>2715</v>
      </c>
      <c r="L366">
        <f t="shared" si="25"/>
        <v>921.40312499999993</v>
      </c>
    </row>
    <row r="367" spans="1:12" x14ac:dyDescent="0.25">
      <c r="A367">
        <f t="shared" si="23"/>
        <v>2722.5</v>
      </c>
      <c r="B367" s="6">
        <f>IF(A367&lt;=Main!J$20,1,0)</f>
        <v>1</v>
      </c>
      <c r="C367" s="6">
        <f>IF(AND(B367=0,A367&lt;=(Main!$J$21+Main!$J$20)),1,0)</f>
        <v>0</v>
      </c>
      <c r="D367">
        <f>IF(AND(B367=0,C367=0,A367&lt;=(Main!J$22+Main!$J$20+Main!$J$21)),1,0)</f>
        <v>0</v>
      </c>
      <c r="E367" s="6">
        <f>IF(B367=1,IF(Main!$J$20&lt;&gt;0,($A367/Main!$J$20)*(Main!$E$19/Main!$E$20),0),0)</f>
        <v>0.68062500000000004</v>
      </c>
      <c r="F367">
        <f t="shared" si="24"/>
        <v>926.50078125000005</v>
      </c>
      <c r="G367" t="str">
        <f>IF(AND(C368=1,C367=0),F367,IF(C367=1,G366+(A367-A366)*Main!E$19/Main!E$20,""))</f>
        <v/>
      </c>
      <c r="H367" s="6">
        <f>IF(D367=1,IF(Main!$J$22&lt;&gt;0,(1-($A367-(Main!$J$20+Main!$J$21))/Main!$J$22)*(Main!$E$19/Main!$E$20),0),0)</f>
        <v>0</v>
      </c>
      <c r="I367" t="str">
        <f>IF(D367=1,Main!$O$24-(Main!$J$24-A367)*H367/2,"")</f>
        <v/>
      </c>
      <c r="K367">
        <f t="shared" si="22"/>
        <v>2722.5</v>
      </c>
      <c r="L367">
        <f t="shared" si="25"/>
        <v>926.50078125000005</v>
      </c>
    </row>
    <row r="368" spans="1:12" x14ac:dyDescent="0.25">
      <c r="A368">
        <f t="shared" si="23"/>
        <v>2730</v>
      </c>
      <c r="B368" s="6">
        <f>IF(A368&lt;=Main!J$20,1,0)</f>
        <v>1</v>
      </c>
      <c r="C368" s="6">
        <f>IF(AND(B368=0,A368&lt;=(Main!$J$21+Main!$J$20)),1,0)</f>
        <v>0</v>
      </c>
      <c r="D368">
        <f>IF(AND(B368=0,C368=0,A368&lt;=(Main!J$22+Main!$J$20+Main!$J$21)),1,0)</f>
        <v>0</v>
      </c>
      <c r="E368" s="6">
        <f>IF(B368=1,IF(Main!$J$20&lt;&gt;0,($A368/Main!$J$20)*(Main!$E$19/Main!$E$20),0),0)</f>
        <v>0.6825</v>
      </c>
      <c r="F368">
        <f t="shared" si="24"/>
        <v>931.61249999999995</v>
      </c>
      <c r="G368" t="str">
        <f>IF(AND(C369=1,C368=0),F368,IF(C368=1,G367+(A368-A367)*Main!E$19/Main!E$20,""))</f>
        <v/>
      </c>
      <c r="H368" s="6">
        <f>IF(D368=1,IF(Main!$J$22&lt;&gt;0,(1-($A368-(Main!$J$20+Main!$J$21))/Main!$J$22)*(Main!$E$19/Main!$E$20),0),0)</f>
        <v>0</v>
      </c>
      <c r="I368" t="str">
        <f>IF(D368=1,Main!$O$24-(Main!$J$24-A368)*H368/2,"")</f>
        <v/>
      </c>
      <c r="K368">
        <f t="shared" si="22"/>
        <v>2730</v>
      </c>
      <c r="L368">
        <f t="shared" si="25"/>
        <v>931.61249999999995</v>
      </c>
    </row>
    <row r="369" spans="1:12" x14ac:dyDescent="0.25">
      <c r="A369">
        <f t="shared" si="23"/>
        <v>2737.5</v>
      </c>
      <c r="B369" s="6">
        <f>IF(A369&lt;=Main!J$20,1,0)</f>
        <v>1</v>
      </c>
      <c r="C369" s="6">
        <f>IF(AND(B369=0,A369&lt;=(Main!$J$21+Main!$J$20)),1,0)</f>
        <v>0</v>
      </c>
      <c r="D369">
        <f>IF(AND(B369=0,C369=0,A369&lt;=(Main!J$22+Main!$J$20+Main!$J$21)),1,0)</f>
        <v>0</v>
      </c>
      <c r="E369" s="6">
        <f>IF(B369=1,IF(Main!$J$20&lt;&gt;0,($A369/Main!$J$20)*(Main!$E$19/Main!$E$20),0),0)</f>
        <v>0.68437499999999996</v>
      </c>
      <c r="F369">
        <f t="shared" si="24"/>
        <v>936.73828124999989</v>
      </c>
      <c r="G369" t="str">
        <f>IF(AND(C370=1,C369=0),F369,IF(C369=1,G368+(A369-A368)*Main!E$19/Main!E$20,""))</f>
        <v/>
      </c>
      <c r="H369" s="6">
        <f>IF(D369=1,IF(Main!$J$22&lt;&gt;0,(1-($A369-(Main!$J$20+Main!$J$21))/Main!$J$22)*(Main!$E$19/Main!$E$20),0),0)</f>
        <v>0</v>
      </c>
      <c r="I369" t="str">
        <f>IF(D369=1,Main!$O$24-(Main!$J$24-A369)*H369/2,"")</f>
        <v/>
      </c>
      <c r="K369">
        <f t="shared" si="22"/>
        <v>2737.5</v>
      </c>
      <c r="L369">
        <f t="shared" si="25"/>
        <v>936.73828124999989</v>
      </c>
    </row>
    <row r="370" spans="1:12" x14ac:dyDescent="0.25">
      <c r="A370">
        <f t="shared" si="23"/>
        <v>2745</v>
      </c>
      <c r="B370" s="6">
        <f>IF(A370&lt;=Main!J$20,1,0)</f>
        <v>1</v>
      </c>
      <c r="C370" s="6">
        <f>IF(AND(B370=0,A370&lt;=(Main!$J$21+Main!$J$20)),1,0)</f>
        <v>0</v>
      </c>
      <c r="D370">
        <f>IF(AND(B370=0,C370=0,A370&lt;=(Main!J$22+Main!$J$20+Main!$J$21)),1,0)</f>
        <v>0</v>
      </c>
      <c r="E370" s="6">
        <f>IF(B370=1,IF(Main!$J$20&lt;&gt;0,($A370/Main!$J$20)*(Main!$E$19/Main!$E$20),0),0)</f>
        <v>0.68625000000000003</v>
      </c>
      <c r="F370">
        <f t="shared" si="24"/>
        <v>941.87812500000007</v>
      </c>
      <c r="G370" t="str">
        <f>IF(AND(C371=1,C370=0),F370,IF(C370=1,G369+(A370-A369)*Main!E$19/Main!E$20,""))</f>
        <v/>
      </c>
      <c r="H370" s="6">
        <f>IF(D370=1,IF(Main!$J$22&lt;&gt;0,(1-($A370-(Main!$J$20+Main!$J$21))/Main!$J$22)*(Main!$E$19/Main!$E$20),0),0)</f>
        <v>0</v>
      </c>
      <c r="I370" t="str">
        <f>IF(D370=1,Main!$O$24-(Main!$J$24-A370)*H370/2,"")</f>
        <v/>
      </c>
      <c r="K370">
        <f t="shared" si="22"/>
        <v>2745</v>
      </c>
      <c r="L370">
        <f t="shared" si="25"/>
        <v>941.87812500000007</v>
      </c>
    </row>
    <row r="371" spans="1:12" x14ac:dyDescent="0.25">
      <c r="A371">
        <f t="shared" si="23"/>
        <v>2752.5</v>
      </c>
      <c r="B371" s="6">
        <f>IF(A371&lt;=Main!J$20,1,0)</f>
        <v>1</v>
      </c>
      <c r="C371" s="6">
        <f>IF(AND(B371=0,A371&lt;=(Main!$J$21+Main!$J$20)),1,0)</f>
        <v>0</v>
      </c>
      <c r="D371">
        <f>IF(AND(B371=0,C371=0,A371&lt;=(Main!J$22+Main!$J$20+Main!$J$21)),1,0)</f>
        <v>0</v>
      </c>
      <c r="E371" s="6">
        <f>IF(B371=1,IF(Main!$J$20&lt;&gt;0,($A371/Main!$J$20)*(Main!$E$19/Main!$E$20),0),0)</f>
        <v>0.68812499999999999</v>
      </c>
      <c r="F371">
        <f t="shared" si="24"/>
        <v>947.03203124999993</v>
      </c>
      <c r="G371" t="str">
        <f>IF(AND(C372=1,C371=0),F371,IF(C371=1,G370+(A371-A370)*Main!E$19/Main!E$20,""))</f>
        <v/>
      </c>
      <c r="H371" s="6">
        <f>IF(D371=1,IF(Main!$J$22&lt;&gt;0,(1-($A371-(Main!$J$20+Main!$J$21))/Main!$J$22)*(Main!$E$19/Main!$E$20),0),0)</f>
        <v>0</v>
      </c>
      <c r="I371" t="str">
        <f>IF(D371=1,Main!$O$24-(Main!$J$24-A371)*H371/2,"")</f>
        <v/>
      </c>
      <c r="K371">
        <f t="shared" si="22"/>
        <v>2752.5</v>
      </c>
      <c r="L371">
        <f t="shared" si="25"/>
        <v>947.03203124999993</v>
      </c>
    </row>
    <row r="372" spans="1:12" x14ac:dyDescent="0.25">
      <c r="A372">
        <f t="shared" si="23"/>
        <v>2760</v>
      </c>
      <c r="B372" s="6">
        <f>IF(A372&lt;=Main!J$20,1,0)</f>
        <v>1</v>
      </c>
      <c r="C372" s="6">
        <f>IF(AND(B372=0,A372&lt;=(Main!$J$21+Main!$J$20)),1,0)</f>
        <v>0</v>
      </c>
      <c r="D372">
        <f>IF(AND(B372=0,C372=0,A372&lt;=(Main!J$22+Main!$J$20+Main!$J$21)),1,0)</f>
        <v>0</v>
      </c>
      <c r="E372" s="6">
        <f>IF(B372=1,IF(Main!$J$20&lt;&gt;0,($A372/Main!$J$20)*(Main!$E$19/Main!$E$20),0),0)</f>
        <v>0.69</v>
      </c>
      <c r="F372">
        <f t="shared" si="24"/>
        <v>952.19999999999993</v>
      </c>
      <c r="G372" t="str">
        <f>IF(AND(C373=1,C372=0),F372,IF(C372=1,G371+(A372-A371)*Main!E$19/Main!E$20,""))</f>
        <v/>
      </c>
      <c r="H372" s="6">
        <f>IF(D372=1,IF(Main!$J$22&lt;&gt;0,(1-($A372-(Main!$J$20+Main!$J$21))/Main!$J$22)*(Main!$E$19/Main!$E$20),0),0)</f>
        <v>0</v>
      </c>
      <c r="I372" t="str">
        <f>IF(D372=1,Main!$O$24-(Main!$J$24-A372)*H372/2,"")</f>
        <v/>
      </c>
      <c r="K372">
        <f t="shared" si="22"/>
        <v>2760</v>
      </c>
      <c r="L372">
        <f t="shared" si="25"/>
        <v>952.19999999999993</v>
      </c>
    </row>
    <row r="373" spans="1:12" x14ac:dyDescent="0.25">
      <c r="A373">
        <f t="shared" si="23"/>
        <v>2767.5</v>
      </c>
      <c r="B373" s="6">
        <f>IF(A373&lt;=Main!J$20,1,0)</f>
        <v>1</v>
      </c>
      <c r="C373" s="6">
        <f>IF(AND(B373=0,A373&lt;=(Main!$J$21+Main!$J$20)),1,0)</f>
        <v>0</v>
      </c>
      <c r="D373">
        <f>IF(AND(B373=0,C373=0,A373&lt;=(Main!J$22+Main!$J$20+Main!$J$21)),1,0)</f>
        <v>0</v>
      </c>
      <c r="E373" s="6">
        <f>IF(B373=1,IF(Main!$J$20&lt;&gt;0,($A373/Main!$J$20)*(Main!$E$19/Main!$E$20),0),0)</f>
        <v>0.69187500000000002</v>
      </c>
      <c r="F373">
        <f t="shared" si="24"/>
        <v>957.38203125000007</v>
      </c>
      <c r="G373" t="str">
        <f>IF(AND(C374=1,C373=0),F373,IF(C373=1,G372+(A373-A372)*Main!E$19/Main!E$20,""))</f>
        <v/>
      </c>
      <c r="H373" s="6">
        <f>IF(D373=1,IF(Main!$J$22&lt;&gt;0,(1-($A373-(Main!$J$20+Main!$J$21))/Main!$J$22)*(Main!$E$19/Main!$E$20),0),0)</f>
        <v>0</v>
      </c>
      <c r="I373" t="str">
        <f>IF(D373=1,Main!$O$24-(Main!$J$24-A373)*H373/2,"")</f>
        <v/>
      </c>
      <c r="K373">
        <f t="shared" si="22"/>
        <v>2767.5</v>
      </c>
      <c r="L373">
        <f t="shared" si="25"/>
        <v>957.38203125000007</v>
      </c>
    </row>
    <row r="374" spans="1:12" x14ac:dyDescent="0.25">
      <c r="A374">
        <f t="shared" si="23"/>
        <v>2775</v>
      </c>
      <c r="B374" s="6">
        <f>IF(A374&lt;=Main!J$20,1,0)</f>
        <v>1</v>
      </c>
      <c r="C374" s="6">
        <f>IF(AND(B374=0,A374&lt;=(Main!$J$21+Main!$J$20)),1,0)</f>
        <v>0</v>
      </c>
      <c r="D374">
        <f>IF(AND(B374=0,C374=0,A374&lt;=(Main!J$22+Main!$J$20+Main!$J$21)),1,0)</f>
        <v>0</v>
      </c>
      <c r="E374" s="6">
        <f>IF(B374=1,IF(Main!$J$20&lt;&gt;0,($A374/Main!$J$20)*(Main!$E$19/Main!$E$20),0),0)</f>
        <v>0.69374999999999998</v>
      </c>
      <c r="F374">
        <f t="shared" si="24"/>
        <v>962.578125</v>
      </c>
      <c r="G374" t="str">
        <f>IF(AND(C375=1,C374=0),F374,IF(C374=1,G373+(A374-A373)*Main!E$19/Main!E$20,""))</f>
        <v/>
      </c>
      <c r="H374" s="6">
        <f>IF(D374=1,IF(Main!$J$22&lt;&gt;0,(1-($A374-(Main!$J$20+Main!$J$21))/Main!$J$22)*(Main!$E$19/Main!$E$20),0),0)</f>
        <v>0</v>
      </c>
      <c r="I374" t="str">
        <f>IF(D374=1,Main!$O$24-(Main!$J$24-A374)*H374/2,"")</f>
        <v/>
      </c>
      <c r="K374">
        <f t="shared" si="22"/>
        <v>2775</v>
      </c>
      <c r="L374">
        <f t="shared" si="25"/>
        <v>962.578125</v>
      </c>
    </row>
    <row r="375" spans="1:12" x14ac:dyDescent="0.25">
      <c r="A375">
        <f t="shared" si="23"/>
        <v>2782.5</v>
      </c>
      <c r="B375" s="6">
        <f>IF(A375&lt;=Main!J$20,1,0)</f>
        <v>1</v>
      </c>
      <c r="C375" s="6">
        <f>IF(AND(B375=0,A375&lt;=(Main!$J$21+Main!$J$20)),1,0)</f>
        <v>0</v>
      </c>
      <c r="D375">
        <f>IF(AND(B375=0,C375=0,A375&lt;=(Main!J$22+Main!$J$20+Main!$J$21)),1,0)</f>
        <v>0</v>
      </c>
      <c r="E375" s="6">
        <f>IF(B375=1,IF(Main!$J$20&lt;&gt;0,($A375/Main!$J$20)*(Main!$E$19/Main!$E$20),0),0)</f>
        <v>0.69562500000000005</v>
      </c>
      <c r="F375">
        <f t="shared" si="24"/>
        <v>967.78828125000007</v>
      </c>
      <c r="G375" t="str">
        <f>IF(AND(C376=1,C375=0),F375,IF(C375=1,G374+(A375-A374)*Main!E$19/Main!E$20,""))</f>
        <v/>
      </c>
      <c r="H375" s="6">
        <f>IF(D375=1,IF(Main!$J$22&lt;&gt;0,(1-($A375-(Main!$J$20+Main!$J$21))/Main!$J$22)*(Main!$E$19/Main!$E$20),0),0)</f>
        <v>0</v>
      </c>
      <c r="I375" t="str">
        <f>IF(D375=1,Main!$O$24-(Main!$J$24-A375)*H375/2,"")</f>
        <v/>
      </c>
      <c r="K375">
        <f t="shared" si="22"/>
        <v>2782.5</v>
      </c>
      <c r="L375">
        <f t="shared" si="25"/>
        <v>967.78828125000007</v>
      </c>
    </row>
    <row r="376" spans="1:12" x14ac:dyDescent="0.25">
      <c r="A376">
        <f t="shared" si="23"/>
        <v>2790</v>
      </c>
      <c r="B376" s="6">
        <f>IF(A376&lt;=Main!J$20,1,0)</f>
        <v>1</v>
      </c>
      <c r="C376" s="6">
        <f>IF(AND(B376=0,A376&lt;=(Main!$J$21+Main!$J$20)),1,0)</f>
        <v>0</v>
      </c>
      <c r="D376">
        <f>IF(AND(B376=0,C376=0,A376&lt;=(Main!J$22+Main!$J$20+Main!$J$21)),1,0)</f>
        <v>0</v>
      </c>
      <c r="E376" s="6">
        <f>IF(B376=1,IF(Main!$J$20&lt;&gt;0,($A376/Main!$J$20)*(Main!$E$19/Main!$E$20),0),0)</f>
        <v>0.69750000000000001</v>
      </c>
      <c r="F376">
        <f t="shared" si="24"/>
        <v>973.01250000000005</v>
      </c>
      <c r="G376" t="str">
        <f>IF(AND(C377=1,C376=0),F376,IF(C376=1,G375+(A376-A375)*Main!E$19/Main!E$20,""))</f>
        <v/>
      </c>
      <c r="H376" s="6">
        <f>IF(D376=1,IF(Main!$J$22&lt;&gt;0,(1-($A376-(Main!$J$20+Main!$J$21))/Main!$J$22)*(Main!$E$19/Main!$E$20),0),0)</f>
        <v>0</v>
      </c>
      <c r="I376" t="str">
        <f>IF(D376=1,Main!$O$24-(Main!$J$24-A376)*H376/2,"")</f>
        <v/>
      </c>
      <c r="K376">
        <f t="shared" si="22"/>
        <v>2790</v>
      </c>
      <c r="L376">
        <f t="shared" si="25"/>
        <v>973.01250000000005</v>
      </c>
    </row>
    <row r="377" spans="1:12" x14ac:dyDescent="0.25">
      <c r="A377">
        <f t="shared" si="23"/>
        <v>2797.5</v>
      </c>
      <c r="B377" s="6">
        <f>IF(A377&lt;=Main!J$20,1,0)</f>
        <v>1</v>
      </c>
      <c r="C377" s="6">
        <f>IF(AND(B377=0,A377&lt;=(Main!$J$21+Main!$J$20)),1,0)</f>
        <v>0</v>
      </c>
      <c r="D377">
        <f>IF(AND(B377=0,C377=0,A377&lt;=(Main!J$22+Main!$J$20+Main!$J$21)),1,0)</f>
        <v>0</v>
      </c>
      <c r="E377" s="6">
        <f>IF(B377=1,IF(Main!$J$20&lt;&gt;0,($A377/Main!$J$20)*(Main!$E$19/Main!$E$20),0),0)</f>
        <v>0.69937499999999997</v>
      </c>
      <c r="F377">
        <f t="shared" si="24"/>
        <v>978.25078124999993</v>
      </c>
      <c r="G377" t="str">
        <f>IF(AND(C378=1,C377=0),F377,IF(C377=1,G376+(A377-A376)*Main!E$19/Main!E$20,""))</f>
        <v/>
      </c>
      <c r="H377" s="6">
        <f>IF(D377=1,IF(Main!$J$22&lt;&gt;0,(1-($A377-(Main!$J$20+Main!$J$21))/Main!$J$22)*(Main!$E$19/Main!$E$20),0),0)</f>
        <v>0</v>
      </c>
      <c r="I377" t="str">
        <f>IF(D377=1,Main!$O$24-(Main!$J$24-A377)*H377/2,"")</f>
        <v/>
      </c>
      <c r="K377">
        <f t="shared" si="22"/>
        <v>2797.5</v>
      </c>
      <c r="L377">
        <f t="shared" si="25"/>
        <v>978.25078124999993</v>
      </c>
    </row>
    <row r="378" spans="1:12" x14ac:dyDescent="0.25">
      <c r="A378">
        <f t="shared" si="23"/>
        <v>2805</v>
      </c>
      <c r="B378" s="6">
        <f>IF(A378&lt;=Main!J$20,1,0)</f>
        <v>1</v>
      </c>
      <c r="C378" s="6">
        <f>IF(AND(B378=0,A378&lt;=(Main!$J$21+Main!$J$20)),1,0)</f>
        <v>0</v>
      </c>
      <c r="D378">
        <f>IF(AND(B378=0,C378=0,A378&lt;=(Main!J$22+Main!$J$20+Main!$J$21)),1,0)</f>
        <v>0</v>
      </c>
      <c r="E378" s="6">
        <f>IF(B378=1,IF(Main!$J$20&lt;&gt;0,($A378/Main!$J$20)*(Main!$E$19/Main!$E$20),0),0)</f>
        <v>0.70125000000000004</v>
      </c>
      <c r="F378">
        <f t="shared" si="24"/>
        <v>983.50312500000007</v>
      </c>
      <c r="G378" t="str">
        <f>IF(AND(C379=1,C378=0),F378,IF(C378=1,G377+(A378-A377)*Main!E$19/Main!E$20,""))</f>
        <v/>
      </c>
      <c r="H378" s="6">
        <f>IF(D378=1,IF(Main!$J$22&lt;&gt;0,(1-($A378-(Main!$J$20+Main!$J$21))/Main!$J$22)*(Main!$E$19/Main!$E$20),0),0)</f>
        <v>0</v>
      </c>
      <c r="I378" t="str">
        <f>IF(D378=1,Main!$O$24-(Main!$J$24-A378)*H378/2,"")</f>
        <v/>
      </c>
      <c r="K378">
        <f t="shared" si="22"/>
        <v>2805</v>
      </c>
      <c r="L378">
        <f t="shared" si="25"/>
        <v>983.50312500000007</v>
      </c>
    </row>
    <row r="379" spans="1:12" x14ac:dyDescent="0.25">
      <c r="A379">
        <f t="shared" si="23"/>
        <v>2812.5</v>
      </c>
      <c r="B379" s="6">
        <f>IF(A379&lt;=Main!J$20,1,0)</f>
        <v>1</v>
      </c>
      <c r="C379" s="6">
        <f>IF(AND(B379=0,A379&lt;=(Main!$J$21+Main!$J$20)),1,0)</f>
        <v>0</v>
      </c>
      <c r="D379">
        <f>IF(AND(B379=0,C379=0,A379&lt;=(Main!J$22+Main!$J$20+Main!$J$21)),1,0)</f>
        <v>0</v>
      </c>
      <c r="E379" s="6">
        <f>IF(B379=1,IF(Main!$J$20&lt;&gt;0,($A379/Main!$J$20)*(Main!$E$19/Main!$E$20),0),0)</f>
        <v>0.703125</v>
      </c>
      <c r="F379">
        <f t="shared" si="24"/>
        <v>988.76953125</v>
      </c>
      <c r="G379" t="str">
        <f>IF(AND(C380=1,C379=0),F379,IF(C379=1,G378+(A379-A378)*Main!E$19/Main!E$20,""))</f>
        <v/>
      </c>
      <c r="H379" s="6">
        <f>IF(D379=1,IF(Main!$J$22&lt;&gt;0,(1-($A379-(Main!$J$20+Main!$J$21))/Main!$J$22)*(Main!$E$19/Main!$E$20),0),0)</f>
        <v>0</v>
      </c>
      <c r="I379" t="str">
        <f>IF(D379=1,Main!$O$24-(Main!$J$24-A379)*H379/2,"")</f>
        <v/>
      </c>
      <c r="K379">
        <f t="shared" si="22"/>
        <v>2812.5</v>
      </c>
      <c r="L379">
        <f t="shared" si="25"/>
        <v>988.76953125</v>
      </c>
    </row>
    <row r="380" spans="1:12" x14ac:dyDescent="0.25">
      <c r="A380">
        <f t="shared" si="23"/>
        <v>2820</v>
      </c>
      <c r="B380" s="6">
        <f>IF(A380&lt;=Main!J$20,1,0)</f>
        <v>1</v>
      </c>
      <c r="C380" s="6">
        <f>IF(AND(B380=0,A380&lt;=(Main!$J$21+Main!$J$20)),1,0)</f>
        <v>0</v>
      </c>
      <c r="D380">
        <f>IF(AND(B380=0,C380=0,A380&lt;=(Main!J$22+Main!$J$20+Main!$J$21)),1,0)</f>
        <v>0</v>
      </c>
      <c r="E380" s="6">
        <f>IF(B380=1,IF(Main!$J$20&lt;&gt;0,($A380/Main!$J$20)*(Main!$E$19/Main!$E$20),0),0)</f>
        <v>0.70499999999999996</v>
      </c>
      <c r="F380">
        <f t="shared" si="24"/>
        <v>994.05</v>
      </c>
      <c r="G380" t="str">
        <f>IF(AND(C381=1,C380=0),F380,IF(C380=1,G379+(A380-A379)*Main!E$19/Main!E$20,""))</f>
        <v/>
      </c>
      <c r="H380" s="6">
        <f>IF(D380=1,IF(Main!$J$22&lt;&gt;0,(1-($A380-(Main!$J$20+Main!$J$21))/Main!$J$22)*(Main!$E$19/Main!$E$20),0),0)</f>
        <v>0</v>
      </c>
      <c r="I380" t="str">
        <f>IF(D380=1,Main!$O$24-(Main!$J$24-A380)*H380/2,"")</f>
        <v/>
      </c>
      <c r="K380">
        <f t="shared" si="22"/>
        <v>2820</v>
      </c>
      <c r="L380">
        <f t="shared" si="25"/>
        <v>994.05</v>
      </c>
    </row>
    <row r="381" spans="1:12" x14ac:dyDescent="0.25">
      <c r="A381">
        <f t="shared" si="23"/>
        <v>2827.5</v>
      </c>
      <c r="B381" s="6">
        <f>IF(A381&lt;=Main!J$20,1,0)</f>
        <v>1</v>
      </c>
      <c r="C381" s="6">
        <f>IF(AND(B381=0,A381&lt;=(Main!$J$21+Main!$J$20)),1,0)</f>
        <v>0</v>
      </c>
      <c r="D381">
        <f>IF(AND(B381=0,C381=0,A381&lt;=(Main!J$22+Main!$J$20+Main!$J$21)),1,0)</f>
        <v>0</v>
      </c>
      <c r="E381" s="6">
        <f>IF(B381=1,IF(Main!$J$20&lt;&gt;0,($A381/Main!$J$20)*(Main!$E$19/Main!$E$20),0),0)</f>
        <v>0.70687500000000003</v>
      </c>
      <c r="F381">
        <f t="shared" si="24"/>
        <v>999.34453125000005</v>
      </c>
      <c r="G381" t="str">
        <f>IF(AND(C382=1,C381=0),F381,IF(C381=1,G380+(A381-A380)*Main!E$19/Main!E$20,""))</f>
        <v/>
      </c>
      <c r="H381" s="6">
        <f>IF(D381=1,IF(Main!$J$22&lt;&gt;0,(1-($A381-(Main!$J$20+Main!$J$21))/Main!$J$22)*(Main!$E$19/Main!$E$20),0),0)</f>
        <v>0</v>
      </c>
      <c r="I381" t="str">
        <f>IF(D381=1,Main!$O$24-(Main!$J$24-A381)*H381/2,"")</f>
        <v/>
      </c>
      <c r="K381">
        <f t="shared" si="22"/>
        <v>2827.5</v>
      </c>
      <c r="L381">
        <f t="shared" si="25"/>
        <v>999.34453125000005</v>
      </c>
    </row>
    <row r="382" spans="1:12" x14ac:dyDescent="0.25">
      <c r="A382">
        <f t="shared" si="23"/>
        <v>2835</v>
      </c>
      <c r="B382" s="6">
        <f>IF(A382&lt;=Main!J$20,1,0)</f>
        <v>1</v>
      </c>
      <c r="C382" s="6">
        <f>IF(AND(B382=0,A382&lt;=(Main!$J$21+Main!$J$20)),1,0)</f>
        <v>0</v>
      </c>
      <c r="D382">
        <f>IF(AND(B382=0,C382=0,A382&lt;=(Main!J$22+Main!$J$20+Main!$J$21)),1,0)</f>
        <v>0</v>
      </c>
      <c r="E382" s="6">
        <f>IF(B382=1,IF(Main!$J$20&lt;&gt;0,($A382/Main!$J$20)*(Main!$E$19/Main!$E$20),0),0)</f>
        <v>0.70874999999999999</v>
      </c>
      <c r="F382">
        <f t="shared" si="24"/>
        <v>1004.6531249999999</v>
      </c>
      <c r="G382" t="str">
        <f>IF(AND(C383=1,C382=0),F382,IF(C382=1,G381+(A382-A381)*Main!E$19/Main!E$20,""))</f>
        <v/>
      </c>
      <c r="H382" s="6">
        <f>IF(D382=1,IF(Main!$J$22&lt;&gt;0,(1-($A382-(Main!$J$20+Main!$J$21))/Main!$J$22)*(Main!$E$19/Main!$E$20),0),0)</f>
        <v>0</v>
      </c>
      <c r="I382" t="str">
        <f>IF(D382=1,Main!$O$24-(Main!$J$24-A382)*H382/2,"")</f>
        <v/>
      </c>
      <c r="K382">
        <f t="shared" si="22"/>
        <v>2835</v>
      </c>
      <c r="L382">
        <f t="shared" si="25"/>
        <v>1004.6531249999999</v>
      </c>
    </row>
    <row r="383" spans="1:12" x14ac:dyDescent="0.25">
      <c r="A383">
        <f t="shared" si="23"/>
        <v>2842.5</v>
      </c>
      <c r="B383" s="6">
        <f>IF(A383&lt;=Main!J$20,1,0)</f>
        <v>1</v>
      </c>
      <c r="C383" s="6">
        <f>IF(AND(B383=0,A383&lt;=(Main!$J$21+Main!$J$20)),1,0)</f>
        <v>0</v>
      </c>
      <c r="D383">
        <f>IF(AND(B383=0,C383=0,A383&lt;=(Main!J$22+Main!$J$20+Main!$J$21)),1,0)</f>
        <v>0</v>
      </c>
      <c r="E383" s="6">
        <f>IF(B383=1,IF(Main!$J$20&lt;&gt;0,($A383/Main!$J$20)*(Main!$E$19/Main!$E$20),0),0)</f>
        <v>0.71062499999999995</v>
      </c>
      <c r="F383">
        <f t="shared" si="24"/>
        <v>1009.97578125</v>
      </c>
      <c r="G383" t="str">
        <f>IF(AND(C384=1,C383=0),F383,IF(C383=1,G382+(A383-A382)*Main!E$19/Main!E$20,""))</f>
        <v/>
      </c>
      <c r="H383" s="6">
        <f>IF(D383=1,IF(Main!$J$22&lt;&gt;0,(1-($A383-(Main!$J$20+Main!$J$21))/Main!$J$22)*(Main!$E$19/Main!$E$20),0),0)</f>
        <v>0</v>
      </c>
      <c r="I383" t="str">
        <f>IF(D383=1,Main!$O$24-(Main!$J$24-A383)*H383/2,"")</f>
        <v/>
      </c>
      <c r="K383">
        <f t="shared" si="22"/>
        <v>2842.5</v>
      </c>
      <c r="L383">
        <f t="shared" si="25"/>
        <v>1009.97578125</v>
      </c>
    </row>
    <row r="384" spans="1:12" x14ac:dyDescent="0.25">
      <c r="A384">
        <f t="shared" si="23"/>
        <v>2850</v>
      </c>
      <c r="B384" s="6">
        <f>IF(A384&lt;=Main!J$20,1,0)</f>
        <v>1</v>
      </c>
      <c r="C384" s="6">
        <f>IF(AND(B384=0,A384&lt;=(Main!$J$21+Main!$J$20)),1,0)</f>
        <v>0</v>
      </c>
      <c r="D384">
        <f>IF(AND(B384=0,C384=0,A384&lt;=(Main!J$22+Main!$J$20+Main!$J$21)),1,0)</f>
        <v>0</v>
      </c>
      <c r="E384" s="6">
        <f>IF(B384=1,IF(Main!$J$20&lt;&gt;0,($A384/Main!$J$20)*(Main!$E$19/Main!$E$20),0),0)</f>
        <v>0.71250000000000002</v>
      </c>
      <c r="F384">
        <f t="shared" si="24"/>
        <v>1015.3125</v>
      </c>
      <c r="G384" t="str">
        <f>IF(AND(C385=1,C384=0),F384,IF(C384=1,G383+(A384-A383)*Main!E$19/Main!E$20,""))</f>
        <v/>
      </c>
      <c r="H384" s="6">
        <f>IF(D384=1,IF(Main!$J$22&lt;&gt;0,(1-($A384-(Main!$J$20+Main!$J$21))/Main!$J$22)*(Main!$E$19/Main!$E$20),0),0)</f>
        <v>0</v>
      </c>
      <c r="I384" t="str">
        <f>IF(D384=1,Main!$O$24-(Main!$J$24-A384)*H384/2,"")</f>
        <v/>
      </c>
      <c r="K384">
        <f t="shared" si="22"/>
        <v>2850</v>
      </c>
      <c r="L384">
        <f t="shared" si="25"/>
        <v>1015.3125</v>
      </c>
    </row>
    <row r="385" spans="1:12" x14ac:dyDescent="0.25">
      <c r="A385">
        <f t="shared" si="23"/>
        <v>2857.5</v>
      </c>
      <c r="B385" s="6">
        <f>IF(A385&lt;=Main!J$20,1,0)</f>
        <v>1</v>
      </c>
      <c r="C385" s="6">
        <f>IF(AND(B385=0,A385&lt;=(Main!$J$21+Main!$J$20)),1,0)</f>
        <v>0</v>
      </c>
      <c r="D385">
        <f>IF(AND(B385=0,C385=0,A385&lt;=(Main!J$22+Main!$J$20+Main!$J$21)),1,0)</f>
        <v>0</v>
      </c>
      <c r="E385" s="6">
        <f>IF(B385=1,IF(Main!$J$20&lt;&gt;0,($A385/Main!$J$20)*(Main!$E$19/Main!$E$20),0),0)</f>
        <v>0.71437499999999998</v>
      </c>
      <c r="F385">
        <f t="shared" si="24"/>
        <v>1020.66328125</v>
      </c>
      <c r="G385" t="str">
        <f>IF(AND(C386=1,C385=0),F385,IF(C385=1,G384+(A385-A384)*Main!E$19/Main!E$20,""))</f>
        <v/>
      </c>
      <c r="H385" s="6">
        <f>IF(D385=1,IF(Main!$J$22&lt;&gt;0,(1-($A385-(Main!$J$20+Main!$J$21))/Main!$J$22)*(Main!$E$19/Main!$E$20),0),0)</f>
        <v>0</v>
      </c>
      <c r="I385" t="str">
        <f>IF(D385=1,Main!$O$24-(Main!$J$24-A385)*H385/2,"")</f>
        <v/>
      </c>
      <c r="K385">
        <f t="shared" si="22"/>
        <v>2857.5</v>
      </c>
      <c r="L385">
        <f t="shared" si="25"/>
        <v>1020.66328125</v>
      </c>
    </row>
    <row r="386" spans="1:12" x14ac:dyDescent="0.25">
      <c r="A386">
        <f t="shared" si="23"/>
        <v>2865</v>
      </c>
      <c r="B386" s="6">
        <f>IF(A386&lt;=Main!J$20,1,0)</f>
        <v>1</v>
      </c>
      <c r="C386" s="6">
        <f>IF(AND(B386=0,A386&lt;=(Main!$J$21+Main!$J$20)),1,0)</f>
        <v>0</v>
      </c>
      <c r="D386">
        <f>IF(AND(B386=0,C386=0,A386&lt;=(Main!J$22+Main!$J$20+Main!$J$21)),1,0)</f>
        <v>0</v>
      </c>
      <c r="E386" s="6">
        <f>IF(B386=1,IF(Main!$J$20&lt;&gt;0,($A386/Main!$J$20)*(Main!$E$19/Main!$E$20),0),0)</f>
        <v>0.71625000000000005</v>
      </c>
      <c r="F386">
        <f t="shared" si="24"/>
        <v>1026.028125</v>
      </c>
      <c r="G386" t="str">
        <f>IF(AND(C387=1,C386=0),F386,IF(C386=1,G385+(A386-A385)*Main!E$19/Main!E$20,""))</f>
        <v/>
      </c>
      <c r="H386" s="6">
        <f>IF(D386=1,IF(Main!$J$22&lt;&gt;0,(1-($A386-(Main!$J$20+Main!$J$21))/Main!$J$22)*(Main!$E$19/Main!$E$20),0),0)</f>
        <v>0</v>
      </c>
      <c r="I386" t="str">
        <f>IF(D386=1,Main!$O$24-(Main!$J$24-A386)*H386/2,"")</f>
        <v/>
      </c>
      <c r="K386">
        <f t="shared" si="22"/>
        <v>2865</v>
      </c>
      <c r="L386">
        <f t="shared" si="25"/>
        <v>1026.028125</v>
      </c>
    </row>
    <row r="387" spans="1:12" x14ac:dyDescent="0.25">
      <c r="A387">
        <f t="shared" si="23"/>
        <v>2872.5</v>
      </c>
      <c r="B387" s="6">
        <f>IF(A387&lt;=Main!J$20,1,0)</f>
        <v>1</v>
      </c>
      <c r="C387" s="6">
        <f>IF(AND(B387=0,A387&lt;=(Main!$J$21+Main!$J$20)),1,0)</f>
        <v>0</v>
      </c>
      <c r="D387">
        <f>IF(AND(B387=0,C387=0,A387&lt;=(Main!J$22+Main!$J$20+Main!$J$21)),1,0)</f>
        <v>0</v>
      </c>
      <c r="E387" s="6">
        <f>IF(B387=1,IF(Main!$J$20&lt;&gt;0,($A387/Main!$J$20)*(Main!$E$19/Main!$E$20),0),0)</f>
        <v>0.71812500000000001</v>
      </c>
      <c r="F387">
        <f t="shared" si="24"/>
        <v>1031.40703125</v>
      </c>
      <c r="G387" t="str">
        <f>IF(AND(C388=1,C387=0),F387,IF(C387=1,G386+(A387-A386)*Main!E$19/Main!E$20,""))</f>
        <v/>
      </c>
      <c r="H387" s="6">
        <f>IF(D387=1,IF(Main!$J$22&lt;&gt;0,(1-($A387-(Main!$J$20+Main!$J$21))/Main!$J$22)*(Main!$E$19/Main!$E$20),0),0)</f>
        <v>0</v>
      </c>
      <c r="I387" t="str">
        <f>IF(D387=1,Main!$O$24-(Main!$J$24-A387)*H387/2,"")</f>
        <v/>
      </c>
      <c r="K387">
        <f t="shared" si="22"/>
        <v>2872.5</v>
      </c>
      <c r="L387">
        <f t="shared" si="25"/>
        <v>1031.40703125</v>
      </c>
    </row>
    <row r="388" spans="1:12" x14ac:dyDescent="0.25">
      <c r="A388">
        <f t="shared" si="23"/>
        <v>2880</v>
      </c>
      <c r="B388" s="6">
        <f>IF(A388&lt;=Main!J$20,1,0)</f>
        <v>1</v>
      </c>
      <c r="C388" s="6">
        <f>IF(AND(B388=0,A388&lt;=(Main!$J$21+Main!$J$20)),1,0)</f>
        <v>0</v>
      </c>
      <c r="D388">
        <f>IF(AND(B388=0,C388=0,A388&lt;=(Main!J$22+Main!$J$20+Main!$J$21)),1,0)</f>
        <v>0</v>
      </c>
      <c r="E388" s="6">
        <f>IF(B388=1,IF(Main!$J$20&lt;&gt;0,($A388/Main!$J$20)*(Main!$E$19/Main!$E$20),0),0)</f>
        <v>0.72</v>
      </c>
      <c r="F388">
        <f t="shared" si="24"/>
        <v>1036.8</v>
      </c>
      <c r="G388" t="str">
        <f>IF(AND(C389=1,C388=0),F388,IF(C388=1,G387+(A388-A387)*Main!E$19/Main!E$20,""))</f>
        <v/>
      </c>
      <c r="H388" s="6">
        <f>IF(D388=1,IF(Main!$J$22&lt;&gt;0,(1-($A388-(Main!$J$20+Main!$J$21))/Main!$J$22)*(Main!$E$19/Main!$E$20),0),0)</f>
        <v>0</v>
      </c>
      <c r="I388" t="str">
        <f>IF(D388=1,Main!$O$24-(Main!$J$24-A388)*H388/2,"")</f>
        <v/>
      </c>
      <c r="K388">
        <f t="shared" si="22"/>
        <v>2880</v>
      </c>
      <c r="L388">
        <f t="shared" si="25"/>
        <v>1036.8</v>
      </c>
    </row>
    <row r="389" spans="1:12" x14ac:dyDescent="0.25">
      <c r="A389">
        <f t="shared" si="23"/>
        <v>2887.5</v>
      </c>
      <c r="B389" s="6">
        <f>IF(A389&lt;=Main!J$20,1,0)</f>
        <v>1</v>
      </c>
      <c r="C389" s="6">
        <f>IF(AND(B389=0,A389&lt;=(Main!$J$21+Main!$J$20)),1,0)</f>
        <v>0</v>
      </c>
      <c r="D389">
        <f>IF(AND(B389=0,C389=0,A389&lt;=(Main!J$22+Main!$J$20+Main!$J$21)),1,0)</f>
        <v>0</v>
      </c>
      <c r="E389" s="6">
        <f>IF(B389=1,IF(Main!$J$20&lt;&gt;0,($A389/Main!$J$20)*(Main!$E$19/Main!$E$20),0),0)</f>
        <v>0.72187500000000004</v>
      </c>
      <c r="F389">
        <f t="shared" si="24"/>
        <v>1042.20703125</v>
      </c>
      <c r="G389" t="str">
        <f>IF(AND(C390=1,C389=0),F389,IF(C389=1,G388+(A389-A388)*Main!E$19/Main!E$20,""))</f>
        <v/>
      </c>
      <c r="H389" s="6">
        <f>IF(D389=1,IF(Main!$J$22&lt;&gt;0,(1-($A389-(Main!$J$20+Main!$J$21))/Main!$J$22)*(Main!$E$19/Main!$E$20),0),0)</f>
        <v>0</v>
      </c>
      <c r="I389" t="str">
        <f>IF(D389=1,Main!$O$24-(Main!$J$24-A389)*H389/2,"")</f>
        <v/>
      </c>
      <c r="K389">
        <f t="shared" ref="K389:K452" si="26">A389</f>
        <v>2887.5</v>
      </c>
      <c r="L389">
        <f t="shared" si="25"/>
        <v>1042.20703125</v>
      </c>
    </row>
    <row r="390" spans="1:12" x14ac:dyDescent="0.25">
      <c r="A390">
        <f t="shared" ref="A390:A453" si="27">A389+B$1</f>
        <v>2895</v>
      </c>
      <c r="B390" s="6">
        <f>IF(A390&lt;=Main!J$20,1,0)</f>
        <v>1</v>
      </c>
      <c r="C390" s="6">
        <f>IF(AND(B390=0,A390&lt;=(Main!$J$21+Main!$J$20)),1,0)</f>
        <v>0</v>
      </c>
      <c r="D390">
        <f>IF(AND(B390=0,C390=0,A390&lt;=(Main!J$22+Main!$J$20+Main!$J$21)),1,0)</f>
        <v>0</v>
      </c>
      <c r="E390" s="6">
        <f>IF(B390=1,IF(Main!$J$20&lt;&gt;0,($A390/Main!$J$20)*(Main!$E$19/Main!$E$20),0),0)</f>
        <v>0.72375</v>
      </c>
      <c r="F390">
        <f t="shared" ref="F390:F453" si="28">A390*E390/2</f>
        <v>1047.628125</v>
      </c>
      <c r="G390" t="str">
        <f>IF(AND(C391=1,C390=0),F390,IF(C390=1,G389+(A390-A389)*Main!E$19/Main!E$20,""))</f>
        <v/>
      </c>
      <c r="H390" s="6">
        <f>IF(D390=1,IF(Main!$J$22&lt;&gt;0,(1-($A390-(Main!$J$20+Main!$J$21))/Main!$J$22)*(Main!$E$19/Main!$E$20),0),0)</f>
        <v>0</v>
      </c>
      <c r="I390" t="str">
        <f>IF(D390=1,Main!$O$24-(Main!$J$24-A390)*H390/2,"")</f>
        <v/>
      </c>
      <c r="K390">
        <f t="shared" si="26"/>
        <v>2895</v>
      </c>
      <c r="L390">
        <f t="shared" ref="L390:L453" si="29">IF(B390=1,F390,IF(C390=1,G390,IF(D390=1,I390,L389)))</f>
        <v>1047.628125</v>
      </c>
    </row>
    <row r="391" spans="1:12" x14ac:dyDescent="0.25">
      <c r="A391">
        <f t="shared" si="27"/>
        <v>2902.5</v>
      </c>
      <c r="B391" s="6">
        <f>IF(A391&lt;=Main!J$20,1,0)</f>
        <v>1</v>
      </c>
      <c r="C391" s="6">
        <f>IF(AND(B391=0,A391&lt;=(Main!$J$21+Main!$J$20)),1,0)</f>
        <v>0</v>
      </c>
      <c r="D391">
        <f>IF(AND(B391=0,C391=0,A391&lt;=(Main!J$22+Main!$J$20+Main!$J$21)),1,0)</f>
        <v>0</v>
      </c>
      <c r="E391" s="6">
        <f>IF(B391=1,IF(Main!$J$20&lt;&gt;0,($A391/Main!$J$20)*(Main!$E$19/Main!$E$20),0),0)</f>
        <v>0.72562499999999996</v>
      </c>
      <c r="F391">
        <f t="shared" si="28"/>
        <v>1053.06328125</v>
      </c>
      <c r="G391" t="str">
        <f>IF(AND(C392=1,C391=0),F391,IF(C391=1,G390+(A391-A390)*Main!E$19/Main!E$20,""))</f>
        <v/>
      </c>
      <c r="H391" s="6">
        <f>IF(D391=1,IF(Main!$J$22&lt;&gt;0,(1-($A391-(Main!$J$20+Main!$J$21))/Main!$J$22)*(Main!$E$19/Main!$E$20),0),0)</f>
        <v>0</v>
      </c>
      <c r="I391" t="str">
        <f>IF(D391=1,Main!$O$24-(Main!$J$24-A391)*H391/2,"")</f>
        <v/>
      </c>
      <c r="K391">
        <f t="shared" si="26"/>
        <v>2902.5</v>
      </c>
      <c r="L391">
        <f t="shared" si="29"/>
        <v>1053.06328125</v>
      </c>
    </row>
    <row r="392" spans="1:12" x14ac:dyDescent="0.25">
      <c r="A392">
        <f t="shared" si="27"/>
        <v>2910</v>
      </c>
      <c r="B392" s="6">
        <f>IF(A392&lt;=Main!J$20,1,0)</f>
        <v>1</v>
      </c>
      <c r="C392" s="6">
        <f>IF(AND(B392=0,A392&lt;=(Main!$J$21+Main!$J$20)),1,0)</f>
        <v>0</v>
      </c>
      <c r="D392">
        <f>IF(AND(B392=0,C392=0,A392&lt;=(Main!J$22+Main!$J$20+Main!$J$21)),1,0)</f>
        <v>0</v>
      </c>
      <c r="E392" s="6">
        <f>IF(B392=1,IF(Main!$J$20&lt;&gt;0,($A392/Main!$J$20)*(Main!$E$19/Main!$E$20),0),0)</f>
        <v>0.72750000000000004</v>
      </c>
      <c r="F392">
        <f t="shared" si="28"/>
        <v>1058.5125</v>
      </c>
      <c r="G392" t="str">
        <f>IF(AND(C393=1,C392=0),F392,IF(C392=1,G391+(A392-A391)*Main!E$19/Main!E$20,""))</f>
        <v/>
      </c>
      <c r="H392" s="6">
        <f>IF(D392=1,IF(Main!$J$22&lt;&gt;0,(1-($A392-(Main!$J$20+Main!$J$21))/Main!$J$22)*(Main!$E$19/Main!$E$20),0),0)</f>
        <v>0</v>
      </c>
      <c r="I392" t="str">
        <f>IF(D392=1,Main!$O$24-(Main!$J$24-A392)*H392/2,"")</f>
        <v/>
      </c>
      <c r="K392">
        <f t="shared" si="26"/>
        <v>2910</v>
      </c>
      <c r="L392">
        <f t="shared" si="29"/>
        <v>1058.5125</v>
      </c>
    </row>
    <row r="393" spans="1:12" x14ac:dyDescent="0.25">
      <c r="A393">
        <f t="shared" si="27"/>
        <v>2917.5</v>
      </c>
      <c r="B393" s="6">
        <f>IF(A393&lt;=Main!J$20,1,0)</f>
        <v>1</v>
      </c>
      <c r="C393" s="6">
        <f>IF(AND(B393=0,A393&lt;=(Main!$J$21+Main!$J$20)),1,0)</f>
        <v>0</v>
      </c>
      <c r="D393">
        <f>IF(AND(B393=0,C393=0,A393&lt;=(Main!J$22+Main!$J$20+Main!$J$21)),1,0)</f>
        <v>0</v>
      </c>
      <c r="E393" s="6">
        <f>IF(B393=1,IF(Main!$J$20&lt;&gt;0,($A393/Main!$J$20)*(Main!$E$19/Main!$E$20),0),0)</f>
        <v>0.729375</v>
      </c>
      <c r="F393">
        <f t="shared" si="28"/>
        <v>1063.97578125</v>
      </c>
      <c r="G393" t="str">
        <f>IF(AND(C394=1,C393=0),F393,IF(C393=1,G392+(A393-A392)*Main!E$19/Main!E$20,""))</f>
        <v/>
      </c>
      <c r="H393" s="6">
        <f>IF(D393=1,IF(Main!$J$22&lt;&gt;0,(1-($A393-(Main!$J$20+Main!$J$21))/Main!$J$22)*(Main!$E$19/Main!$E$20),0),0)</f>
        <v>0</v>
      </c>
      <c r="I393" t="str">
        <f>IF(D393=1,Main!$O$24-(Main!$J$24-A393)*H393/2,"")</f>
        <v/>
      </c>
      <c r="K393">
        <f t="shared" si="26"/>
        <v>2917.5</v>
      </c>
      <c r="L393">
        <f t="shared" si="29"/>
        <v>1063.97578125</v>
      </c>
    </row>
    <row r="394" spans="1:12" x14ac:dyDescent="0.25">
      <c r="A394">
        <f t="shared" si="27"/>
        <v>2925</v>
      </c>
      <c r="B394" s="6">
        <f>IF(A394&lt;=Main!J$20,1,0)</f>
        <v>1</v>
      </c>
      <c r="C394" s="6">
        <f>IF(AND(B394=0,A394&lt;=(Main!$J$21+Main!$J$20)),1,0)</f>
        <v>0</v>
      </c>
      <c r="D394">
        <f>IF(AND(B394=0,C394=0,A394&lt;=(Main!J$22+Main!$J$20+Main!$J$21)),1,0)</f>
        <v>0</v>
      </c>
      <c r="E394" s="6">
        <f>IF(B394=1,IF(Main!$J$20&lt;&gt;0,($A394/Main!$J$20)*(Main!$E$19/Main!$E$20),0),0)</f>
        <v>0.73124999999999996</v>
      </c>
      <c r="F394">
        <f t="shared" si="28"/>
        <v>1069.453125</v>
      </c>
      <c r="G394" t="str">
        <f>IF(AND(C395=1,C394=0),F394,IF(C394=1,G393+(A394-A393)*Main!E$19/Main!E$20,""))</f>
        <v/>
      </c>
      <c r="H394" s="6">
        <f>IF(D394=1,IF(Main!$J$22&lt;&gt;0,(1-($A394-(Main!$J$20+Main!$J$21))/Main!$J$22)*(Main!$E$19/Main!$E$20),0),0)</f>
        <v>0</v>
      </c>
      <c r="I394" t="str">
        <f>IF(D394=1,Main!$O$24-(Main!$J$24-A394)*H394/2,"")</f>
        <v/>
      </c>
      <c r="K394">
        <f t="shared" si="26"/>
        <v>2925</v>
      </c>
      <c r="L394">
        <f t="shared" si="29"/>
        <v>1069.453125</v>
      </c>
    </row>
    <row r="395" spans="1:12" x14ac:dyDescent="0.25">
      <c r="A395">
        <f t="shared" si="27"/>
        <v>2932.5</v>
      </c>
      <c r="B395" s="6">
        <f>IF(A395&lt;=Main!J$20,1,0)</f>
        <v>1</v>
      </c>
      <c r="C395" s="6">
        <f>IF(AND(B395=0,A395&lt;=(Main!$J$21+Main!$J$20)),1,0)</f>
        <v>0</v>
      </c>
      <c r="D395">
        <f>IF(AND(B395=0,C395=0,A395&lt;=(Main!J$22+Main!$J$20+Main!$J$21)),1,0)</f>
        <v>0</v>
      </c>
      <c r="E395" s="6">
        <f>IF(B395=1,IF(Main!$J$20&lt;&gt;0,($A395/Main!$J$20)*(Main!$E$19/Main!$E$20),0),0)</f>
        <v>0.73312500000000003</v>
      </c>
      <c r="F395">
        <f t="shared" si="28"/>
        <v>1074.94453125</v>
      </c>
      <c r="G395" t="str">
        <f>IF(AND(C396=1,C395=0),F395,IF(C395=1,G394+(A395-A394)*Main!E$19/Main!E$20,""))</f>
        <v/>
      </c>
      <c r="H395" s="6">
        <f>IF(D395=1,IF(Main!$J$22&lt;&gt;0,(1-($A395-(Main!$J$20+Main!$J$21))/Main!$J$22)*(Main!$E$19/Main!$E$20),0),0)</f>
        <v>0</v>
      </c>
      <c r="I395" t="str">
        <f>IF(D395=1,Main!$O$24-(Main!$J$24-A395)*H395/2,"")</f>
        <v/>
      </c>
      <c r="K395">
        <f t="shared" si="26"/>
        <v>2932.5</v>
      </c>
      <c r="L395">
        <f t="shared" si="29"/>
        <v>1074.94453125</v>
      </c>
    </row>
    <row r="396" spans="1:12" x14ac:dyDescent="0.25">
      <c r="A396">
        <f t="shared" si="27"/>
        <v>2940</v>
      </c>
      <c r="B396" s="6">
        <f>IF(A396&lt;=Main!J$20,1,0)</f>
        <v>1</v>
      </c>
      <c r="C396" s="6">
        <f>IF(AND(B396=0,A396&lt;=(Main!$J$21+Main!$J$20)),1,0)</f>
        <v>0</v>
      </c>
      <c r="D396">
        <f>IF(AND(B396=0,C396=0,A396&lt;=(Main!J$22+Main!$J$20+Main!$J$21)),1,0)</f>
        <v>0</v>
      </c>
      <c r="E396" s="6">
        <f>IF(B396=1,IF(Main!$J$20&lt;&gt;0,($A396/Main!$J$20)*(Main!$E$19/Main!$E$20),0),0)</f>
        <v>0.73499999999999999</v>
      </c>
      <c r="F396">
        <f t="shared" si="28"/>
        <v>1080.45</v>
      </c>
      <c r="G396" t="str">
        <f>IF(AND(C397=1,C396=0),F396,IF(C396=1,G395+(A396-A395)*Main!E$19/Main!E$20,""))</f>
        <v/>
      </c>
      <c r="H396" s="6">
        <f>IF(D396=1,IF(Main!$J$22&lt;&gt;0,(1-($A396-(Main!$J$20+Main!$J$21))/Main!$J$22)*(Main!$E$19/Main!$E$20),0),0)</f>
        <v>0</v>
      </c>
      <c r="I396" t="str">
        <f>IF(D396=1,Main!$O$24-(Main!$J$24-A396)*H396/2,"")</f>
        <v/>
      </c>
      <c r="K396">
        <f t="shared" si="26"/>
        <v>2940</v>
      </c>
      <c r="L396">
        <f t="shared" si="29"/>
        <v>1080.45</v>
      </c>
    </row>
    <row r="397" spans="1:12" x14ac:dyDescent="0.25">
      <c r="A397">
        <f t="shared" si="27"/>
        <v>2947.5</v>
      </c>
      <c r="B397" s="6">
        <f>IF(A397&lt;=Main!J$20,1,0)</f>
        <v>1</v>
      </c>
      <c r="C397" s="6">
        <f>IF(AND(B397=0,A397&lt;=(Main!$J$21+Main!$J$20)),1,0)</f>
        <v>0</v>
      </c>
      <c r="D397">
        <f>IF(AND(B397=0,C397=0,A397&lt;=(Main!J$22+Main!$J$20+Main!$J$21)),1,0)</f>
        <v>0</v>
      </c>
      <c r="E397" s="6">
        <f>IF(B397=1,IF(Main!$J$20&lt;&gt;0,($A397/Main!$J$20)*(Main!$E$19/Main!$E$20),0),0)</f>
        <v>0.73687499999999995</v>
      </c>
      <c r="F397">
        <f t="shared" si="28"/>
        <v>1085.9695312499998</v>
      </c>
      <c r="G397" t="str">
        <f>IF(AND(C398=1,C397=0),F397,IF(C397=1,G396+(A397-A396)*Main!E$19/Main!E$20,""))</f>
        <v/>
      </c>
      <c r="H397" s="6">
        <f>IF(D397=1,IF(Main!$J$22&lt;&gt;0,(1-($A397-(Main!$J$20+Main!$J$21))/Main!$J$22)*(Main!$E$19/Main!$E$20),0),0)</f>
        <v>0</v>
      </c>
      <c r="I397" t="str">
        <f>IF(D397=1,Main!$O$24-(Main!$J$24-A397)*H397/2,"")</f>
        <v/>
      </c>
      <c r="K397">
        <f t="shared" si="26"/>
        <v>2947.5</v>
      </c>
      <c r="L397">
        <f t="shared" si="29"/>
        <v>1085.9695312499998</v>
      </c>
    </row>
    <row r="398" spans="1:12" x14ac:dyDescent="0.25">
      <c r="A398">
        <f t="shared" si="27"/>
        <v>2955</v>
      </c>
      <c r="B398" s="6">
        <f>IF(A398&lt;=Main!J$20,1,0)</f>
        <v>1</v>
      </c>
      <c r="C398" s="6">
        <f>IF(AND(B398=0,A398&lt;=(Main!$J$21+Main!$J$20)),1,0)</f>
        <v>0</v>
      </c>
      <c r="D398">
        <f>IF(AND(B398=0,C398=0,A398&lt;=(Main!J$22+Main!$J$20+Main!$J$21)),1,0)</f>
        <v>0</v>
      </c>
      <c r="E398" s="6">
        <f>IF(B398=1,IF(Main!$J$20&lt;&gt;0,($A398/Main!$J$20)*(Main!$E$19/Main!$E$20),0),0)</f>
        <v>0.73875000000000002</v>
      </c>
      <c r="F398">
        <f t="shared" si="28"/>
        <v>1091.503125</v>
      </c>
      <c r="G398" t="str">
        <f>IF(AND(C399=1,C398=0),F398,IF(C398=1,G397+(A398-A397)*Main!E$19/Main!E$20,""))</f>
        <v/>
      </c>
      <c r="H398" s="6">
        <f>IF(D398=1,IF(Main!$J$22&lt;&gt;0,(1-($A398-(Main!$J$20+Main!$J$21))/Main!$J$22)*(Main!$E$19/Main!$E$20),0),0)</f>
        <v>0</v>
      </c>
      <c r="I398" t="str">
        <f>IF(D398=1,Main!$O$24-(Main!$J$24-A398)*H398/2,"")</f>
        <v/>
      </c>
      <c r="K398">
        <f t="shared" si="26"/>
        <v>2955</v>
      </c>
      <c r="L398">
        <f t="shared" si="29"/>
        <v>1091.503125</v>
      </c>
    </row>
    <row r="399" spans="1:12" x14ac:dyDescent="0.25">
      <c r="A399">
        <f t="shared" si="27"/>
        <v>2962.5</v>
      </c>
      <c r="B399" s="6">
        <f>IF(A399&lt;=Main!J$20,1,0)</f>
        <v>1</v>
      </c>
      <c r="C399" s="6">
        <f>IF(AND(B399=0,A399&lt;=(Main!$J$21+Main!$J$20)),1,0)</f>
        <v>0</v>
      </c>
      <c r="D399">
        <f>IF(AND(B399=0,C399=0,A399&lt;=(Main!J$22+Main!$J$20+Main!$J$21)),1,0)</f>
        <v>0</v>
      </c>
      <c r="E399" s="6">
        <f>IF(B399=1,IF(Main!$J$20&lt;&gt;0,($A399/Main!$J$20)*(Main!$E$19/Main!$E$20),0),0)</f>
        <v>0.74062499999999998</v>
      </c>
      <c r="F399">
        <f t="shared" si="28"/>
        <v>1097.05078125</v>
      </c>
      <c r="G399" t="str">
        <f>IF(AND(C400=1,C399=0),F399,IF(C399=1,G398+(A399-A398)*Main!E$19/Main!E$20,""))</f>
        <v/>
      </c>
      <c r="H399" s="6">
        <f>IF(D399=1,IF(Main!$J$22&lt;&gt;0,(1-($A399-(Main!$J$20+Main!$J$21))/Main!$J$22)*(Main!$E$19/Main!$E$20),0),0)</f>
        <v>0</v>
      </c>
      <c r="I399" t="str">
        <f>IF(D399=1,Main!$O$24-(Main!$J$24-A399)*H399/2,"")</f>
        <v/>
      </c>
      <c r="K399">
        <f t="shared" si="26"/>
        <v>2962.5</v>
      </c>
      <c r="L399">
        <f t="shared" si="29"/>
        <v>1097.05078125</v>
      </c>
    </row>
    <row r="400" spans="1:12" x14ac:dyDescent="0.25">
      <c r="A400">
        <f t="shared" si="27"/>
        <v>2970</v>
      </c>
      <c r="B400" s="6">
        <f>IF(A400&lt;=Main!J$20,1,0)</f>
        <v>1</v>
      </c>
      <c r="C400" s="6">
        <f>IF(AND(B400=0,A400&lt;=(Main!$J$21+Main!$J$20)),1,0)</f>
        <v>0</v>
      </c>
      <c r="D400">
        <f>IF(AND(B400=0,C400=0,A400&lt;=(Main!J$22+Main!$J$20+Main!$J$21)),1,0)</f>
        <v>0</v>
      </c>
      <c r="E400" s="6">
        <f>IF(B400=1,IF(Main!$J$20&lt;&gt;0,($A400/Main!$J$20)*(Main!$E$19/Main!$E$20),0),0)</f>
        <v>0.74250000000000005</v>
      </c>
      <c r="F400">
        <f t="shared" si="28"/>
        <v>1102.6125000000002</v>
      </c>
      <c r="G400" t="str">
        <f>IF(AND(C401=1,C400=0),F400,IF(C400=1,G399+(A400-A399)*Main!E$19/Main!E$20,""))</f>
        <v/>
      </c>
      <c r="H400" s="6">
        <f>IF(D400=1,IF(Main!$J$22&lt;&gt;0,(1-($A400-(Main!$J$20+Main!$J$21))/Main!$J$22)*(Main!$E$19/Main!$E$20),0),0)</f>
        <v>0</v>
      </c>
      <c r="I400" t="str">
        <f>IF(D400=1,Main!$O$24-(Main!$J$24-A400)*H400/2,"")</f>
        <v/>
      </c>
      <c r="K400">
        <f t="shared" si="26"/>
        <v>2970</v>
      </c>
      <c r="L400">
        <f t="shared" si="29"/>
        <v>1102.6125000000002</v>
      </c>
    </row>
    <row r="401" spans="1:12" x14ac:dyDescent="0.25">
      <c r="A401">
        <f t="shared" si="27"/>
        <v>2977.5</v>
      </c>
      <c r="B401" s="6">
        <f>IF(A401&lt;=Main!J$20,1,0)</f>
        <v>1</v>
      </c>
      <c r="C401" s="6">
        <f>IF(AND(B401=0,A401&lt;=(Main!$J$21+Main!$J$20)),1,0)</f>
        <v>0</v>
      </c>
      <c r="D401">
        <f>IF(AND(B401=0,C401=0,A401&lt;=(Main!J$22+Main!$J$20+Main!$J$21)),1,0)</f>
        <v>0</v>
      </c>
      <c r="E401" s="6">
        <f>IF(B401=1,IF(Main!$J$20&lt;&gt;0,($A401/Main!$J$20)*(Main!$E$19/Main!$E$20),0),0)</f>
        <v>0.74437500000000001</v>
      </c>
      <c r="F401">
        <f t="shared" si="28"/>
        <v>1108.18828125</v>
      </c>
      <c r="G401" t="str">
        <f>IF(AND(C402=1,C401=0),F401,IF(C401=1,G400+(A401-A400)*Main!E$19/Main!E$20,""))</f>
        <v/>
      </c>
      <c r="H401" s="6">
        <f>IF(D401=1,IF(Main!$J$22&lt;&gt;0,(1-($A401-(Main!$J$20+Main!$J$21))/Main!$J$22)*(Main!$E$19/Main!$E$20),0),0)</f>
        <v>0</v>
      </c>
      <c r="I401" t="str">
        <f>IF(D401=1,Main!$O$24-(Main!$J$24-A401)*H401/2,"")</f>
        <v/>
      </c>
      <c r="K401">
        <f t="shared" si="26"/>
        <v>2977.5</v>
      </c>
      <c r="L401">
        <f t="shared" si="29"/>
        <v>1108.18828125</v>
      </c>
    </row>
    <row r="402" spans="1:12" x14ac:dyDescent="0.25">
      <c r="A402">
        <f t="shared" si="27"/>
        <v>2985</v>
      </c>
      <c r="B402" s="6">
        <f>IF(A402&lt;=Main!J$20,1,0)</f>
        <v>1</v>
      </c>
      <c r="C402" s="6">
        <f>IF(AND(B402=0,A402&lt;=(Main!$J$21+Main!$J$20)),1,0)</f>
        <v>0</v>
      </c>
      <c r="D402">
        <f>IF(AND(B402=0,C402=0,A402&lt;=(Main!J$22+Main!$J$20+Main!$J$21)),1,0)</f>
        <v>0</v>
      </c>
      <c r="E402" s="6">
        <f>IF(B402=1,IF(Main!$J$20&lt;&gt;0,($A402/Main!$J$20)*(Main!$E$19/Main!$E$20),0),0)</f>
        <v>0.74624999999999997</v>
      </c>
      <c r="F402">
        <f t="shared" si="28"/>
        <v>1113.778125</v>
      </c>
      <c r="G402" t="str">
        <f>IF(AND(C403=1,C402=0),F402,IF(C402=1,G401+(A402-A401)*Main!E$19/Main!E$20,""))</f>
        <v/>
      </c>
      <c r="H402" s="6">
        <f>IF(D402=1,IF(Main!$J$22&lt;&gt;0,(1-($A402-(Main!$J$20+Main!$J$21))/Main!$J$22)*(Main!$E$19/Main!$E$20),0),0)</f>
        <v>0</v>
      </c>
      <c r="I402" t="str">
        <f>IF(D402=1,Main!$O$24-(Main!$J$24-A402)*H402/2,"")</f>
        <v/>
      </c>
      <c r="K402">
        <f t="shared" si="26"/>
        <v>2985</v>
      </c>
      <c r="L402">
        <f t="shared" si="29"/>
        <v>1113.778125</v>
      </c>
    </row>
    <row r="403" spans="1:12" x14ac:dyDescent="0.25">
      <c r="A403">
        <f t="shared" si="27"/>
        <v>2992.5</v>
      </c>
      <c r="B403" s="6">
        <f>IF(A403&lt;=Main!J$20,1,0)</f>
        <v>1</v>
      </c>
      <c r="C403" s="6">
        <f>IF(AND(B403=0,A403&lt;=(Main!$J$21+Main!$J$20)),1,0)</f>
        <v>0</v>
      </c>
      <c r="D403">
        <f>IF(AND(B403=0,C403=0,A403&lt;=(Main!J$22+Main!$J$20+Main!$J$21)),1,0)</f>
        <v>0</v>
      </c>
      <c r="E403" s="6">
        <f>IF(B403=1,IF(Main!$J$20&lt;&gt;0,($A403/Main!$J$20)*(Main!$E$19/Main!$E$20),0),0)</f>
        <v>0.74812500000000004</v>
      </c>
      <c r="F403">
        <f t="shared" si="28"/>
        <v>1119.38203125</v>
      </c>
      <c r="G403" t="str">
        <f>IF(AND(C404=1,C403=0),F403,IF(C403=1,G402+(A403-A402)*Main!E$19/Main!E$20,""))</f>
        <v/>
      </c>
      <c r="H403" s="6">
        <f>IF(D403=1,IF(Main!$J$22&lt;&gt;0,(1-($A403-(Main!$J$20+Main!$J$21))/Main!$J$22)*(Main!$E$19/Main!$E$20),0),0)</f>
        <v>0</v>
      </c>
      <c r="I403" t="str">
        <f>IF(D403=1,Main!$O$24-(Main!$J$24-A403)*H403/2,"")</f>
        <v/>
      </c>
      <c r="K403">
        <f t="shared" si="26"/>
        <v>2992.5</v>
      </c>
      <c r="L403">
        <f t="shared" si="29"/>
        <v>1119.38203125</v>
      </c>
    </row>
    <row r="404" spans="1:12" x14ac:dyDescent="0.25">
      <c r="A404">
        <f t="shared" si="27"/>
        <v>3000</v>
      </c>
      <c r="B404" s="6">
        <f>IF(A404&lt;=Main!J$20,1,0)</f>
        <v>1</v>
      </c>
      <c r="C404" s="6">
        <f>IF(AND(B404=0,A404&lt;=(Main!$J$21+Main!$J$20)),1,0)</f>
        <v>0</v>
      </c>
      <c r="D404">
        <f>IF(AND(B404=0,C404=0,A404&lt;=(Main!J$22+Main!$J$20+Main!$J$21)),1,0)</f>
        <v>0</v>
      </c>
      <c r="E404" s="6">
        <f>IF(B404=1,IF(Main!$J$20&lt;&gt;0,($A404/Main!$J$20)*(Main!$E$19/Main!$E$20),0),0)</f>
        <v>0.75</v>
      </c>
      <c r="F404">
        <f t="shared" si="28"/>
        <v>1125</v>
      </c>
      <c r="G404" t="str">
        <f>IF(AND(C405=1,C404=0),F404,IF(C404=1,G403+(A404-A403)*Main!E$19/Main!E$20,""))</f>
        <v/>
      </c>
      <c r="H404" s="6">
        <f>IF(D404=1,IF(Main!$J$22&lt;&gt;0,(1-($A404-(Main!$J$20+Main!$J$21))/Main!$J$22)*(Main!$E$19/Main!$E$20),0),0)</f>
        <v>0</v>
      </c>
      <c r="I404" t="str">
        <f>IF(D404=1,Main!$O$24-(Main!$J$24-A404)*H404/2,"")</f>
        <v/>
      </c>
      <c r="K404">
        <f t="shared" si="26"/>
        <v>3000</v>
      </c>
      <c r="L404">
        <f t="shared" si="29"/>
        <v>1125</v>
      </c>
    </row>
    <row r="405" spans="1:12" x14ac:dyDescent="0.25">
      <c r="A405">
        <f t="shared" si="27"/>
        <v>3007.5</v>
      </c>
      <c r="B405" s="6">
        <f>IF(A405&lt;=Main!J$20,1,0)</f>
        <v>1</v>
      </c>
      <c r="C405" s="6">
        <f>IF(AND(B405=0,A405&lt;=(Main!$J$21+Main!$J$20)),1,0)</f>
        <v>0</v>
      </c>
      <c r="D405">
        <f>IF(AND(B405=0,C405=0,A405&lt;=(Main!J$22+Main!$J$20+Main!$J$21)),1,0)</f>
        <v>0</v>
      </c>
      <c r="E405" s="6">
        <f>IF(B405=1,IF(Main!$J$20&lt;&gt;0,($A405/Main!$J$20)*(Main!$E$19/Main!$E$20),0),0)</f>
        <v>0.75187499999999996</v>
      </c>
      <c r="F405">
        <f t="shared" si="28"/>
        <v>1130.63203125</v>
      </c>
      <c r="G405" t="str">
        <f>IF(AND(C406=1,C405=0),F405,IF(C405=1,G404+(A405-A404)*Main!E$19/Main!E$20,""))</f>
        <v/>
      </c>
      <c r="H405" s="6">
        <f>IF(D405=1,IF(Main!$J$22&lt;&gt;0,(1-($A405-(Main!$J$20+Main!$J$21))/Main!$J$22)*(Main!$E$19/Main!$E$20),0),0)</f>
        <v>0</v>
      </c>
      <c r="I405" t="str">
        <f>IF(D405=1,Main!$O$24-(Main!$J$24-A405)*H405/2,"")</f>
        <v/>
      </c>
      <c r="K405">
        <f t="shared" si="26"/>
        <v>3007.5</v>
      </c>
      <c r="L405">
        <f t="shared" si="29"/>
        <v>1130.63203125</v>
      </c>
    </row>
    <row r="406" spans="1:12" x14ac:dyDescent="0.25">
      <c r="A406">
        <f t="shared" si="27"/>
        <v>3015</v>
      </c>
      <c r="B406" s="6">
        <f>IF(A406&lt;=Main!J$20,1,0)</f>
        <v>1</v>
      </c>
      <c r="C406" s="6">
        <f>IF(AND(B406=0,A406&lt;=(Main!$J$21+Main!$J$20)),1,0)</f>
        <v>0</v>
      </c>
      <c r="D406">
        <f>IF(AND(B406=0,C406=0,A406&lt;=(Main!J$22+Main!$J$20+Main!$J$21)),1,0)</f>
        <v>0</v>
      </c>
      <c r="E406" s="6">
        <f>IF(B406=1,IF(Main!$J$20&lt;&gt;0,($A406/Main!$J$20)*(Main!$E$19/Main!$E$20),0),0)</f>
        <v>0.75375000000000003</v>
      </c>
      <c r="F406">
        <f t="shared" si="28"/>
        <v>1136.278125</v>
      </c>
      <c r="G406" t="str">
        <f>IF(AND(C407=1,C406=0),F406,IF(C406=1,G405+(A406-A405)*Main!E$19/Main!E$20,""))</f>
        <v/>
      </c>
      <c r="H406" s="6">
        <f>IF(D406=1,IF(Main!$J$22&lt;&gt;0,(1-($A406-(Main!$J$20+Main!$J$21))/Main!$J$22)*(Main!$E$19/Main!$E$20),0),0)</f>
        <v>0</v>
      </c>
      <c r="I406" t="str">
        <f>IF(D406=1,Main!$O$24-(Main!$J$24-A406)*H406/2,"")</f>
        <v/>
      </c>
      <c r="K406">
        <f t="shared" si="26"/>
        <v>3015</v>
      </c>
      <c r="L406">
        <f t="shared" si="29"/>
        <v>1136.278125</v>
      </c>
    </row>
    <row r="407" spans="1:12" x14ac:dyDescent="0.25">
      <c r="A407">
        <f t="shared" si="27"/>
        <v>3022.5</v>
      </c>
      <c r="B407" s="6">
        <f>IF(A407&lt;=Main!J$20,1,0)</f>
        <v>1</v>
      </c>
      <c r="C407" s="6">
        <f>IF(AND(B407=0,A407&lt;=(Main!$J$21+Main!$J$20)),1,0)</f>
        <v>0</v>
      </c>
      <c r="D407">
        <f>IF(AND(B407=0,C407=0,A407&lt;=(Main!J$22+Main!$J$20+Main!$J$21)),1,0)</f>
        <v>0</v>
      </c>
      <c r="E407" s="6">
        <f>IF(B407=1,IF(Main!$J$20&lt;&gt;0,($A407/Main!$J$20)*(Main!$E$19/Main!$E$20),0),0)</f>
        <v>0.75562499999999999</v>
      </c>
      <c r="F407">
        <f t="shared" si="28"/>
        <v>1141.93828125</v>
      </c>
      <c r="G407" t="str">
        <f>IF(AND(C408=1,C407=0),F407,IF(C407=1,G406+(A407-A406)*Main!E$19/Main!E$20,""))</f>
        <v/>
      </c>
      <c r="H407" s="6">
        <f>IF(D407=1,IF(Main!$J$22&lt;&gt;0,(1-($A407-(Main!$J$20+Main!$J$21))/Main!$J$22)*(Main!$E$19/Main!$E$20),0),0)</f>
        <v>0</v>
      </c>
      <c r="I407" t="str">
        <f>IF(D407=1,Main!$O$24-(Main!$J$24-A407)*H407/2,"")</f>
        <v/>
      </c>
      <c r="K407">
        <f t="shared" si="26"/>
        <v>3022.5</v>
      </c>
      <c r="L407">
        <f t="shared" si="29"/>
        <v>1141.93828125</v>
      </c>
    </row>
    <row r="408" spans="1:12" x14ac:dyDescent="0.25">
      <c r="A408">
        <f t="shared" si="27"/>
        <v>3030</v>
      </c>
      <c r="B408" s="6">
        <f>IF(A408&lt;=Main!J$20,1,0)</f>
        <v>1</v>
      </c>
      <c r="C408" s="6">
        <f>IF(AND(B408=0,A408&lt;=(Main!$J$21+Main!$J$20)),1,0)</f>
        <v>0</v>
      </c>
      <c r="D408">
        <f>IF(AND(B408=0,C408=0,A408&lt;=(Main!J$22+Main!$J$20+Main!$J$21)),1,0)</f>
        <v>0</v>
      </c>
      <c r="E408" s="6">
        <f>IF(B408=1,IF(Main!$J$20&lt;&gt;0,($A408/Main!$J$20)*(Main!$E$19/Main!$E$20),0),0)</f>
        <v>0.75749999999999995</v>
      </c>
      <c r="F408">
        <f t="shared" si="28"/>
        <v>1147.6125</v>
      </c>
      <c r="G408" t="str">
        <f>IF(AND(C409=1,C408=0),F408,IF(C408=1,G407+(A408-A407)*Main!E$19/Main!E$20,""))</f>
        <v/>
      </c>
      <c r="H408" s="6">
        <f>IF(D408=1,IF(Main!$J$22&lt;&gt;0,(1-($A408-(Main!$J$20+Main!$J$21))/Main!$J$22)*(Main!$E$19/Main!$E$20),0),0)</f>
        <v>0</v>
      </c>
      <c r="I408" t="str">
        <f>IF(D408=1,Main!$O$24-(Main!$J$24-A408)*H408/2,"")</f>
        <v/>
      </c>
      <c r="K408">
        <f t="shared" si="26"/>
        <v>3030</v>
      </c>
      <c r="L408">
        <f t="shared" si="29"/>
        <v>1147.6125</v>
      </c>
    </row>
    <row r="409" spans="1:12" x14ac:dyDescent="0.25">
      <c r="A409">
        <f t="shared" si="27"/>
        <v>3037.5</v>
      </c>
      <c r="B409" s="6">
        <f>IF(A409&lt;=Main!J$20,1,0)</f>
        <v>1</v>
      </c>
      <c r="C409" s="6">
        <f>IF(AND(B409=0,A409&lt;=(Main!$J$21+Main!$J$20)),1,0)</f>
        <v>0</v>
      </c>
      <c r="D409">
        <f>IF(AND(B409=0,C409=0,A409&lt;=(Main!J$22+Main!$J$20+Main!$J$21)),1,0)</f>
        <v>0</v>
      </c>
      <c r="E409" s="6">
        <f>IF(B409=1,IF(Main!$J$20&lt;&gt;0,($A409/Main!$J$20)*(Main!$E$19/Main!$E$20),0),0)</f>
        <v>0.75937500000000002</v>
      </c>
      <c r="F409">
        <f t="shared" si="28"/>
        <v>1153.30078125</v>
      </c>
      <c r="G409" t="str">
        <f>IF(AND(C410=1,C409=0),F409,IF(C409=1,G408+(A409-A408)*Main!E$19/Main!E$20,""))</f>
        <v/>
      </c>
      <c r="H409" s="6">
        <f>IF(D409=1,IF(Main!$J$22&lt;&gt;0,(1-($A409-(Main!$J$20+Main!$J$21))/Main!$J$22)*(Main!$E$19/Main!$E$20),0),0)</f>
        <v>0</v>
      </c>
      <c r="I409" t="str">
        <f>IF(D409=1,Main!$O$24-(Main!$J$24-A409)*H409/2,"")</f>
        <v/>
      </c>
      <c r="K409">
        <f t="shared" si="26"/>
        <v>3037.5</v>
      </c>
      <c r="L409">
        <f t="shared" si="29"/>
        <v>1153.30078125</v>
      </c>
    </row>
    <row r="410" spans="1:12" x14ac:dyDescent="0.25">
      <c r="A410">
        <f t="shared" si="27"/>
        <v>3045</v>
      </c>
      <c r="B410" s="6">
        <f>IF(A410&lt;=Main!J$20,1,0)</f>
        <v>1</v>
      </c>
      <c r="C410" s="6">
        <f>IF(AND(B410=0,A410&lt;=(Main!$J$21+Main!$J$20)),1,0)</f>
        <v>0</v>
      </c>
      <c r="D410">
        <f>IF(AND(B410=0,C410=0,A410&lt;=(Main!J$22+Main!$J$20+Main!$J$21)),1,0)</f>
        <v>0</v>
      </c>
      <c r="E410" s="6">
        <f>IF(B410=1,IF(Main!$J$20&lt;&gt;0,($A410/Main!$J$20)*(Main!$E$19/Main!$E$20),0),0)</f>
        <v>0.76124999999999998</v>
      </c>
      <c r="F410">
        <f t="shared" si="28"/>
        <v>1159.003125</v>
      </c>
      <c r="G410" t="str">
        <f>IF(AND(C411=1,C410=0),F410,IF(C410=1,G409+(A410-A409)*Main!E$19/Main!E$20,""))</f>
        <v/>
      </c>
      <c r="H410" s="6">
        <f>IF(D410=1,IF(Main!$J$22&lt;&gt;0,(1-($A410-(Main!$J$20+Main!$J$21))/Main!$J$22)*(Main!$E$19/Main!$E$20),0),0)</f>
        <v>0</v>
      </c>
      <c r="I410" t="str">
        <f>IF(D410=1,Main!$O$24-(Main!$J$24-A410)*H410/2,"")</f>
        <v/>
      </c>
      <c r="K410">
        <f t="shared" si="26"/>
        <v>3045</v>
      </c>
      <c r="L410">
        <f t="shared" si="29"/>
        <v>1159.003125</v>
      </c>
    </row>
    <row r="411" spans="1:12" x14ac:dyDescent="0.25">
      <c r="A411">
        <f t="shared" si="27"/>
        <v>3052.5</v>
      </c>
      <c r="B411" s="6">
        <f>IF(A411&lt;=Main!J$20,1,0)</f>
        <v>1</v>
      </c>
      <c r="C411" s="6">
        <f>IF(AND(B411=0,A411&lt;=(Main!$J$21+Main!$J$20)),1,0)</f>
        <v>0</v>
      </c>
      <c r="D411">
        <f>IF(AND(B411=0,C411=0,A411&lt;=(Main!J$22+Main!$J$20+Main!$J$21)),1,0)</f>
        <v>0</v>
      </c>
      <c r="E411" s="6">
        <f>IF(B411=1,IF(Main!$J$20&lt;&gt;0,($A411/Main!$J$20)*(Main!$E$19/Main!$E$20),0),0)</f>
        <v>0.76312500000000005</v>
      </c>
      <c r="F411">
        <f t="shared" si="28"/>
        <v>1164.71953125</v>
      </c>
      <c r="G411" t="str">
        <f>IF(AND(C412=1,C411=0),F411,IF(C411=1,G410+(A411-A410)*Main!E$19/Main!E$20,""))</f>
        <v/>
      </c>
      <c r="H411" s="6">
        <f>IF(D411=1,IF(Main!$J$22&lt;&gt;0,(1-($A411-(Main!$J$20+Main!$J$21))/Main!$J$22)*(Main!$E$19/Main!$E$20),0),0)</f>
        <v>0</v>
      </c>
      <c r="I411" t="str">
        <f>IF(D411=1,Main!$O$24-(Main!$J$24-A411)*H411/2,"")</f>
        <v/>
      </c>
      <c r="K411">
        <f t="shared" si="26"/>
        <v>3052.5</v>
      </c>
      <c r="L411">
        <f t="shared" si="29"/>
        <v>1164.71953125</v>
      </c>
    </row>
    <row r="412" spans="1:12" x14ac:dyDescent="0.25">
      <c r="A412">
        <f t="shared" si="27"/>
        <v>3060</v>
      </c>
      <c r="B412" s="6">
        <f>IF(A412&lt;=Main!J$20,1,0)</f>
        <v>1</v>
      </c>
      <c r="C412" s="6">
        <f>IF(AND(B412=0,A412&lt;=(Main!$J$21+Main!$J$20)),1,0)</f>
        <v>0</v>
      </c>
      <c r="D412">
        <f>IF(AND(B412=0,C412=0,A412&lt;=(Main!J$22+Main!$J$20+Main!$J$21)),1,0)</f>
        <v>0</v>
      </c>
      <c r="E412" s="6">
        <f>IF(B412=1,IF(Main!$J$20&lt;&gt;0,($A412/Main!$J$20)*(Main!$E$19/Main!$E$20),0),0)</f>
        <v>0.76500000000000001</v>
      </c>
      <c r="F412">
        <f t="shared" si="28"/>
        <v>1170.45</v>
      </c>
      <c r="G412" t="str">
        <f>IF(AND(C413=1,C412=0),F412,IF(C412=1,G411+(A412-A411)*Main!E$19/Main!E$20,""))</f>
        <v/>
      </c>
      <c r="H412" s="6">
        <f>IF(D412=1,IF(Main!$J$22&lt;&gt;0,(1-($A412-(Main!$J$20+Main!$J$21))/Main!$J$22)*(Main!$E$19/Main!$E$20),0),0)</f>
        <v>0</v>
      </c>
      <c r="I412" t="str">
        <f>IF(D412=1,Main!$O$24-(Main!$J$24-A412)*H412/2,"")</f>
        <v/>
      </c>
      <c r="K412">
        <f t="shared" si="26"/>
        <v>3060</v>
      </c>
      <c r="L412">
        <f t="shared" si="29"/>
        <v>1170.45</v>
      </c>
    </row>
    <row r="413" spans="1:12" x14ac:dyDescent="0.25">
      <c r="A413">
        <f t="shared" si="27"/>
        <v>3067.5</v>
      </c>
      <c r="B413" s="6">
        <f>IF(A413&lt;=Main!J$20,1,0)</f>
        <v>1</v>
      </c>
      <c r="C413" s="6">
        <f>IF(AND(B413=0,A413&lt;=(Main!$J$21+Main!$J$20)),1,0)</f>
        <v>0</v>
      </c>
      <c r="D413">
        <f>IF(AND(B413=0,C413=0,A413&lt;=(Main!J$22+Main!$J$20+Main!$J$21)),1,0)</f>
        <v>0</v>
      </c>
      <c r="E413" s="6">
        <f>IF(B413=1,IF(Main!$J$20&lt;&gt;0,($A413/Main!$J$20)*(Main!$E$19/Main!$E$20),0),0)</f>
        <v>0.76687499999999997</v>
      </c>
      <c r="F413">
        <f t="shared" si="28"/>
        <v>1176.19453125</v>
      </c>
      <c r="G413" t="str">
        <f>IF(AND(C414=1,C413=0),F413,IF(C413=1,G412+(A413-A412)*Main!E$19/Main!E$20,""))</f>
        <v/>
      </c>
      <c r="H413" s="6">
        <f>IF(D413=1,IF(Main!$J$22&lt;&gt;0,(1-($A413-(Main!$J$20+Main!$J$21))/Main!$J$22)*(Main!$E$19/Main!$E$20),0),0)</f>
        <v>0</v>
      </c>
      <c r="I413" t="str">
        <f>IF(D413=1,Main!$O$24-(Main!$J$24-A413)*H413/2,"")</f>
        <v/>
      </c>
      <c r="K413">
        <f t="shared" si="26"/>
        <v>3067.5</v>
      </c>
      <c r="L413">
        <f t="shared" si="29"/>
        <v>1176.19453125</v>
      </c>
    </row>
    <row r="414" spans="1:12" x14ac:dyDescent="0.25">
      <c r="A414">
        <f t="shared" si="27"/>
        <v>3075</v>
      </c>
      <c r="B414" s="6">
        <f>IF(A414&lt;=Main!J$20,1,0)</f>
        <v>1</v>
      </c>
      <c r="C414" s="6">
        <f>IF(AND(B414=0,A414&lt;=(Main!$J$21+Main!$J$20)),1,0)</f>
        <v>0</v>
      </c>
      <c r="D414">
        <f>IF(AND(B414=0,C414=0,A414&lt;=(Main!J$22+Main!$J$20+Main!$J$21)),1,0)</f>
        <v>0</v>
      </c>
      <c r="E414" s="6">
        <f>IF(B414=1,IF(Main!$J$20&lt;&gt;0,($A414/Main!$J$20)*(Main!$E$19/Main!$E$20),0),0)</f>
        <v>0.76875000000000004</v>
      </c>
      <c r="F414">
        <f t="shared" si="28"/>
        <v>1181.953125</v>
      </c>
      <c r="G414" t="str">
        <f>IF(AND(C415=1,C414=0),F414,IF(C414=1,G413+(A414-A413)*Main!E$19/Main!E$20,""))</f>
        <v/>
      </c>
      <c r="H414" s="6">
        <f>IF(D414=1,IF(Main!$J$22&lt;&gt;0,(1-($A414-(Main!$J$20+Main!$J$21))/Main!$J$22)*(Main!$E$19/Main!$E$20),0),0)</f>
        <v>0</v>
      </c>
      <c r="I414" t="str">
        <f>IF(D414=1,Main!$O$24-(Main!$J$24-A414)*H414/2,"")</f>
        <v/>
      </c>
      <c r="K414">
        <f t="shared" si="26"/>
        <v>3075</v>
      </c>
      <c r="L414">
        <f t="shared" si="29"/>
        <v>1181.953125</v>
      </c>
    </row>
    <row r="415" spans="1:12" x14ac:dyDescent="0.25">
      <c r="A415">
        <f t="shared" si="27"/>
        <v>3082.5</v>
      </c>
      <c r="B415" s="6">
        <f>IF(A415&lt;=Main!J$20,1,0)</f>
        <v>1</v>
      </c>
      <c r="C415" s="6">
        <f>IF(AND(B415=0,A415&lt;=(Main!$J$21+Main!$J$20)),1,0)</f>
        <v>0</v>
      </c>
      <c r="D415">
        <f>IF(AND(B415=0,C415=0,A415&lt;=(Main!J$22+Main!$J$20+Main!$J$21)),1,0)</f>
        <v>0</v>
      </c>
      <c r="E415" s="6">
        <f>IF(B415=1,IF(Main!$J$20&lt;&gt;0,($A415/Main!$J$20)*(Main!$E$19/Main!$E$20),0),0)</f>
        <v>0.770625</v>
      </c>
      <c r="F415">
        <f t="shared" si="28"/>
        <v>1187.72578125</v>
      </c>
      <c r="G415" t="str">
        <f>IF(AND(C416=1,C415=0),F415,IF(C415=1,G414+(A415-A414)*Main!E$19/Main!E$20,""))</f>
        <v/>
      </c>
      <c r="H415" s="6">
        <f>IF(D415=1,IF(Main!$J$22&lt;&gt;0,(1-($A415-(Main!$J$20+Main!$J$21))/Main!$J$22)*(Main!$E$19/Main!$E$20),0),0)</f>
        <v>0</v>
      </c>
      <c r="I415" t="str">
        <f>IF(D415=1,Main!$O$24-(Main!$J$24-A415)*H415/2,"")</f>
        <v/>
      </c>
      <c r="K415">
        <f t="shared" si="26"/>
        <v>3082.5</v>
      </c>
      <c r="L415">
        <f t="shared" si="29"/>
        <v>1187.72578125</v>
      </c>
    </row>
    <row r="416" spans="1:12" x14ac:dyDescent="0.25">
      <c r="A416">
        <f t="shared" si="27"/>
        <v>3090</v>
      </c>
      <c r="B416" s="6">
        <f>IF(A416&lt;=Main!J$20,1,0)</f>
        <v>1</v>
      </c>
      <c r="C416" s="6">
        <f>IF(AND(B416=0,A416&lt;=(Main!$J$21+Main!$J$20)),1,0)</f>
        <v>0</v>
      </c>
      <c r="D416">
        <f>IF(AND(B416=0,C416=0,A416&lt;=(Main!J$22+Main!$J$20+Main!$J$21)),1,0)</f>
        <v>0</v>
      </c>
      <c r="E416" s="6">
        <f>IF(B416=1,IF(Main!$J$20&lt;&gt;0,($A416/Main!$J$20)*(Main!$E$19/Main!$E$20),0),0)</f>
        <v>0.77249999999999996</v>
      </c>
      <c r="F416">
        <f t="shared" si="28"/>
        <v>1193.5125</v>
      </c>
      <c r="G416" t="str">
        <f>IF(AND(C417=1,C416=0),F416,IF(C416=1,G415+(A416-A415)*Main!E$19/Main!E$20,""))</f>
        <v/>
      </c>
      <c r="H416" s="6">
        <f>IF(D416=1,IF(Main!$J$22&lt;&gt;0,(1-($A416-(Main!$J$20+Main!$J$21))/Main!$J$22)*(Main!$E$19/Main!$E$20),0),0)</f>
        <v>0</v>
      </c>
      <c r="I416" t="str">
        <f>IF(D416=1,Main!$O$24-(Main!$J$24-A416)*H416/2,"")</f>
        <v/>
      </c>
      <c r="K416">
        <f t="shared" si="26"/>
        <v>3090</v>
      </c>
      <c r="L416">
        <f t="shared" si="29"/>
        <v>1193.5125</v>
      </c>
    </row>
    <row r="417" spans="1:12" x14ac:dyDescent="0.25">
      <c r="A417">
        <f t="shared" si="27"/>
        <v>3097.5</v>
      </c>
      <c r="B417" s="6">
        <f>IF(A417&lt;=Main!J$20,1,0)</f>
        <v>1</v>
      </c>
      <c r="C417" s="6">
        <f>IF(AND(B417=0,A417&lt;=(Main!$J$21+Main!$J$20)),1,0)</f>
        <v>0</v>
      </c>
      <c r="D417">
        <f>IF(AND(B417=0,C417=0,A417&lt;=(Main!J$22+Main!$J$20+Main!$J$21)),1,0)</f>
        <v>0</v>
      </c>
      <c r="E417" s="6">
        <f>IF(B417=1,IF(Main!$J$20&lt;&gt;0,($A417/Main!$J$20)*(Main!$E$19/Main!$E$20),0),0)</f>
        <v>0.77437500000000004</v>
      </c>
      <c r="F417">
        <f t="shared" si="28"/>
        <v>1199.31328125</v>
      </c>
      <c r="G417" t="str">
        <f>IF(AND(C418=1,C417=0),F417,IF(C417=1,G416+(A417-A416)*Main!E$19/Main!E$20,""))</f>
        <v/>
      </c>
      <c r="H417" s="6">
        <f>IF(D417=1,IF(Main!$J$22&lt;&gt;0,(1-($A417-(Main!$J$20+Main!$J$21))/Main!$J$22)*(Main!$E$19/Main!$E$20),0),0)</f>
        <v>0</v>
      </c>
      <c r="I417" t="str">
        <f>IF(D417=1,Main!$O$24-(Main!$J$24-A417)*H417/2,"")</f>
        <v/>
      </c>
      <c r="K417">
        <f t="shared" si="26"/>
        <v>3097.5</v>
      </c>
      <c r="L417">
        <f t="shared" si="29"/>
        <v>1199.31328125</v>
      </c>
    </row>
    <row r="418" spans="1:12" x14ac:dyDescent="0.25">
      <c r="A418">
        <f t="shared" si="27"/>
        <v>3105</v>
      </c>
      <c r="B418" s="6">
        <f>IF(A418&lt;=Main!J$20,1,0)</f>
        <v>1</v>
      </c>
      <c r="C418" s="6">
        <f>IF(AND(B418=0,A418&lt;=(Main!$J$21+Main!$J$20)),1,0)</f>
        <v>0</v>
      </c>
      <c r="D418">
        <f>IF(AND(B418=0,C418=0,A418&lt;=(Main!J$22+Main!$J$20+Main!$J$21)),1,0)</f>
        <v>0</v>
      </c>
      <c r="E418" s="6">
        <f>IF(B418=1,IF(Main!$J$20&lt;&gt;0,($A418/Main!$J$20)*(Main!$E$19/Main!$E$20),0),0)</f>
        <v>0.77625</v>
      </c>
      <c r="F418">
        <f t="shared" si="28"/>
        <v>1205.128125</v>
      </c>
      <c r="G418" t="str">
        <f>IF(AND(C419=1,C418=0),F418,IF(C418=1,G417+(A418-A417)*Main!E$19/Main!E$20,""))</f>
        <v/>
      </c>
      <c r="H418" s="6">
        <f>IF(D418=1,IF(Main!$J$22&lt;&gt;0,(1-($A418-(Main!$J$20+Main!$J$21))/Main!$J$22)*(Main!$E$19/Main!$E$20),0),0)</f>
        <v>0</v>
      </c>
      <c r="I418" t="str">
        <f>IF(D418=1,Main!$O$24-(Main!$J$24-A418)*H418/2,"")</f>
        <v/>
      </c>
      <c r="K418">
        <f t="shared" si="26"/>
        <v>3105</v>
      </c>
      <c r="L418">
        <f t="shared" si="29"/>
        <v>1205.128125</v>
      </c>
    </row>
    <row r="419" spans="1:12" x14ac:dyDescent="0.25">
      <c r="A419">
        <f t="shared" si="27"/>
        <v>3112.5</v>
      </c>
      <c r="B419" s="6">
        <f>IF(A419&lt;=Main!J$20,1,0)</f>
        <v>1</v>
      </c>
      <c r="C419" s="6">
        <f>IF(AND(B419=0,A419&lt;=(Main!$J$21+Main!$J$20)),1,0)</f>
        <v>0</v>
      </c>
      <c r="D419">
        <f>IF(AND(B419=0,C419=0,A419&lt;=(Main!J$22+Main!$J$20+Main!$J$21)),1,0)</f>
        <v>0</v>
      </c>
      <c r="E419" s="6">
        <f>IF(B419=1,IF(Main!$J$20&lt;&gt;0,($A419/Main!$J$20)*(Main!$E$19/Main!$E$20),0),0)</f>
        <v>0.77812499999999996</v>
      </c>
      <c r="F419">
        <f t="shared" si="28"/>
        <v>1210.95703125</v>
      </c>
      <c r="G419" t="str">
        <f>IF(AND(C420=1,C419=0),F419,IF(C419=1,G418+(A419-A418)*Main!E$19/Main!E$20,""))</f>
        <v/>
      </c>
      <c r="H419" s="6">
        <f>IF(D419=1,IF(Main!$J$22&lt;&gt;0,(1-($A419-(Main!$J$20+Main!$J$21))/Main!$J$22)*(Main!$E$19/Main!$E$20),0),0)</f>
        <v>0</v>
      </c>
      <c r="I419" t="str">
        <f>IF(D419=1,Main!$O$24-(Main!$J$24-A419)*H419/2,"")</f>
        <v/>
      </c>
      <c r="K419">
        <f t="shared" si="26"/>
        <v>3112.5</v>
      </c>
      <c r="L419">
        <f t="shared" si="29"/>
        <v>1210.95703125</v>
      </c>
    </row>
    <row r="420" spans="1:12" x14ac:dyDescent="0.25">
      <c r="A420">
        <f t="shared" si="27"/>
        <v>3120</v>
      </c>
      <c r="B420" s="6">
        <f>IF(A420&lt;=Main!J$20,1,0)</f>
        <v>1</v>
      </c>
      <c r="C420" s="6">
        <f>IF(AND(B420=0,A420&lt;=(Main!$J$21+Main!$J$20)),1,0)</f>
        <v>0</v>
      </c>
      <c r="D420">
        <f>IF(AND(B420=0,C420=0,A420&lt;=(Main!J$22+Main!$J$20+Main!$J$21)),1,0)</f>
        <v>0</v>
      </c>
      <c r="E420" s="6">
        <f>IF(B420=1,IF(Main!$J$20&lt;&gt;0,($A420/Main!$J$20)*(Main!$E$19/Main!$E$20),0),0)</f>
        <v>0.78</v>
      </c>
      <c r="F420">
        <f t="shared" si="28"/>
        <v>1216.8</v>
      </c>
      <c r="G420" t="str">
        <f>IF(AND(C421=1,C420=0),F420,IF(C420=1,G419+(A420-A419)*Main!E$19/Main!E$20,""))</f>
        <v/>
      </c>
      <c r="H420" s="6">
        <f>IF(D420=1,IF(Main!$J$22&lt;&gt;0,(1-($A420-(Main!$J$20+Main!$J$21))/Main!$J$22)*(Main!$E$19/Main!$E$20),0),0)</f>
        <v>0</v>
      </c>
      <c r="I420" t="str">
        <f>IF(D420=1,Main!$O$24-(Main!$J$24-A420)*H420/2,"")</f>
        <v/>
      </c>
      <c r="K420">
        <f t="shared" si="26"/>
        <v>3120</v>
      </c>
      <c r="L420">
        <f t="shared" si="29"/>
        <v>1216.8</v>
      </c>
    </row>
    <row r="421" spans="1:12" x14ac:dyDescent="0.25">
      <c r="A421">
        <f t="shared" si="27"/>
        <v>3127.5</v>
      </c>
      <c r="B421" s="6">
        <f>IF(A421&lt;=Main!J$20,1,0)</f>
        <v>1</v>
      </c>
      <c r="C421" s="6">
        <f>IF(AND(B421=0,A421&lt;=(Main!$J$21+Main!$J$20)),1,0)</f>
        <v>0</v>
      </c>
      <c r="D421">
        <f>IF(AND(B421=0,C421=0,A421&lt;=(Main!J$22+Main!$J$20+Main!$J$21)),1,0)</f>
        <v>0</v>
      </c>
      <c r="E421" s="6">
        <f>IF(B421=1,IF(Main!$J$20&lt;&gt;0,($A421/Main!$J$20)*(Main!$E$19/Main!$E$20),0),0)</f>
        <v>0.78187499999999999</v>
      </c>
      <c r="F421">
        <f t="shared" si="28"/>
        <v>1222.65703125</v>
      </c>
      <c r="G421" t="str">
        <f>IF(AND(C422=1,C421=0),F421,IF(C421=1,G420+(A421-A420)*Main!E$19/Main!E$20,""))</f>
        <v/>
      </c>
      <c r="H421" s="6">
        <f>IF(D421=1,IF(Main!$J$22&lt;&gt;0,(1-($A421-(Main!$J$20+Main!$J$21))/Main!$J$22)*(Main!$E$19/Main!$E$20),0),0)</f>
        <v>0</v>
      </c>
      <c r="I421" t="str">
        <f>IF(D421=1,Main!$O$24-(Main!$J$24-A421)*H421/2,"")</f>
        <v/>
      </c>
      <c r="K421">
        <f t="shared" si="26"/>
        <v>3127.5</v>
      </c>
      <c r="L421">
        <f t="shared" si="29"/>
        <v>1222.65703125</v>
      </c>
    </row>
    <row r="422" spans="1:12" x14ac:dyDescent="0.25">
      <c r="A422">
        <f t="shared" si="27"/>
        <v>3135</v>
      </c>
      <c r="B422" s="6">
        <f>IF(A422&lt;=Main!J$20,1,0)</f>
        <v>1</v>
      </c>
      <c r="C422" s="6">
        <f>IF(AND(B422=0,A422&lt;=(Main!$J$21+Main!$J$20)),1,0)</f>
        <v>0</v>
      </c>
      <c r="D422">
        <f>IF(AND(B422=0,C422=0,A422&lt;=(Main!J$22+Main!$J$20+Main!$J$21)),1,0)</f>
        <v>0</v>
      </c>
      <c r="E422" s="6">
        <f>IF(B422=1,IF(Main!$J$20&lt;&gt;0,($A422/Main!$J$20)*(Main!$E$19/Main!$E$20),0),0)</f>
        <v>0.78374999999999995</v>
      </c>
      <c r="F422">
        <f t="shared" si="28"/>
        <v>1228.5281249999998</v>
      </c>
      <c r="G422" t="str">
        <f>IF(AND(C423=1,C422=0),F422,IF(C422=1,G421+(A422-A421)*Main!E$19/Main!E$20,""))</f>
        <v/>
      </c>
      <c r="H422" s="6">
        <f>IF(D422=1,IF(Main!$J$22&lt;&gt;0,(1-($A422-(Main!$J$20+Main!$J$21))/Main!$J$22)*(Main!$E$19/Main!$E$20),0),0)</f>
        <v>0</v>
      </c>
      <c r="I422" t="str">
        <f>IF(D422=1,Main!$O$24-(Main!$J$24-A422)*H422/2,"")</f>
        <v/>
      </c>
      <c r="K422">
        <f t="shared" si="26"/>
        <v>3135</v>
      </c>
      <c r="L422">
        <f t="shared" si="29"/>
        <v>1228.5281249999998</v>
      </c>
    </row>
    <row r="423" spans="1:12" x14ac:dyDescent="0.25">
      <c r="A423">
        <f t="shared" si="27"/>
        <v>3142.5</v>
      </c>
      <c r="B423" s="6">
        <f>IF(A423&lt;=Main!J$20,1,0)</f>
        <v>1</v>
      </c>
      <c r="C423" s="6">
        <f>IF(AND(B423=0,A423&lt;=(Main!$J$21+Main!$J$20)),1,0)</f>
        <v>0</v>
      </c>
      <c r="D423">
        <f>IF(AND(B423=0,C423=0,A423&lt;=(Main!J$22+Main!$J$20+Main!$J$21)),1,0)</f>
        <v>0</v>
      </c>
      <c r="E423" s="6">
        <f>IF(B423=1,IF(Main!$J$20&lt;&gt;0,($A423/Main!$J$20)*(Main!$E$19/Main!$E$20),0),0)</f>
        <v>0.78562500000000002</v>
      </c>
      <c r="F423">
        <f t="shared" si="28"/>
        <v>1234.41328125</v>
      </c>
      <c r="G423" t="str">
        <f>IF(AND(C424=1,C423=0),F423,IF(C423=1,G422+(A423-A422)*Main!E$19/Main!E$20,""))</f>
        <v/>
      </c>
      <c r="H423" s="6">
        <f>IF(D423=1,IF(Main!$J$22&lt;&gt;0,(1-($A423-(Main!$J$20+Main!$J$21))/Main!$J$22)*(Main!$E$19/Main!$E$20),0),0)</f>
        <v>0</v>
      </c>
      <c r="I423" t="str">
        <f>IF(D423=1,Main!$O$24-(Main!$J$24-A423)*H423/2,"")</f>
        <v/>
      </c>
      <c r="K423">
        <f t="shared" si="26"/>
        <v>3142.5</v>
      </c>
      <c r="L423">
        <f t="shared" si="29"/>
        <v>1234.41328125</v>
      </c>
    </row>
    <row r="424" spans="1:12" x14ac:dyDescent="0.25">
      <c r="A424">
        <f t="shared" si="27"/>
        <v>3150</v>
      </c>
      <c r="B424" s="6">
        <f>IF(A424&lt;=Main!J$20,1,0)</f>
        <v>1</v>
      </c>
      <c r="C424" s="6">
        <f>IF(AND(B424=0,A424&lt;=(Main!$J$21+Main!$J$20)),1,0)</f>
        <v>0</v>
      </c>
      <c r="D424">
        <f>IF(AND(B424=0,C424=0,A424&lt;=(Main!J$22+Main!$J$20+Main!$J$21)),1,0)</f>
        <v>0</v>
      </c>
      <c r="E424" s="6">
        <f>IF(B424=1,IF(Main!$J$20&lt;&gt;0,($A424/Main!$J$20)*(Main!$E$19/Main!$E$20),0),0)</f>
        <v>0.78749999999999998</v>
      </c>
      <c r="F424">
        <f t="shared" si="28"/>
        <v>1240.3125</v>
      </c>
      <c r="G424" t="str">
        <f>IF(AND(C425=1,C424=0),F424,IF(C424=1,G423+(A424-A423)*Main!E$19/Main!E$20,""))</f>
        <v/>
      </c>
      <c r="H424" s="6">
        <f>IF(D424=1,IF(Main!$J$22&lt;&gt;0,(1-($A424-(Main!$J$20+Main!$J$21))/Main!$J$22)*(Main!$E$19/Main!$E$20),0),0)</f>
        <v>0</v>
      </c>
      <c r="I424" t="str">
        <f>IF(D424=1,Main!$O$24-(Main!$J$24-A424)*H424/2,"")</f>
        <v/>
      </c>
      <c r="K424">
        <f t="shared" si="26"/>
        <v>3150</v>
      </c>
      <c r="L424">
        <f t="shared" si="29"/>
        <v>1240.3125</v>
      </c>
    </row>
    <row r="425" spans="1:12" x14ac:dyDescent="0.25">
      <c r="A425">
        <f t="shared" si="27"/>
        <v>3157.5</v>
      </c>
      <c r="B425" s="6">
        <f>IF(A425&lt;=Main!J$20,1,0)</f>
        <v>1</v>
      </c>
      <c r="C425" s="6">
        <f>IF(AND(B425=0,A425&lt;=(Main!$J$21+Main!$J$20)),1,0)</f>
        <v>0</v>
      </c>
      <c r="D425">
        <f>IF(AND(B425=0,C425=0,A425&lt;=(Main!J$22+Main!$J$20+Main!$J$21)),1,0)</f>
        <v>0</v>
      </c>
      <c r="E425" s="6">
        <f>IF(B425=1,IF(Main!$J$20&lt;&gt;0,($A425/Main!$J$20)*(Main!$E$19/Main!$E$20),0),0)</f>
        <v>0.78937500000000005</v>
      </c>
      <c r="F425">
        <f t="shared" si="28"/>
        <v>1246.2257812500002</v>
      </c>
      <c r="G425" t="str">
        <f>IF(AND(C426=1,C425=0),F425,IF(C425=1,G424+(A425-A424)*Main!E$19/Main!E$20,""))</f>
        <v/>
      </c>
      <c r="H425" s="6">
        <f>IF(D425=1,IF(Main!$J$22&lt;&gt;0,(1-($A425-(Main!$J$20+Main!$J$21))/Main!$J$22)*(Main!$E$19/Main!$E$20),0),0)</f>
        <v>0</v>
      </c>
      <c r="I425" t="str">
        <f>IF(D425=1,Main!$O$24-(Main!$J$24-A425)*H425/2,"")</f>
        <v/>
      </c>
      <c r="K425">
        <f t="shared" si="26"/>
        <v>3157.5</v>
      </c>
      <c r="L425">
        <f t="shared" si="29"/>
        <v>1246.2257812500002</v>
      </c>
    </row>
    <row r="426" spans="1:12" x14ac:dyDescent="0.25">
      <c r="A426">
        <f t="shared" si="27"/>
        <v>3165</v>
      </c>
      <c r="B426" s="6">
        <f>IF(A426&lt;=Main!J$20,1,0)</f>
        <v>1</v>
      </c>
      <c r="C426" s="6">
        <f>IF(AND(B426=0,A426&lt;=(Main!$J$21+Main!$J$20)),1,0)</f>
        <v>0</v>
      </c>
      <c r="D426">
        <f>IF(AND(B426=0,C426=0,A426&lt;=(Main!J$22+Main!$J$20+Main!$J$21)),1,0)</f>
        <v>0</v>
      </c>
      <c r="E426" s="6">
        <f>IF(B426=1,IF(Main!$J$20&lt;&gt;0,($A426/Main!$J$20)*(Main!$E$19/Main!$E$20),0),0)</f>
        <v>0.79125000000000001</v>
      </c>
      <c r="F426">
        <f t="shared" si="28"/>
        <v>1252.153125</v>
      </c>
      <c r="G426" t="str">
        <f>IF(AND(C427=1,C426=0),F426,IF(C426=1,G425+(A426-A425)*Main!E$19/Main!E$20,""))</f>
        <v/>
      </c>
      <c r="H426" s="6">
        <f>IF(D426=1,IF(Main!$J$22&lt;&gt;0,(1-($A426-(Main!$J$20+Main!$J$21))/Main!$J$22)*(Main!$E$19/Main!$E$20),0),0)</f>
        <v>0</v>
      </c>
      <c r="I426" t="str">
        <f>IF(D426=1,Main!$O$24-(Main!$J$24-A426)*H426/2,"")</f>
        <v/>
      </c>
      <c r="K426">
        <f t="shared" si="26"/>
        <v>3165</v>
      </c>
      <c r="L426">
        <f t="shared" si="29"/>
        <v>1252.153125</v>
      </c>
    </row>
    <row r="427" spans="1:12" x14ac:dyDescent="0.25">
      <c r="A427">
        <f t="shared" si="27"/>
        <v>3172.5</v>
      </c>
      <c r="B427" s="6">
        <f>IF(A427&lt;=Main!J$20,1,0)</f>
        <v>1</v>
      </c>
      <c r="C427" s="6">
        <f>IF(AND(B427=0,A427&lt;=(Main!$J$21+Main!$J$20)),1,0)</f>
        <v>0</v>
      </c>
      <c r="D427">
        <f>IF(AND(B427=0,C427=0,A427&lt;=(Main!J$22+Main!$J$20+Main!$J$21)),1,0)</f>
        <v>0</v>
      </c>
      <c r="E427" s="6">
        <f>IF(B427=1,IF(Main!$J$20&lt;&gt;0,($A427/Main!$J$20)*(Main!$E$19/Main!$E$20),0),0)</f>
        <v>0.79312499999999997</v>
      </c>
      <c r="F427">
        <f t="shared" si="28"/>
        <v>1258.09453125</v>
      </c>
      <c r="G427" t="str">
        <f>IF(AND(C428=1,C427=0),F427,IF(C427=1,G426+(A427-A426)*Main!E$19/Main!E$20,""))</f>
        <v/>
      </c>
      <c r="H427" s="6">
        <f>IF(D427=1,IF(Main!$J$22&lt;&gt;0,(1-($A427-(Main!$J$20+Main!$J$21))/Main!$J$22)*(Main!$E$19/Main!$E$20),0),0)</f>
        <v>0</v>
      </c>
      <c r="I427" t="str">
        <f>IF(D427=1,Main!$O$24-(Main!$J$24-A427)*H427/2,"")</f>
        <v/>
      </c>
      <c r="K427">
        <f t="shared" si="26"/>
        <v>3172.5</v>
      </c>
      <c r="L427">
        <f t="shared" si="29"/>
        <v>1258.09453125</v>
      </c>
    </row>
    <row r="428" spans="1:12" x14ac:dyDescent="0.25">
      <c r="A428">
        <f t="shared" si="27"/>
        <v>3180</v>
      </c>
      <c r="B428" s="6">
        <f>IF(A428&lt;=Main!J$20,1,0)</f>
        <v>1</v>
      </c>
      <c r="C428" s="6">
        <f>IF(AND(B428=0,A428&lt;=(Main!$J$21+Main!$J$20)),1,0)</f>
        <v>0</v>
      </c>
      <c r="D428">
        <f>IF(AND(B428=0,C428=0,A428&lt;=(Main!J$22+Main!$J$20+Main!$J$21)),1,0)</f>
        <v>0</v>
      </c>
      <c r="E428" s="6">
        <f>IF(B428=1,IF(Main!$J$20&lt;&gt;0,($A428/Main!$J$20)*(Main!$E$19/Main!$E$20),0),0)</f>
        <v>0.79500000000000004</v>
      </c>
      <c r="F428">
        <f t="shared" si="28"/>
        <v>1264.05</v>
      </c>
      <c r="G428" t="str">
        <f>IF(AND(C429=1,C428=0),F428,IF(C428=1,G427+(A428-A427)*Main!E$19/Main!E$20,""))</f>
        <v/>
      </c>
      <c r="H428" s="6">
        <f>IF(D428=1,IF(Main!$J$22&lt;&gt;0,(1-($A428-(Main!$J$20+Main!$J$21))/Main!$J$22)*(Main!$E$19/Main!$E$20),0),0)</f>
        <v>0</v>
      </c>
      <c r="I428" t="str">
        <f>IF(D428=1,Main!$O$24-(Main!$J$24-A428)*H428/2,"")</f>
        <v/>
      </c>
      <c r="K428">
        <f t="shared" si="26"/>
        <v>3180</v>
      </c>
      <c r="L428">
        <f t="shared" si="29"/>
        <v>1264.05</v>
      </c>
    </row>
    <row r="429" spans="1:12" x14ac:dyDescent="0.25">
      <c r="A429">
        <f t="shared" si="27"/>
        <v>3187.5</v>
      </c>
      <c r="B429" s="6">
        <f>IF(A429&lt;=Main!J$20,1,0)</f>
        <v>1</v>
      </c>
      <c r="C429" s="6">
        <f>IF(AND(B429=0,A429&lt;=(Main!$J$21+Main!$J$20)),1,0)</f>
        <v>0</v>
      </c>
      <c r="D429">
        <f>IF(AND(B429=0,C429=0,A429&lt;=(Main!J$22+Main!$J$20+Main!$J$21)),1,0)</f>
        <v>0</v>
      </c>
      <c r="E429" s="6">
        <f>IF(B429=1,IF(Main!$J$20&lt;&gt;0,($A429/Main!$J$20)*(Main!$E$19/Main!$E$20),0),0)</f>
        <v>0.796875</v>
      </c>
      <c r="F429">
        <f t="shared" si="28"/>
        <v>1270.01953125</v>
      </c>
      <c r="G429" t="str">
        <f>IF(AND(C430=1,C429=0),F429,IF(C429=1,G428+(A429-A428)*Main!E$19/Main!E$20,""))</f>
        <v/>
      </c>
      <c r="H429" s="6">
        <f>IF(D429=1,IF(Main!$J$22&lt;&gt;0,(1-($A429-(Main!$J$20+Main!$J$21))/Main!$J$22)*(Main!$E$19/Main!$E$20),0),0)</f>
        <v>0</v>
      </c>
      <c r="I429" t="str">
        <f>IF(D429=1,Main!$O$24-(Main!$J$24-A429)*H429/2,"")</f>
        <v/>
      </c>
      <c r="K429">
        <f t="shared" si="26"/>
        <v>3187.5</v>
      </c>
      <c r="L429">
        <f t="shared" si="29"/>
        <v>1270.01953125</v>
      </c>
    </row>
    <row r="430" spans="1:12" x14ac:dyDescent="0.25">
      <c r="A430">
        <f t="shared" si="27"/>
        <v>3195</v>
      </c>
      <c r="B430" s="6">
        <f>IF(A430&lt;=Main!J$20,1,0)</f>
        <v>1</v>
      </c>
      <c r="C430" s="6">
        <f>IF(AND(B430=0,A430&lt;=(Main!$J$21+Main!$J$20)),1,0)</f>
        <v>0</v>
      </c>
      <c r="D430">
        <f>IF(AND(B430=0,C430=0,A430&lt;=(Main!J$22+Main!$J$20+Main!$J$21)),1,0)</f>
        <v>0</v>
      </c>
      <c r="E430" s="6">
        <f>IF(B430=1,IF(Main!$J$20&lt;&gt;0,($A430/Main!$J$20)*(Main!$E$19/Main!$E$20),0),0)</f>
        <v>0.79874999999999996</v>
      </c>
      <c r="F430">
        <f t="shared" si="28"/>
        <v>1276.003125</v>
      </c>
      <c r="G430" t="str">
        <f>IF(AND(C431=1,C430=0),F430,IF(C430=1,G429+(A430-A429)*Main!E$19/Main!E$20,""))</f>
        <v/>
      </c>
      <c r="H430" s="6">
        <f>IF(D430=1,IF(Main!$J$22&lt;&gt;0,(1-($A430-(Main!$J$20+Main!$J$21))/Main!$J$22)*(Main!$E$19/Main!$E$20),0),0)</f>
        <v>0</v>
      </c>
      <c r="I430" t="str">
        <f>IF(D430=1,Main!$O$24-(Main!$J$24-A430)*H430/2,"")</f>
        <v/>
      </c>
      <c r="K430">
        <f t="shared" si="26"/>
        <v>3195</v>
      </c>
      <c r="L430">
        <f t="shared" si="29"/>
        <v>1276.003125</v>
      </c>
    </row>
    <row r="431" spans="1:12" x14ac:dyDescent="0.25">
      <c r="A431">
        <f t="shared" si="27"/>
        <v>3202.5</v>
      </c>
      <c r="B431" s="6">
        <f>IF(A431&lt;=Main!J$20,1,0)</f>
        <v>1</v>
      </c>
      <c r="C431" s="6">
        <f>IF(AND(B431=0,A431&lt;=(Main!$J$21+Main!$J$20)),1,0)</f>
        <v>0</v>
      </c>
      <c r="D431">
        <f>IF(AND(B431=0,C431=0,A431&lt;=(Main!J$22+Main!$J$20+Main!$J$21)),1,0)</f>
        <v>0</v>
      </c>
      <c r="E431" s="6">
        <f>IF(B431=1,IF(Main!$J$20&lt;&gt;0,($A431/Main!$J$20)*(Main!$E$19/Main!$E$20),0),0)</f>
        <v>0.80062500000000003</v>
      </c>
      <c r="F431">
        <f t="shared" si="28"/>
        <v>1282.00078125</v>
      </c>
      <c r="G431" t="str">
        <f>IF(AND(C432=1,C431=0),F431,IF(C431=1,G430+(A431-A430)*Main!E$19/Main!E$20,""))</f>
        <v/>
      </c>
      <c r="H431" s="6">
        <f>IF(D431=1,IF(Main!$J$22&lt;&gt;0,(1-($A431-(Main!$J$20+Main!$J$21))/Main!$J$22)*(Main!$E$19/Main!$E$20),0),0)</f>
        <v>0</v>
      </c>
      <c r="I431" t="str">
        <f>IF(D431=1,Main!$O$24-(Main!$J$24-A431)*H431/2,"")</f>
        <v/>
      </c>
      <c r="K431">
        <f t="shared" si="26"/>
        <v>3202.5</v>
      </c>
      <c r="L431">
        <f t="shared" si="29"/>
        <v>1282.00078125</v>
      </c>
    </row>
    <row r="432" spans="1:12" x14ac:dyDescent="0.25">
      <c r="A432">
        <f t="shared" si="27"/>
        <v>3210</v>
      </c>
      <c r="B432" s="6">
        <f>IF(A432&lt;=Main!J$20,1,0)</f>
        <v>1</v>
      </c>
      <c r="C432" s="6">
        <f>IF(AND(B432=0,A432&lt;=(Main!$J$21+Main!$J$20)),1,0)</f>
        <v>0</v>
      </c>
      <c r="D432">
        <f>IF(AND(B432=0,C432=0,A432&lt;=(Main!J$22+Main!$J$20+Main!$J$21)),1,0)</f>
        <v>0</v>
      </c>
      <c r="E432" s="6">
        <f>IF(B432=1,IF(Main!$J$20&lt;&gt;0,($A432/Main!$J$20)*(Main!$E$19/Main!$E$20),0),0)</f>
        <v>0.80249999999999999</v>
      </c>
      <c r="F432">
        <f t="shared" si="28"/>
        <v>1288.0125</v>
      </c>
      <c r="G432" t="str">
        <f>IF(AND(C433=1,C432=0),F432,IF(C432=1,G431+(A432-A431)*Main!E$19/Main!E$20,""))</f>
        <v/>
      </c>
      <c r="H432" s="6">
        <f>IF(D432=1,IF(Main!$J$22&lt;&gt;0,(1-($A432-(Main!$J$20+Main!$J$21))/Main!$J$22)*(Main!$E$19/Main!$E$20),0),0)</f>
        <v>0</v>
      </c>
      <c r="I432" t="str">
        <f>IF(D432=1,Main!$O$24-(Main!$J$24-A432)*H432/2,"")</f>
        <v/>
      </c>
      <c r="K432">
        <f t="shared" si="26"/>
        <v>3210</v>
      </c>
      <c r="L432">
        <f t="shared" si="29"/>
        <v>1288.0125</v>
      </c>
    </row>
    <row r="433" spans="1:12" x14ac:dyDescent="0.25">
      <c r="A433">
        <f t="shared" si="27"/>
        <v>3217.5</v>
      </c>
      <c r="B433" s="6">
        <f>IF(A433&lt;=Main!J$20,1,0)</f>
        <v>1</v>
      </c>
      <c r="C433" s="6">
        <f>IF(AND(B433=0,A433&lt;=(Main!$J$21+Main!$J$20)),1,0)</f>
        <v>0</v>
      </c>
      <c r="D433">
        <f>IF(AND(B433=0,C433=0,A433&lt;=(Main!J$22+Main!$J$20+Main!$J$21)),1,0)</f>
        <v>0</v>
      </c>
      <c r="E433" s="6">
        <f>IF(B433=1,IF(Main!$J$20&lt;&gt;0,($A433/Main!$J$20)*(Main!$E$19/Main!$E$20),0),0)</f>
        <v>0.80437499999999995</v>
      </c>
      <c r="F433">
        <f t="shared" si="28"/>
        <v>1294.03828125</v>
      </c>
      <c r="G433" t="str">
        <f>IF(AND(C434=1,C433=0),F433,IF(C433=1,G432+(A433-A432)*Main!E$19/Main!E$20,""))</f>
        <v/>
      </c>
      <c r="H433" s="6">
        <f>IF(D433=1,IF(Main!$J$22&lt;&gt;0,(1-($A433-(Main!$J$20+Main!$J$21))/Main!$J$22)*(Main!$E$19/Main!$E$20),0),0)</f>
        <v>0</v>
      </c>
      <c r="I433" t="str">
        <f>IF(D433=1,Main!$O$24-(Main!$J$24-A433)*H433/2,"")</f>
        <v/>
      </c>
      <c r="K433">
        <f t="shared" si="26"/>
        <v>3217.5</v>
      </c>
      <c r="L433">
        <f t="shared" si="29"/>
        <v>1294.03828125</v>
      </c>
    </row>
    <row r="434" spans="1:12" x14ac:dyDescent="0.25">
      <c r="A434">
        <f t="shared" si="27"/>
        <v>3225</v>
      </c>
      <c r="B434" s="6">
        <f>IF(A434&lt;=Main!J$20,1,0)</f>
        <v>1</v>
      </c>
      <c r="C434" s="6">
        <f>IF(AND(B434=0,A434&lt;=(Main!$J$21+Main!$J$20)),1,0)</f>
        <v>0</v>
      </c>
      <c r="D434">
        <f>IF(AND(B434=0,C434=0,A434&lt;=(Main!J$22+Main!$J$20+Main!$J$21)),1,0)</f>
        <v>0</v>
      </c>
      <c r="E434" s="6">
        <f>IF(B434=1,IF(Main!$J$20&lt;&gt;0,($A434/Main!$J$20)*(Main!$E$19/Main!$E$20),0),0)</f>
        <v>0.80625000000000002</v>
      </c>
      <c r="F434">
        <f t="shared" si="28"/>
        <v>1300.078125</v>
      </c>
      <c r="G434" t="str">
        <f>IF(AND(C435=1,C434=0),F434,IF(C434=1,G433+(A434-A433)*Main!E$19/Main!E$20,""))</f>
        <v/>
      </c>
      <c r="H434" s="6">
        <f>IF(D434=1,IF(Main!$J$22&lt;&gt;0,(1-($A434-(Main!$J$20+Main!$J$21))/Main!$J$22)*(Main!$E$19/Main!$E$20),0),0)</f>
        <v>0</v>
      </c>
      <c r="I434" t="str">
        <f>IF(D434=1,Main!$O$24-(Main!$J$24-A434)*H434/2,"")</f>
        <v/>
      </c>
      <c r="K434">
        <f t="shared" si="26"/>
        <v>3225</v>
      </c>
      <c r="L434">
        <f t="shared" si="29"/>
        <v>1300.078125</v>
      </c>
    </row>
    <row r="435" spans="1:12" x14ac:dyDescent="0.25">
      <c r="A435">
        <f t="shared" si="27"/>
        <v>3232.5</v>
      </c>
      <c r="B435" s="6">
        <f>IF(A435&lt;=Main!J$20,1,0)</f>
        <v>1</v>
      </c>
      <c r="C435" s="6">
        <f>IF(AND(B435=0,A435&lt;=(Main!$J$21+Main!$J$20)),1,0)</f>
        <v>0</v>
      </c>
      <c r="D435">
        <f>IF(AND(B435=0,C435=0,A435&lt;=(Main!J$22+Main!$J$20+Main!$J$21)),1,0)</f>
        <v>0</v>
      </c>
      <c r="E435" s="6">
        <f>IF(B435=1,IF(Main!$J$20&lt;&gt;0,($A435/Main!$J$20)*(Main!$E$19/Main!$E$20),0),0)</f>
        <v>0.80812499999999998</v>
      </c>
      <c r="F435">
        <f t="shared" si="28"/>
        <v>1306.13203125</v>
      </c>
      <c r="G435" t="str">
        <f>IF(AND(C436=1,C435=0),F435,IF(C435=1,G434+(A435-A434)*Main!E$19/Main!E$20,""))</f>
        <v/>
      </c>
      <c r="H435" s="6">
        <f>IF(D435=1,IF(Main!$J$22&lt;&gt;0,(1-($A435-(Main!$J$20+Main!$J$21))/Main!$J$22)*(Main!$E$19/Main!$E$20),0),0)</f>
        <v>0</v>
      </c>
      <c r="I435" t="str">
        <f>IF(D435=1,Main!$O$24-(Main!$J$24-A435)*H435/2,"")</f>
        <v/>
      </c>
      <c r="K435">
        <f t="shared" si="26"/>
        <v>3232.5</v>
      </c>
      <c r="L435">
        <f t="shared" si="29"/>
        <v>1306.13203125</v>
      </c>
    </row>
    <row r="436" spans="1:12" x14ac:dyDescent="0.25">
      <c r="A436">
        <f t="shared" si="27"/>
        <v>3240</v>
      </c>
      <c r="B436" s="6">
        <f>IF(A436&lt;=Main!J$20,1,0)</f>
        <v>1</v>
      </c>
      <c r="C436" s="6">
        <f>IF(AND(B436=0,A436&lt;=(Main!$J$21+Main!$J$20)),1,0)</f>
        <v>0</v>
      </c>
      <c r="D436">
        <f>IF(AND(B436=0,C436=0,A436&lt;=(Main!J$22+Main!$J$20+Main!$J$21)),1,0)</f>
        <v>0</v>
      </c>
      <c r="E436" s="6">
        <f>IF(B436=1,IF(Main!$J$20&lt;&gt;0,($A436/Main!$J$20)*(Main!$E$19/Main!$E$20),0),0)</f>
        <v>0.81</v>
      </c>
      <c r="F436">
        <f t="shared" si="28"/>
        <v>1312.2</v>
      </c>
      <c r="G436" t="str">
        <f>IF(AND(C437=1,C436=0),F436,IF(C436=1,G435+(A436-A435)*Main!E$19/Main!E$20,""))</f>
        <v/>
      </c>
      <c r="H436" s="6">
        <f>IF(D436=1,IF(Main!$J$22&lt;&gt;0,(1-($A436-(Main!$J$20+Main!$J$21))/Main!$J$22)*(Main!$E$19/Main!$E$20),0),0)</f>
        <v>0</v>
      </c>
      <c r="I436" t="str">
        <f>IF(D436=1,Main!$O$24-(Main!$J$24-A436)*H436/2,"")</f>
        <v/>
      </c>
      <c r="K436">
        <f t="shared" si="26"/>
        <v>3240</v>
      </c>
      <c r="L436">
        <f t="shared" si="29"/>
        <v>1312.2</v>
      </c>
    </row>
    <row r="437" spans="1:12" x14ac:dyDescent="0.25">
      <c r="A437">
        <f t="shared" si="27"/>
        <v>3247.5</v>
      </c>
      <c r="B437" s="6">
        <f>IF(A437&lt;=Main!J$20,1,0)</f>
        <v>1</v>
      </c>
      <c r="C437" s="6">
        <f>IF(AND(B437=0,A437&lt;=(Main!$J$21+Main!$J$20)),1,0)</f>
        <v>0</v>
      </c>
      <c r="D437">
        <f>IF(AND(B437=0,C437=0,A437&lt;=(Main!J$22+Main!$J$20+Main!$J$21)),1,0)</f>
        <v>0</v>
      </c>
      <c r="E437" s="6">
        <f>IF(B437=1,IF(Main!$J$20&lt;&gt;0,($A437/Main!$J$20)*(Main!$E$19/Main!$E$20),0),0)</f>
        <v>0.81187500000000001</v>
      </c>
      <c r="F437">
        <f t="shared" si="28"/>
        <v>1318.28203125</v>
      </c>
      <c r="G437" t="str">
        <f>IF(AND(C438=1,C437=0),F437,IF(C437=1,G436+(A437-A436)*Main!E$19/Main!E$20,""))</f>
        <v/>
      </c>
      <c r="H437" s="6">
        <f>IF(D437=1,IF(Main!$J$22&lt;&gt;0,(1-($A437-(Main!$J$20+Main!$J$21))/Main!$J$22)*(Main!$E$19/Main!$E$20),0),0)</f>
        <v>0</v>
      </c>
      <c r="I437" t="str">
        <f>IF(D437=1,Main!$O$24-(Main!$J$24-A437)*H437/2,"")</f>
        <v/>
      </c>
      <c r="K437">
        <f t="shared" si="26"/>
        <v>3247.5</v>
      </c>
      <c r="L437">
        <f t="shared" si="29"/>
        <v>1318.28203125</v>
      </c>
    </row>
    <row r="438" spans="1:12" x14ac:dyDescent="0.25">
      <c r="A438">
        <f t="shared" si="27"/>
        <v>3255</v>
      </c>
      <c r="B438" s="6">
        <f>IF(A438&lt;=Main!J$20,1,0)</f>
        <v>1</v>
      </c>
      <c r="C438" s="6">
        <f>IF(AND(B438=0,A438&lt;=(Main!$J$21+Main!$J$20)),1,0)</f>
        <v>0</v>
      </c>
      <c r="D438">
        <f>IF(AND(B438=0,C438=0,A438&lt;=(Main!J$22+Main!$J$20+Main!$J$21)),1,0)</f>
        <v>0</v>
      </c>
      <c r="E438" s="6">
        <f>IF(B438=1,IF(Main!$J$20&lt;&gt;0,($A438/Main!$J$20)*(Main!$E$19/Main!$E$20),0),0)</f>
        <v>0.81374999999999997</v>
      </c>
      <c r="F438">
        <f t="shared" si="28"/>
        <v>1324.378125</v>
      </c>
      <c r="G438" t="str">
        <f>IF(AND(C439=1,C438=0),F438,IF(C438=1,G437+(A438-A437)*Main!E$19/Main!E$20,""))</f>
        <v/>
      </c>
      <c r="H438" s="6">
        <f>IF(D438=1,IF(Main!$J$22&lt;&gt;0,(1-($A438-(Main!$J$20+Main!$J$21))/Main!$J$22)*(Main!$E$19/Main!$E$20),0),0)</f>
        <v>0</v>
      </c>
      <c r="I438" t="str">
        <f>IF(D438=1,Main!$O$24-(Main!$J$24-A438)*H438/2,"")</f>
        <v/>
      </c>
      <c r="K438">
        <f t="shared" si="26"/>
        <v>3255</v>
      </c>
      <c r="L438">
        <f t="shared" si="29"/>
        <v>1324.378125</v>
      </c>
    </row>
    <row r="439" spans="1:12" x14ac:dyDescent="0.25">
      <c r="A439">
        <f t="shared" si="27"/>
        <v>3262.5</v>
      </c>
      <c r="B439" s="6">
        <f>IF(A439&lt;=Main!J$20,1,0)</f>
        <v>1</v>
      </c>
      <c r="C439" s="6">
        <f>IF(AND(B439=0,A439&lt;=(Main!$J$21+Main!$J$20)),1,0)</f>
        <v>0</v>
      </c>
      <c r="D439">
        <f>IF(AND(B439=0,C439=0,A439&lt;=(Main!J$22+Main!$J$20+Main!$J$21)),1,0)</f>
        <v>0</v>
      </c>
      <c r="E439" s="6">
        <f>IF(B439=1,IF(Main!$J$20&lt;&gt;0,($A439/Main!$J$20)*(Main!$E$19/Main!$E$20),0),0)</f>
        <v>0.81562500000000004</v>
      </c>
      <c r="F439">
        <f t="shared" si="28"/>
        <v>1330.48828125</v>
      </c>
      <c r="G439" t="str">
        <f>IF(AND(C440=1,C439=0),F439,IF(C439=1,G438+(A439-A438)*Main!E$19/Main!E$20,""))</f>
        <v/>
      </c>
      <c r="H439" s="6">
        <f>IF(D439=1,IF(Main!$J$22&lt;&gt;0,(1-($A439-(Main!$J$20+Main!$J$21))/Main!$J$22)*(Main!$E$19/Main!$E$20),0),0)</f>
        <v>0</v>
      </c>
      <c r="I439" t="str">
        <f>IF(D439=1,Main!$O$24-(Main!$J$24-A439)*H439/2,"")</f>
        <v/>
      </c>
      <c r="K439">
        <f t="shared" si="26"/>
        <v>3262.5</v>
      </c>
      <c r="L439">
        <f t="shared" si="29"/>
        <v>1330.48828125</v>
      </c>
    </row>
    <row r="440" spans="1:12" x14ac:dyDescent="0.25">
      <c r="A440">
        <f t="shared" si="27"/>
        <v>3270</v>
      </c>
      <c r="B440" s="6">
        <f>IF(A440&lt;=Main!J$20,1,0)</f>
        <v>1</v>
      </c>
      <c r="C440" s="6">
        <f>IF(AND(B440=0,A440&lt;=(Main!$J$21+Main!$J$20)),1,0)</f>
        <v>0</v>
      </c>
      <c r="D440">
        <f>IF(AND(B440=0,C440=0,A440&lt;=(Main!J$22+Main!$J$20+Main!$J$21)),1,0)</f>
        <v>0</v>
      </c>
      <c r="E440" s="6">
        <f>IF(B440=1,IF(Main!$J$20&lt;&gt;0,($A440/Main!$J$20)*(Main!$E$19/Main!$E$20),0),0)</f>
        <v>0.8175</v>
      </c>
      <c r="F440">
        <f t="shared" si="28"/>
        <v>1336.6125</v>
      </c>
      <c r="G440" t="str">
        <f>IF(AND(C441=1,C440=0),F440,IF(C440=1,G439+(A440-A439)*Main!E$19/Main!E$20,""))</f>
        <v/>
      </c>
      <c r="H440" s="6">
        <f>IF(D440=1,IF(Main!$J$22&lt;&gt;0,(1-($A440-(Main!$J$20+Main!$J$21))/Main!$J$22)*(Main!$E$19/Main!$E$20),0),0)</f>
        <v>0</v>
      </c>
      <c r="I440" t="str">
        <f>IF(D440=1,Main!$O$24-(Main!$J$24-A440)*H440/2,"")</f>
        <v/>
      </c>
      <c r="K440">
        <f t="shared" si="26"/>
        <v>3270</v>
      </c>
      <c r="L440">
        <f t="shared" si="29"/>
        <v>1336.6125</v>
      </c>
    </row>
    <row r="441" spans="1:12" x14ac:dyDescent="0.25">
      <c r="A441">
        <f t="shared" si="27"/>
        <v>3277.5</v>
      </c>
      <c r="B441" s="6">
        <f>IF(A441&lt;=Main!J$20,1,0)</f>
        <v>1</v>
      </c>
      <c r="C441" s="6">
        <f>IF(AND(B441=0,A441&lt;=(Main!$J$21+Main!$J$20)),1,0)</f>
        <v>0</v>
      </c>
      <c r="D441">
        <f>IF(AND(B441=0,C441=0,A441&lt;=(Main!J$22+Main!$J$20+Main!$J$21)),1,0)</f>
        <v>0</v>
      </c>
      <c r="E441" s="6">
        <f>IF(B441=1,IF(Main!$J$20&lt;&gt;0,($A441/Main!$J$20)*(Main!$E$19/Main!$E$20),0),0)</f>
        <v>0.81937499999999996</v>
      </c>
      <c r="F441">
        <f t="shared" si="28"/>
        <v>1342.75078125</v>
      </c>
      <c r="G441" t="str">
        <f>IF(AND(C442=1,C441=0),F441,IF(C441=1,G440+(A441-A440)*Main!E$19/Main!E$20,""))</f>
        <v/>
      </c>
      <c r="H441" s="6">
        <f>IF(D441=1,IF(Main!$J$22&lt;&gt;0,(1-($A441-(Main!$J$20+Main!$J$21))/Main!$J$22)*(Main!$E$19/Main!$E$20),0),0)</f>
        <v>0</v>
      </c>
      <c r="I441" t="str">
        <f>IF(D441=1,Main!$O$24-(Main!$J$24-A441)*H441/2,"")</f>
        <v/>
      </c>
      <c r="K441">
        <f t="shared" si="26"/>
        <v>3277.5</v>
      </c>
      <c r="L441">
        <f t="shared" si="29"/>
        <v>1342.75078125</v>
      </c>
    </row>
    <row r="442" spans="1:12" x14ac:dyDescent="0.25">
      <c r="A442">
        <f t="shared" si="27"/>
        <v>3285</v>
      </c>
      <c r="B442" s="6">
        <f>IF(A442&lt;=Main!J$20,1,0)</f>
        <v>1</v>
      </c>
      <c r="C442" s="6">
        <f>IF(AND(B442=0,A442&lt;=(Main!$J$21+Main!$J$20)),1,0)</f>
        <v>0</v>
      </c>
      <c r="D442">
        <f>IF(AND(B442=0,C442=0,A442&lt;=(Main!J$22+Main!$J$20+Main!$J$21)),1,0)</f>
        <v>0</v>
      </c>
      <c r="E442" s="6">
        <f>IF(B442=1,IF(Main!$J$20&lt;&gt;0,($A442/Main!$J$20)*(Main!$E$19/Main!$E$20),0),0)</f>
        <v>0.82125000000000004</v>
      </c>
      <c r="F442">
        <f t="shared" si="28"/>
        <v>1348.903125</v>
      </c>
      <c r="G442" t="str">
        <f>IF(AND(C443=1,C442=0),F442,IF(C442=1,G441+(A442-A441)*Main!E$19/Main!E$20,""))</f>
        <v/>
      </c>
      <c r="H442" s="6">
        <f>IF(D442=1,IF(Main!$J$22&lt;&gt;0,(1-($A442-(Main!$J$20+Main!$J$21))/Main!$J$22)*(Main!$E$19/Main!$E$20),0),0)</f>
        <v>0</v>
      </c>
      <c r="I442" t="str">
        <f>IF(D442=1,Main!$O$24-(Main!$J$24-A442)*H442/2,"")</f>
        <v/>
      </c>
      <c r="K442">
        <f t="shared" si="26"/>
        <v>3285</v>
      </c>
      <c r="L442">
        <f t="shared" si="29"/>
        <v>1348.903125</v>
      </c>
    </row>
    <row r="443" spans="1:12" x14ac:dyDescent="0.25">
      <c r="A443">
        <f t="shared" si="27"/>
        <v>3292.5</v>
      </c>
      <c r="B443" s="6">
        <f>IF(A443&lt;=Main!J$20,1,0)</f>
        <v>1</v>
      </c>
      <c r="C443" s="6">
        <f>IF(AND(B443=0,A443&lt;=(Main!$J$21+Main!$J$20)),1,0)</f>
        <v>0</v>
      </c>
      <c r="D443">
        <f>IF(AND(B443=0,C443=0,A443&lt;=(Main!J$22+Main!$J$20+Main!$J$21)),1,0)</f>
        <v>0</v>
      </c>
      <c r="E443" s="6">
        <f>IF(B443=1,IF(Main!$J$20&lt;&gt;0,($A443/Main!$J$20)*(Main!$E$19/Main!$E$20),0),0)</f>
        <v>0.823125</v>
      </c>
      <c r="F443">
        <f t="shared" si="28"/>
        <v>1355.06953125</v>
      </c>
      <c r="G443" t="str">
        <f>IF(AND(C444=1,C443=0),F443,IF(C443=1,G442+(A443-A442)*Main!E$19/Main!E$20,""))</f>
        <v/>
      </c>
      <c r="H443" s="6">
        <f>IF(D443=1,IF(Main!$J$22&lt;&gt;0,(1-($A443-(Main!$J$20+Main!$J$21))/Main!$J$22)*(Main!$E$19/Main!$E$20),0),0)</f>
        <v>0</v>
      </c>
      <c r="I443" t="str">
        <f>IF(D443=1,Main!$O$24-(Main!$J$24-A443)*H443/2,"")</f>
        <v/>
      </c>
      <c r="K443">
        <f t="shared" si="26"/>
        <v>3292.5</v>
      </c>
      <c r="L443">
        <f t="shared" si="29"/>
        <v>1355.06953125</v>
      </c>
    </row>
    <row r="444" spans="1:12" x14ac:dyDescent="0.25">
      <c r="A444">
        <f t="shared" si="27"/>
        <v>3300</v>
      </c>
      <c r="B444" s="6">
        <f>IF(A444&lt;=Main!J$20,1,0)</f>
        <v>1</v>
      </c>
      <c r="C444" s="6">
        <f>IF(AND(B444=0,A444&lt;=(Main!$J$21+Main!$J$20)),1,0)</f>
        <v>0</v>
      </c>
      <c r="D444">
        <f>IF(AND(B444=0,C444=0,A444&lt;=(Main!J$22+Main!$J$20+Main!$J$21)),1,0)</f>
        <v>0</v>
      </c>
      <c r="E444" s="6">
        <f>IF(B444=1,IF(Main!$J$20&lt;&gt;0,($A444/Main!$J$20)*(Main!$E$19/Main!$E$20),0),0)</f>
        <v>0.82499999999999996</v>
      </c>
      <c r="F444">
        <f t="shared" si="28"/>
        <v>1361.25</v>
      </c>
      <c r="G444" t="str">
        <f>IF(AND(C445=1,C444=0),F444,IF(C444=1,G443+(A444-A443)*Main!E$19/Main!E$20,""))</f>
        <v/>
      </c>
      <c r="H444" s="6">
        <f>IF(D444=1,IF(Main!$J$22&lt;&gt;0,(1-($A444-(Main!$J$20+Main!$J$21))/Main!$J$22)*(Main!$E$19/Main!$E$20),0),0)</f>
        <v>0</v>
      </c>
      <c r="I444" t="str">
        <f>IF(D444=1,Main!$O$24-(Main!$J$24-A444)*H444/2,"")</f>
        <v/>
      </c>
      <c r="K444">
        <f t="shared" si="26"/>
        <v>3300</v>
      </c>
      <c r="L444">
        <f t="shared" si="29"/>
        <v>1361.25</v>
      </c>
    </row>
    <row r="445" spans="1:12" x14ac:dyDescent="0.25">
      <c r="A445">
        <f t="shared" si="27"/>
        <v>3307.5</v>
      </c>
      <c r="B445" s="6">
        <f>IF(A445&lt;=Main!J$20,1,0)</f>
        <v>1</v>
      </c>
      <c r="C445" s="6">
        <f>IF(AND(B445=0,A445&lt;=(Main!$J$21+Main!$J$20)),1,0)</f>
        <v>0</v>
      </c>
      <c r="D445">
        <f>IF(AND(B445=0,C445=0,A445&lt;=(Main!J$22+Main!$J$20+Main!$J$21)),1,0)</f>
        <v>0</v>
      </c>
      <c r="E445" s="6">
        <f>IF(B445=1,IF(Main!$J$20&lt;&gt;0,($A445/Main!$J$20)*(Main!$E$19/Main!$E$20),0),0)</f>
        <v>0.82687500000000003</v>
      </c>
      <c r="F445">
        <f t="shared" si="28"/>
        <v>1367.44453125</v>
      </c>
      <c r="G445" t="str">
        <f>IF(AND(C446=1,C445=0),F445,IF(C445=1,G444+(A445-A444)*Main!E$19/Main!E$20,""))</f>
        <v/>
      </c>
      <c r="H445" s="6">
        <f>IF(D445=1,IF(Main!$J$22&lt;&gt;0,(1-($A445-(Main!$J$20+Main!$J$21))/Main!$J$22)*(Main!$E$19/Main!$E$20),0),0)</f>
        <v>0</v>
      </c>
      <c r="I445" t="str">
        <f>IF(D445=1,Main!$O$24-(Main!$J$24-A445)*H445/2,"")</f>
        <v/>
      </c>
      <c r="K445">
        <f t="shared" si="26"/>
        <v>3307.5</v>
      </c>
      <c r="L445">
        <f t="shared" si="29"/>
        <v>1367.44453125</v>
      </c>
    </row>
    <row r="446" spans="1:12" x14ac:dyDescent="0.25">
      <c r="A446">
        <f t="shared" si="27"/>
        <v>3315</v>
      </c>
      <c r="B446" s="6">
        <f>IF(A446&lt;=Main!J$20,1,0)</f>
        <v>1</v>
      </c>
      <c r="C446" s="6">
        <f>IF(AND(B446=0,A446&lt;=(Main!$J$21+Main!$J$20)),1,0)</f>
        <v>0</v>
      </c>
      <c r="D446">
        <f>IF(AND(B446=0,C446=0,A446&lt;=(Main!J$22+Main!$J$20+Main!$J$21)),1,0)</f>
        <v>0</v>
      </c>
      <c r="E446" s="6">
        <f>IF(B446=1,IF(Main!$J$20&lt;&gt;0,($A446/Main!$J$20)*(Main!$E$19/Main!$E$20),0),0)</f>
        <v>0.82874999999999999</v>
      </c>
      <c r="F446">
        <f t="shared" si="28"/>
        <v>1373.653125</v>
      </c>
      <c r="G446" t="str">
        <f>IF(AND(C447=1,C446=0),F446,IF(C446=1,G445+(A446-A445)*Main!E$19/Main!E$20,""))</f>
        <v/>
      </c>
      <c r="H446" s="6">
        <f>IF(D446=1,IF(Main!$J$22&lt;&gt;0,(1-($A446-(Main!$J$20+Main!$J$21))/Main!$J$22)*(Main!$E$19/Main!$E$20),0),0)</f>
        <v>0</v>
      </c>
      <c r="I446" t="str">
        <f>IF(D446=1,Main!$O$24-(Main!$J$24-A446)*H446/2,"")</f>
        <v/>
      </c>
      <c r="K446">
        <f t="shared" si="26"/>
        <v>3315</v>
      </c>
      <c r="L446">
        <f t="shared" si="29"/>
        <v>1373.653125</v>
      </c>
    </row>
    <row r="447" spans="1:12" x14ac:dyDescent="0.25">
      <c r="A447">
        <f t="shared" si="27"/>
        <v>3322.5</v>
      </c>
      <c r="B447" s="6">
        <f>IF(A447&lt;=Main!J$20,1,0)</f>
        <v>1</v>
      </c>
      <c r="C447" s="6">
        <f>IF(AND(B447=0,A447&lt;=(Main!$J$21+Main!$J$20)),1,0)</f>
        <v>0</v>
      </c>
      <c r="D447">
        <f>IF(AND(B447=0,C447=0,A447&lt;=(Main!J$22+Main!$J$20+Main!$J$21)),1,0)</f>
        <v>0</v>
      </c>
      <c r="E447" s="6">
        <f>IF(B447=1,IF(Main!$J$20&lt;&gt;0,($A447/Main!$J$20)*(Main!$E$19/Main!$E$20),0),0)</f>
        <v>0.83062499999999995</v>
      </c>
      <c r="F447">
        <f t="shared" si="28"/>
        <v>1379.8757812499998</v>
      </c>
      <c r="G447" t="str">
        <f>IF(AND(C448=1,C447=0),F447,IF(C447=1,G446+(A447-A446)*Main!E$19/Main!E$20,""))</f>
        <v/>
      </c>
      <c r="H447" s="6">
        <f>IF(D447=1,IF(Main!$J$22&lt;&gt;0,(1-($A447-(Main!$J$20+Main!$J$21))/Main!$J$22)*(Main!$E$19/Main!$E$20),0),0)</f>
        <v>0</v>
      </c>
      <c r="I447" t="str">
        <f>IF(D447=1,Main!$O$24-(Main!$J$24-A447)*H447/2,"")</f>
        <v/>
      </c>
      <c r="K447">
        <f t="shared" si="26"/>
        <v>3322.5</v>
      </c>
      <c r="L447">
        <f t="shared" si="29"/>
        <v>1379.8757812499998</v>
      </c>
    </row>
    <row r="448" spans="1:12" x14ac:dyDescent="0.25">
      <c r="A448">
        <f t="shared" si="27"/>
        <v>3330</v>
      </c>
      <c r="B448" s="6">
        <f>IF(A448&lt;=Main!J$20,1,0)</f>
        <v>1</v>
      </c>
      <c r="C448" s="6">
        <f>IF(AND(B448=0,A448&lt;=(Main!$J$21+Main!$J$20)),1,0)</f>
        <v>0</v>
      </c>
      <c r="D448">
        <f>IF(AND(B448=0,C448=0,A448&lt;=(Main!J$22+Main!$J$20+Main!$J$21)),1,0)</f>
        <v>0</v>
      </c>
      <c r="E448" s="6">
        <f>IF(B448=1,IF(Main!$J$20&lt;&gt;0,($A448/Main!$J$20)*(Main!$E$19/Main!$E$20),0),0)</f>
        <v>0.83250000000000002</v>
      </c>
      <c r="F448">
        <f t="shared" si="28"/>
        <v>1386.1125</v>
      </c>
      <c r="G448" t="str">
        <f>IF(AND(C449=1,C448=0),F448,IF(C448=1,G447+(A448-A447)*Main!E$19/Main!E$20,""))</f>
        <v/>
      </c>
      <c r="H448" s="6">
        <f>IF(D448=1,IF(Main!$J$22&lt;&gt;0,(1-($A448-(Main!$J$20+Main!$J$21))/Main!$J$22)*(Main!$E$19/Main!$E$20),0),0)</f>
        <v>0</v>
      </c>
      <c r="I448" t="str">
        <f>IF(D448=1,Main!$O$24-(Main!$J$24-A448)*H448/2,"")</f>
        <v/>
      </c>
      <c r="K448">
        <f t="shared" si="26"/>
        <v>3330</v>
      </c>
      <c r="L448">
        <f t="shared" si="29"/>
        <v>1386.1125</v>
      </c>
    </row>
    <row r="449" spans="1:12" x14ac:dyDescent="0.25">
      <c r="A449">
        <f t="shared" si="27"/>
        <v>3337.5</v>
      </c>
      <c r="B449" s="6">
        <f>IF(A449&lt;=Main!J$20,1,0)</f>
        <v>1</v>
      </c>
      <c r="C449" s="6">
        <f>IF(AND(B449=0,A449&lt;=(Main!$J$21+Main!$J$20)),1,0)</f>
        <v>0</v>
      </c>
      <c r="D449">
        <f>IF(AND(B449=0,C449=0,A449&lt;=(Main!J$22+Main!$J$20+Main!$J$21)),1,0)</f>
        <v>0</v>
      </c>
      <c r="E449" s="6">
        <f>IF(B449=1,IF(Main!$J$20&lt;&gt;0,($A449/Main!$J$20)*(Main!$E$19/Main!$E$20),0),0)</f>
        <v>0.83437499999999998</v>
      </c>
      <c r="F449">
        <f t="shared" si="28"/>
        <v>1392.36328125</v>
      </c>
      <c r="G449" t="str">
        <f>IF(AND(C450=1,C449=0),F449,IF(C449=1,G448+(A449-A448)*Main!E$19/Main!E$20,""))</f>
        <v/>
      </c>
      <c r="H449" s="6">
        <f>IF(D449=1,IF(Main!$J$22&lt;&gt;0,(1-($A449-(Main!$J$20+Main!$J$21))/Main!$J$22)*(Main!$E$19/Main!$E$20),0),0)</f>
        <v>0</v>
      </c>
      <c r="I449" t="str">
        <f>IF(D449=1,Main!$O$24-(Main!$J$24-A449)*H449/2,"")</f>
        <v/>
      </c>
      <c r="K449">
        <f t="shared" si="26"/>
        <v>3337.5</v>
      </c>
      <c r="L449">
        <f t="shared" si="29"/>
        <v>1392.36328125</v>
      </c>
    </row>
    <row r="450" spans="1:12" x14ac:dyDescent="0.25">
      <c r="A450">
        <f t="shared" si="27"/>
        <v>3345</v>
      </c>
      <c r="B450" s="6">
        <f>IF(A450&lt;=Main!J$20,1,0)</f>
        <v>1</v>
      </c>
      <c r="C450" s="6">
        <f>IF(AND(B450=0,A450&lt;=(Main!$J$21+Main!$J$20)),1,0)</f>
        <v>0</v>
      </c>
      <c r="D450">
        <f>IF(AND(B450=0,C450=0,A450&lt;=(Main!J$22+Main!$J$20+Main!$J$21)),1,0)</f>
        <v>0</v>
      </c>
      <c r="E450" s="6">
        <f>IF(B450=1,IF(Main!$J$20&lt;&gt;0,($A450/Main!$J$20)*(Main!$E$19/Main!$E$20),0),0)</f>
        <v>0.83625000000000005</v>
      </c>
      <c r="F450">
        <f t="shared" si="28"/>
        <v>1398.6281250000002</v>
      </c>
      <c r="G450" t="str">
        <f>IF(AND(C451=1,C450=0),F450,IF(C450=1,G449+(A450-A449)*Main!E$19/Main!E$20,""))</f>
        <v/>
      </c>
      <c r="H450" s="6">
        <f>IF(D450=1,IF(Main!$J$22&lt;&gt;0,(1-($A450-(Main!$J$20+Main!$J$21))/Main!$J$22)*(Main!$E$19/Main!$E$20),0),0)</f>
        <v>0</v>
      </c>
      <c r="I450" t="str">
        <f>IF(D450=1,Main!$O$24-(Main!$J$24-A450)*H450/2,"")</f>
        <v/>
      </c>
      <c r="K450">
        <f t="shared" si="26"/>
        <v>3345</v>
      </c>
      <c r="L450">
        <f t="shared" si="29"/>
        <v>1398.6281250000002</v>
      </c>
    </row>
    <row r="451" spans="1:12" x14ac:dyDescent="0.25">
      <c r="A451">
        <f t="shared" si="27"/>
        <v>3352.5</v>
      </c>
      <c r="B451" s="6">
        <f>IF(A451&lt;=Main!J$20,1,0)</f>
        <v>1</v>
      </c>
      <c r="C451" s="6">
        <f>IF(AND(B451=0,A451&lt;=(Main!$J$21+Main!$J$20)),1,0)</f>
        <v>0</v>
      </c>
      <c r="D451">
        <f>IF(AND(B451=0,C451=0,A451&lt;=(Main!J$22+Main!$J$20+Main!$J$21)),1,0)</f>
        <v>0</v>
      </c>
      <c r="E451" s="6">
        <f>IF(B451=1,IF(Main!$J$20&lt;&gt;0,($A451/Main!$J$20)*(Main!$E$19/Main!$E$20),0),0)</f>
        <v>0.83812500000000001</v>
      </c>
      <c r="F451">
        <f t="shared" si="28"/>
        <v>1404.90703125</v>
      </c>
      <c r="G451" t="str">
        <f>IF(AND(C452=1,C451=0),F451,IF(C451=1,G450+(A451-A450)*Main!E$19/Main!E$20,""))</f>
        <v/>
      </c>
      <c r="H451" s="6">
        <f>IF(D451=1,IF(Main!$J$22&lt;&gt;0,(1-($A451-(Main!$J$20+Main!$J$21))/Main!$J$22)*(Main!$E$19/Main!$E$20),0),0)</f>
        <v>0</v>
      </c>
      <c r="I451" t="str">
        <f>IF(D451=1,Main!$O$24-(Main!$J$24-A451)*H451/2,"")</f>
        <v/>
      </c>
      <c r="K451">
        <f t="shared" si="26"/>
        <v>3352.5</v>
      </c>
      <c r="L451">
        <f t="shared" si="29"/>
        <v>1404.90703125</v>
      </c>
    </row>
    <row r="452" spans="1:12" x14ac:dyDescent="0.25">
      <c r="A452">
        <f t="shared" si="27"/>
        <v>3360</v>
      </c>
      <c r="B452" s="6">
        <f>IF(A452&lt;=Main!J$20,1,0)</f>
        <v>1</v>
      </c>
      <c r="C452" s="6">
        <f>IF(AND(B452=0,A452&lt;=(Main!$J$21+Main!$J$20)),1,0)</f>
        <v>0</v>
      </c>
      <c r="D452">
        <f>IF(AND(B452=0,C452=0,A452&lt;=(Main!J$22+Main!$J$20+Main!$J$21)),1,0)</f>
        <v>0</v>
      </c>
      <c r="E452" s="6">
        <f>IF(B452=1,IF(Main!$J$20&lt;&gt;0,($A452/Main!$J$20)*(Main!$E$19/Main!$E$20),0),0)</f>
        <v>0.84</v>
      </c>
      <c r="F452">
        <f t="shared" si="28"/>
        <v>1411.2</v>
      </c>
      <c r="G452" t="str">
        <f>IF(AND(C453=1,C452=0),F452,IF(C452=1,G451+(A452-A451)*Main!E$19/Main!E$20,""))</f>
        <v/>
      </c>
      <c r="H452" s="6">
        <f>IF(D452=1,IF(Main!$J$22&lt;&gt;0,(1-($A452-(Main!$J$20+Main!$J$21))/Main!$J$22)*(Main!$E$19/Main!$E$20),0),0)</f>
        <v>0</v>
      </c>
      <c r="I452" t="str">
        <f>IF(D452=1,Main!$O$24-(Main!$J$24-A452)*H452/2,"")</f>
        <v/>
      </c>
      <c r="K452">
        <f t="shared" si="26"/>
        <v>3360</v>
      </c>
      <c r="L452">
        <f t="shared" si="29"/>
        <v>1411.2</v>
      </c>
    </row>
    <row r="453" spans="1:12" x14ac:dyDescent="0.25">
      <c r="A453">
        <f t="shared" si="27"/>
        <v>3367.5</v>
      </c>
      <c r="B453" s="6">
        <f>IF(A453&lt;=Main!J$20,1,0)</f>
        <v>1</v>
      </c>
      <c r="C453" s="6">
        <f>IF(AND(B453=0,A453&lt;=(Main!$J$21+Main!$J$20)),1,0)</f>
        <v>0</v>
      </c>
      <c r="D453">
        <f>IF(AND(B453=0,C453=0,A453&lt;=(Main!J$22+Main!$J$20+Main!$J$21)),1,0)</f>
        <v>0</v>
      </c>
      <c r="E453" s="6">
        <f>IF(B453=1,IF(Main!$J$20&lt;&gt;0,($A453/Main!$J$20)*(Main!$E$19/Main!$E$20),0),0)</f>
        <v>0.84187500000000004</v>
      </c>
      <c r="F453">
        <f t="shared" si="28"/>
        <v>1417.50703125</v>
      </c>
      <c r="G453" t="str">
        <f>IF(AND(C454=1,C453=0),F453,IF(C453=1,G452+(A453-A452)*Main!E$19/Main!E$20,""))</f>
        <v/>
      </c>
      <c r="H453" s="6">
        <f>IF(D453=1,IF(Main!$J$22&lt;&gt;0,(1-($A453-(Main!$J$20+Main!$J$21))/Main!$J$22)*(Main!$E$19/Main!$E$20),0),0)</f>
        <v>0</v>
      </c>
      <c r="I453" t="str">
        <f>IF(D453=1,Main!$O$24-(Main!$J$24-A453)*H453/2,"")</f>
        <v/>
      </c>
      <c r="K453">
        <f t="shared" ref="K453:K516" si="30">A453</f>
        <v>3367.5</v>
      </c>
      <c r="L453">
        <f t="shared" si="29"/>
        <v>1417.50703125</v>
      </c>
    </row>
    <row r="454" spans="1:12" x14ac:dyDescent="0.25">
      <c r="A454">
        <f t="shared" ref="A454:A517" si="31">A453+B$1</f>
        <v>3375</v>
      </c>
      <c r="B454" s="6">
        <f>IF(A454&lt;=Main!J$20,1,0)</f>
        <v>1</v>
      </c>
      <c r="C454" s="6">
        <f>IF(AND(B454=0,A454&lt;=(Main!$J$21+Main!$J$20)),1,0)</f>
        <v>0</v>
      </c>
      <c r="D454">
        <f>IF(AND(B454=0,C454=0,A454&lt;=(Main!J$22+Main!$J$20+Main!$J$21)),1,0)</f>
        <v>0</v>
      </c>
      <c r="E454" s="6">
        <f>IF(B454=1,IF(Main!$J$20&lt;&gt;0,($A454/Main!$J$20)*(Main!$E$19/Main!$E$20),0),0)</f>
        <v>0.84375</v>
      </c>
      <c r="F454">
        <f t="shared" ref="F454:F517" si="32">A454*E454/2</f>
        <v>1423.828125</v>
      </c>
      <c r="G454" t="str">
        <f>IF(AND(C455=1,C454=0),F454,IF(C454=1,G453+(A454-A453)*Main!E$19/Main!E$20,""))</f>
        <v/>
      </c>
      <c r="H454" s="6">
        <f>IF(D454=1,IF(Main!$J$22&lt;&gt;0,(1-($A454-(Main!$J$20+Main!$J$21))/Main!$J$22)*(Main!$E$19/Main!$E$20),0),0)</f>
        <v>0</v>
      </c>
      <c r="I454" t="str">
        <f>IF(D454=1,Main!$O$24-(Main!$J$24-A454)*H454/2,"")</f>
        <v/>
      </c>
      <c r="K454">
        <f t="shared" si="30"/>
        <v>3375</v>
      </c>
      <c r="L454">
        <f t="shared" ref="L454:L517" si="33">IF(B454=1,F454,IF(C454=1,G454,IF(D454=1,I454,L453)))</f>
        <v>1423.828125</v>
      </c>
    </row>
    <row r="455" spans="1:12" x14ac:dyDescent="0.25">
      <c r="A455">
        <f t="shared" si="31"/>
        <v>3382.5</v>
      </c>
      <c r="B455" s="6">
        <f>IF(A455&lt;=Main!J$20,1,0)</f>
        <v>1</v>
      </c>
      <c r="C455" s="6">
        <f>IF(AND(B455=0,A455&lt;=(Main!$J$21+Main!$J$20)),1,0)</f>
        <v>0</v>
      </c>
      <c r="D455">
        <f>IF(AND(B455=0,C455=0,A455&lt;=(Main!J$22+Main!$J$20+Main!$J$21)),1,0)</f>
        <v>0</v>
      </c>
      <c r="E455" s="6">
        <f>IF(B455=1,IF(Main!$J$20&lt;&gt;0,($A455/Main!$J$20)*(Main!$E$19/Main!$E$20),0),0)</f>
        <v>0.84562499999999996</v>
      </c>
      <c r="F455">
        <f t="shared" si="32"/>
        <v>1430.16328125</v>
      </c>
      <c r="G455" t="str">
        <f>IF(AND(C456=1,C455=0),F455,IF(C455=1,G454+(A455-A454)*Main!E$19/Main!E$20,""))</f>
        <v/>
      </c>
      <c r="H455" s="6">
        <f>IF(D455=1,IF(Main!$J$22&lt;&gt;0,(1-($A455-(Main!$J$20+Main!$J$21))/Main!$J$22)*(Main!$E$19/Main!$E$20),0),0)</f>
        <v>0</v>
      </c>
      <c r="I455" t="str">
        <f>IF(D455=1,Main!$O$24-(Main!$J$24-A455)*H455/2,"")</f>
        <v/>
      </c>
      <c r="K455">
        <f t="shared" si="30"/>
        <v>3382.5</v>
      </c>
      <c r="L455">
        <f t="shared" si="33"/>
        <v>1430.16328125</v>
      </c>
    </row>
    <row r="456" spans="1:12" x14ac:dyDescent="0.25">
      <c r="A456">
        <f t="shared" si="31"/>
        <v>3390</v>
      </c>
      <c r="B456" s="6">
        <f>IF(A456&lt;=Main!J$20,1,0)</f>
        <v>1</v>
      </c>
      <c r="C456" s="6">
        <f>IF(AND(B456=0,A456&lt;=(Main!$J$21+Main!$J$20)),1,0)</f>
        <v>0</v>
      </c>
      <c r="D456">
        <f>IF(AND(B456=0,C456=0,A456&lt;=(Main!J$22+Main!$J$20+Main!$J$21)),1,0)</f>
        <v>0</v>
      </c>
      <c r="E456" s="6">
        <f>IF(B456=1,IF(Main!$J$20&lt;&gt;0,($A456/Main!$J$20)*(Main!$E$19/Main!$E$20),0),0)</f>
        <v>0.84750000000000003</v>
      </c>
      <c r="F456">
        <f t="shared" si="32"/>
        <v>1436.5125</v>
      </c>
      <c r="G456" t="str">
        <f>IF(AND(C457=1,C456=0),F456,IF(C456=1,G455+(A456-A455)*Main!E$19/Main!E$20,""))</f>
        <v/>
      </c>
      <c r="H456" s="6">
        <f>IF(D456=1,IF(Main!$J$22&lt;&gt;0,(1-($A456-(Main!$J$20+Main!$J$21))/Main!$J$22)*(Main!$E$19/Main!$E$20),0),0)</f>
        <v>0</v>
      </c>
      <c r="I456" t="str">
        <f>IF(D456=1,Main!$O$24-(Main!$J$24-A456)*H456/2,"")</f>
        <v/>
      </c>
      <c r="K456">
        <f t="shared" si="30"/>
        <v>3390</v>
      </c>
      <c r="L456">
        <f t="shared" si="33"/>
        <v>1436.5125</v>
      </c>
    </row>
    <row r="457" spans="1:12" x14ac:dyDescent="0.25">
      <c r="A457">
        <f t="shared" si="31"/>
        <v>3397.5</v>
      </c>
      <c r="B457" s="6">
        <f>IF(A457&lt;=Main!J$20,1,0)</f>
        <v>1</v>
      </c>
      <c r="C457" s="6">
        <f>IF(AND(B457=0,A457&lt;=(Main!$J$21+Main!$J$20)),1,0)</f>
        <v>0</v>
      </c>
      <c r="D457">
        <f>IF(AND(B457=0,C457=0,A457&lt;=(Main!J$22+Main!$J$20+Main!$J$21)),1,0)</f>
        <v>0</v>
      </c>
      <c r="E457" s="6">
        <f>IF(B457=1,IF(Main!$J$20&lt;&gt;0,($A457/Main!$J$20)*(Main!$E$19/Main!$E$20),0),0)</f>
        <v>0.84937499999999999</v>
      </c>
      <c r="F457">
        <f t="shared" si="32"/>
        <v>1442.87578125</v>
      </c>
      <c r="G457" t="str">
        <f>IF(AND(C458=1,C457=0),F457,IF(C457=1,G456+(A457-A456)*Main!E$19/Main!E$20,""))</f>
        <v/>
      </c>
      <c r="H457" s="6">
        <f>IF(D457=1,IF(Main!$J$22&lt;&gt;0,(1-($A457-(Main!$J$20+Main!$J$21))/Main!$J$22)*(Main!$E$19/Main!$E$20),0),0)</f>
        <v>0</v>
      </c>
      <c r="I457" t="str">
        <f>IF(D457=1,Main!$O$24-(Main!$J$24-A457)*H457/2,"")</f>
        <v/>
      </c>
      <c r="K457">
        <f t="shared" si="30"/>
        <v>3397.5</v>
      </c>
      <c r="L457">
        <f t="shared" si="33"/>
        <v>1442.87578125</v>
      </c>
    </row>
    <row r="458" spans="1:12" x14ac:dyDescent="0.25">
      <c r="A458">
        <f t="shared" si="31"/>
        <v>3405</v>
      </c>
      <c r="B458" s="6">
        <f>IF(A458&lt;=Main!J$20,1,0)</f>
        <v>1</v>
      </c>
      <c r="C458" s="6">
        <f>IF(AND(B458=0,A458&lt;=(Main!$J$21+Main!$J$20)),1,0)</f>
        <v>0</v>
      </c>
      <c r="D458">
        <f>IF(AND(B458=0,C458=0,A458&lt;=(Main!J$22+Main!$J$20+Main!$J$21)),1,0)</f>
        <v>0</v>
      </c>
      <c r="E458" s="6">
        <f>IF(B458=1,IF(Main!$J$20&lt;&gt;0,($A458/Main!$J$20)*(Main!$E$19/Main!$E$20),0),0)</f>
        <v>0.85124999999999995</v>
      </c>
      <c r="F458">
        <f t="shared" si="32"/>
        <v>1449.253125</v>
      </c>
      <c r="G458" t="str">
        <f>IF(AND(C459=1,C458=0),F458,IF(C458=1,G457+(A458-A457)*Main!E$19/Main!E$20,""))</f>
        <v/>
      </c>
      <c r="H458" s="6">
        <f>IF(D458=1,IF(Main!$J$22&lt;&gt;0,(1-($A458-(Main!$J$20+Main!$J$21))/Main!$J$22)*(Main!$E$19/Main!$E$20),0),0)</f>
        <v>0</v>
      </c>
      <c r="I458" t="str">
        <f>IF(D458=1,Main!$O$24-(Main!$J$24-A458)*H458/2,"")</f>
        <v/>
      </c>
      <c r="K458">
        <f t="shared" si="30"/>
        <v>3405</v>
      </c>
      <c r="L458">
        <f t="shared" si="33"/>
        <v>1449.253125</v>
      </c>
    </row>
    <row r="459" spans="1:12" x14ac:dyDescent="0.25">
      <c r="A459">
        <f t="shared" si="31"/>
        <v>3412.5</v>
      </c>
      <c r="B459" s="6">
        <f>IF(A459&lt;=Main!J$20,1,0)</f>
        <v>1</v>
      </c>
      <c r="C459" s="6">
        <f>IF(AND(B459=0,A459&lt;=(Main!$J$21+Main!$J$20)),1,0)</f>
        <v>0</v>
      </c>
      <c r="D459">
        <f>IF(AND(B459=0,C459=0,A459&lt;=(Main!J$22+Main!$J$20+Main!$J$21)),1,0)</f>
        <v>0</v>
      </c>
      <c r="E459" s="6">
        <f>IF(B459=1,IF(Main!$J$20&lt;&gt;0,($A459/Main!$J$20)*(Main!$E$19/Main!$E$20),0),0)</f>
        <v>0.85312500000000002</v>
      </c>
      <c r="F459">
        <f t="shared" si="32"/>
        <v>1455.64453125</v>
      </c>
      <c r="G459" t="str">
        <f>IF(AND(C460=1,C459=0),F459,IF(C459=1,G458+(A459-A458)*Main!E$19/Main!E$20,""))</f>
        <v/>
      </c>
      <c r="H459" s="6">
        <f>IF(D459=1,IF(Main!$J$22&lt;&gt;0,(1-($A459-(Main!$J$20+Main!$J$21))/Main!$J$22)*(Main!$E$19/Main!$E$20),0),0)</f>
        <v>0</v>
      </c>
      <c r="I459" t="str">
        <f>IF(D459=1,Main!$O$24-(Main!$J$24-A459)*H459/2,"")</f>
        <v/>
      </c>
      <c r="K459">
        <f t="shared" si="30"/>
        <v>3412.5</v>
      </c>
      <c r="L459">
        <f t="shared" si="33"/>
        <v>1455.64453125</v>
      </c>
    </row>
    <row r="460" spans="1:12" x14ac:dyDescent="0.25">
      <c r="A460">
        <f t="shared" si="31"/>
        <v>3420</v>
      </c>
      <c r="B460" s="6">
        <f>IF(A460&lt;=Main!J$20,1,0)</f>
        <v>1</v>
      </c>
      <c r="C460" s="6">
        <f>IF(AND(B460=0,A460&lt;=(Main!$J$21+Main!$J$20)),1,0)</f>
        <v>0</v>
      </c>
      <c r="D460">
        <f>IF(AND(B460=0,C460=0,A460&lt;=(Main!J$22+Main!$J$20+Main!$J$21)),1,0)</f>
        <v>0</v>
      </c>
      <c r="E460" s="6">
        <f>IF(B460=1,IF(Main!$J$20&lt;&gt;0,($A460/Main!$J$20)*(Main!$E$19/Main!$E$20),0),0)</f>
        <v>0.85499999999999998</v>
      </c>
      <c r="F460">
        <f t="shared" si="32"/>
        <v>1462.05</v>
      </c>
      <c r="G460" t="str">
        <f>IF(AND(C461=1,C460=0),F460,IF(C460=1,G459+(A460-A459)*Main!E$19/Main!E$20,""))</f>
        <v/>
      </c>
      <c r="H460" s="6">
        <f>IF(D460=1,IF(Main!$J$22&lt;&gt;0,(1-($A460-(Main!$J$20+Main!$J$21))/Main!$J$22)*(Main!$E$19/Main!$E$20),0),0)</f>
        <v>0</v>
      </c>
      <c r="I460" t="str">
        <f>IF(D460=1,Main!$O$24-(Main!$J$24-A460)*H460/2,"")</f>
        <v/>
      </c>
      <c r="K460">
        <f t="shared" si="30"/>
        <v>3420</v>
      </c>
      <c r="L460">
        <f t="shared" si="33"/>
        <v>1462.05</v>
      </c>
    </row>
    <row r="461" spans="1:12" x14ac:dyDescent="0.25">
      <c r="A461">
        <f t="shared" si="31"/>
        <v>3427.5</v>
      </c>
      <c r="B461" s="6">
        <f>IF(A461&lt;=Main!J$20,1,0)</f>
        <v>1</v>
      </c>
      <c r="C461" s="6">
        <f>IF(AND(B461=0,A461&lt;=(Main!$J$21+Main!$J$20)),1,0)</f>
        <v>0</v>
      </c>
      <c r="D461">
        <f>IF(AND(B461=0,C461=0,A461&lt;=(Main!J$22+Main!$J$20+Main!$J$21)),1,0)</f>
        <v>0</v>
      </c>
      <c r="E461" s="6">
        <f>IF(B461=1,IF(Main!$J$20&lt;&gt;0,($A461/Main!$J$20)*(Main!$E$19/Main!$E$20),0),0)</f>
        <v>0.85687500000000005</v>
      </c>
      <c r="F461">
        <f t="shared" si="32"/>
        <v>1468.46953125</v>
      </c>
      <c r="G461" t="str">
        <f>IF(AND(C462=1,C461=0),F461,IF(C461=1,G460+(A461-A460)*Main!E$19/Main!E$20,""))</f>
        <v/>
      </c>
      <c r="H461" s="6">
        <f>IF(D461=1,IF(Main!$J$22&lt;&gt;0,(1-($A461-(Main!$J$20+Main!$J$21))/Main!$J$22)*(Main!$E$19/Main!$E$20),0),0)</f>
        <v>0</v>
      </c>
      <c r="I461" t="str">
        <f>IF(D461=1,Main!$O$24-(Main!$J$24-A461)*H461/2,"")</f>
        <v/>
      </c>
      <c r="K461">
        <f t="shared" si="30"/>
        <v>3427.5</v>
      </c>
      <c r="L461">
        <f t="shared" si="33"/>
        <v>1468.46953125</v>
      </c>
    </row>
    <row r="462" spans="1:12" x14ac:dyDescent="0.25">
      <c r="A462">
        <f t="shared" si="31"/>
        <v>3435</v>
      </c>
      <c r="B462" s="6">
        <f>IF(A462&lt;=Main!J$20,1,0)</f>
        <v>1</v>
      </c>
      <c r="C462" s="6">
        <f>IF(AND(B462=0,A462&lt;=(Main!$J$21+Main!$J$20)),1,0)</f>
        <v>0</v>
      </c>
      <c r="D462">
        <f>IF(AND(B462=0,C462=0,A462&lt;=(Main!J$22+Main!$J$20+Main!$J$21)),1,0)</f>
        <v>0</v>
      </c>
      <c r="E462" s="6">
        <f>IF(B462=1,IF(Main!$J$20&lt;&gt;0,($A462/Main!$J$20)*(Main!$E$19/Main!$E$20),0),0)</f>
        <v>0.85875000000000001</v>
      </c>
      <c r="F462">
        <f t="shared" si="32"/>
        <v>1474.903125</v>
      </c>
      <c r="G462" t="str">
        <f>IF(AND(C463=1,C462=0),F462,IF(C462=1,G461+(A462-A461)*Main!E$19/Main!E$20,""))</f>
        <v/>
      </c>
      <c r="H462" s="6">
        <f>IF(D462=1,IF(Main!$J$22&lt;&gt;0,(1-($A462-(Main!$J$20+Main!$J$21))/Main!$J$22)*(Main!$E$19/Main!$E$20),0),0)</f>
        <v>0</v>
      </c>
      <c r="I462" t="str">
        <f>IF(D462=1,Main!$O$24-(Main!$J$24-A462)*H462/2,"")</f>
        <v/>
      </c>
      <c r="K462">
        <f t="shared" si="30"/>
        <v>3435</v>
      </c>
      <c r="L462">
        <f t="shared" si="33"/>
        <v>1474.903125</v>
      </c>
    </row>
    <row r="463" spans="1:12" x14ac:dyDescent="0.25">
      <c r="A463">
        <f t="shared" si="31"/>
        <v>3442.5</v>
      </c>
      <c r="B463" s="6">
        <f>IF(A463&lt;=Main!J$20,1,0)</f>
        <v>1</v>
      </c>
      <c r="C463" s="6">
        <f>IF(AND(B463=0,A463&lt;=(Main!$J$21+Main!$J$20)),1,0)</f>
        <v>0</v>
      </c>
      <c r="D463">
        <f>IF(AND(B463=0,C463=0,A463&lt;=(Main!J$22+Main!$J$20+Main!$J$21)),1,0)</f>
        <v>0</v>
      </c>
      <c r="E463" s="6">
        <f>IF(B463=1,IF(Main!$J$20&lt;&gt;0,($A463/Main!$J$20)*(Main!$E$19/Main!$E$20),0),0)</f>
        <v>0.86062499999999997</v>
      </c>
      <c r="F463">
        <f t="shared" si="32"/>
        <v>1481.35078125</v>
      </c>
      <c r="G463" t="str">
        <f>IF(AND(C464=1,C463=0),F463,IF(C463=1,G462+(A463-A462)*Main!E$19/Main!E$20,""))</f>
        <v/>
      </c>
      <c r="H463" s="6">
        <f>IF(D463=1,IF(Main!$J$22&lt;&gt;0,(1-($A463-(Main!$J$20+Main!$J$21))/Main!$J$22)*(Main!$E$19/Main!$E$20),0),0)</f>
        <v>0</v>
      </c>
      <c r="I463" t="str">
        <f>IF(D463=1,Main!$O$24-(Main!$J$24-A463)*H463/2,"")</f>
        <v/>
      </c>
      <c r="K463">
        <f t="shared" si="30"/>
        <v>3442.5</v>
      </c>
      <c r="L463">
        <f t="shared" si="33"/>
        <v>1481.35078125</v>
      </c>
    </row>
    <row r="464" spans="1:12" x14ac:dyDescent="0.25">
      <c r="A464">
        <f t="shared" si="31"/>
        <v>3450</v>
      </c>
      <c r="B464" s="6">
        <f>IF(A464&lt;=Main!J$20,1,0)</f>
        <v>1</v>
      </c>
      <c r="C464" s="6">
        <f>IF(AND(B464=0,A464&lt;=(Main!$J$21+Main!$J$20)),1,0)</f>
        <v>0</v>
      </c>
      <c r="D464">
        <f>IF(AND(B464=0,C464=0,A464&lt;=(Main!J$22+Main!$J$20+Main!$J$21)),1,0)</f>
        <v>0</v>
      </c>
      <c r="E464" s="6">
        <f>IF(B464=1,IF(Main!$J$20&lt;&gt;0,($A464/Main!$J$20)*(Main!$E$19/Main!$E$20),0),0)</f>
        <v>0.86250000000000004</v>
      </c>
      <c r="F464">
        <f t="shared" si="32"/>
        <v>1487.8125</v>
      </c>
      <c r="G464" t="str">
        <f>IF(AND(C465=1,C464=0),F464,IF(C464=1,G463+(A464-A463)*Main!E$19/Main!E$20,""))</f>
        <v/>
      </c>
      <c r="H464" s="6">
        <f>IF(D464=1,IF(Main!$J$22&lt;&gt;0,(1-($A464-(Main!$J$20+Main!$J$21))/Main!$J$22)*(Main!$E$19/Main!$E$20),0),0)</f>
        <v>0</v>
      </c>
      <c r="I464" t="str">
        <f>IF(D464=1,Main!$O$24-(Main!$J$24-A464)*H464/2,"")</f>
        <v/>
      </c>
      <c r="K464">
        <f t="shared" si="30"/>
        <v>3450</v>
      </c>
      <c r="L464">
        <f t="shared" si="33"/>
        <v>1487.8125</v>
      </c>
    </row>
    <row r="465" spans="1:12" x14ac:dyDescent="0.25">
      <c r="A465">
        <f t="shared" si="31"/>
        <v>3457.5</v>
      </c>
      <c r="B465" s="6">
        <f>IF(A465&lt;=Main!J$20,1,0)</f>
        <v>1</v>
      </c>
      <c r="C465" s="6">
        <f>IF(AND(B465=0,A465&lt;=(Main!$J$21+Main!$J$20)),1,0)</f>
        <v>0</v>
      </c>
      <c r="D465">
        <f>IF(AND(B465=0,C465=0,A465&lt;=(Main!J$22+Main!$J$20+Main!$J$21)),1,0)</f>
        <v>0</v>
      </c>
      <c r="E465" s="6">
        <f>IF(B465=1,IF(Main!$J$20&lt;&gt;0,($A465/Main!$J$20)*(Main!$E$19/Main!$E$20),0),0)</f>
        <v>0.864375</v>
      </c>
      <c r="F465">
        <f t="shared" si="32"/>
        <v>1494.28828125</v>
      </c>
      <c r="G465" t="str">
        <f>IF(AND(C466=1,C465=0),F465,IF(C465=1,G464+(A465-A464)*Main!E$19/Main!E$20,""))</f>
        <v/>
      </c>
      <c r="H465" s="6">
        <f>IF(D465=1,IF(Main!$J$22&lt;&gt;0,(1-($A465-(Main!$J$20+Main!$J$21))/Main!$J$22)*(Main!$E$19/Main!$E$20),0),0)</f>
        <v>0</v>
      </c>
      <c r="I465" t="str">
        <f>IF(D465=1,Main!$O$24-(Main!$J$24-A465)*H465/2,"")</f>
        <v/>
      </c>
      <c r="K465">
        <f t="shared" si="30"/>
        <v>3457.5</v>
      </c>
      <c r="L465">
        <f t="shared" si="33"/>
        <v>1494.28828125</v>
      </c>
    </row>
    <row r="466" spans="1:12" x14ac:dyDescent="0.25">
      <c r="A466">
        <f t="shared" si="31"/>
        <v>3465</v>
      </c>
      <c r="B466" s="6">
        <f>IF(A466&lt;=Main!J$20,1,0)</f>
        <v>1</v>
      </c>
      <c r="C466" s="6">
        <f>IF(AND(B466=0,A466&lt;=(Main!$J$21+Main!$J$20)),1,0)</f>
        <v>0</v>
      </c>
      <c r="D466">
        <f>IF(AND(B466=0,C466=0,A466&lt;=(Main!J$22+Main!$J$20+Main!$J$21)),1,0)</f>
        <v>0</v>
      </c>
      <c r="E466" s="6">
        <f>IF(B466=1,IF(Main!$J$20&lt;&gt;0,($A466/Main!$J$20)*(Main!$E$19/Main!$E$20),0),0)</f>
        <v>0.86624999999999996</v>
      </c>
      <c r="F466">
        <f t="shared" si="32"/>
        <v>1500.778125</v>
      </c>
      <c r="G466" t="str">
        <f>IF(AND(C467=1,C466=0),F466,IF(C466=1,G465+(A466-A465)*Main!E$19/Main!E$20,""))</f>
        <v/>
      </c>
      <c r="H466" s="6">
        <f>IF(D466=1,IF(Main!$J$22&lt;&gt;0,(1-($A466-(Main!$J$20+Main!$J$21))/Main!$J$22)*(Main!$E$19/Main!$E$20),0),0)</f>
        <v>0</v>
      </c>
      <c r="I466" t="str">
        <f>IF(D466=1,Main!$O$24-(Main!$J$24-A466)*H466/2,"")</f>
        <v/>
      </c>
      <c r="K466">
        <f t="shared" si="30"/>
        <v>3465</v>
      </c>
      <c r="L466">
        <f t="shared" si="33"/>
        <v>1500.778125</v>
      </c>
    </row>
    <row r="467" spans="1:12" x14ac:dyDescent="0.25">
      <c r="A467">
        <f t="shared" si="31"/>
        <v>3472.5</v>
      </c>
      <c r="B467" s="6">
        <f>IF(A467&lt;=Main!J$20,1,0)</f>
        <v>1</v>
      </c>
      <c r="C467" s="6">
        <f>IF(AND(B467=0,A467&lt;=(Main!$J$21+Main!$J$20)),1,0)</f>
        <v>0</v>
      </c>
      <c r="D467">
        <f>IF(AND(B467=0,C467=0,A467&lt;=(Main!J$22+Main!$J$20+Main!$J$21)),1,0)</f>
        <v>0</v>
      </c>
      <c r="E467" s="6">
        <f>IF(B467=1,IF(Main!$J$20&lt;&gt;0,($A467/Main!$J$20)*(Main!$E$19/Main!$E$20),0),0)</f>
        <v>0.86812500000000004</v>
      </c>
      <c r="F467">
        <f t="shared" si="32"/>
        <v>1507.28203125</v>
      </c>
      <c r="G467" t="str">
        <f>IF(AND(C468=1,C467=0),F467,IF(C467=1,G466+(A467-A466)*Main!E$19/Main!E$20,""))</f>
        <v/>
      </c>
      <c r="H467" s="6">
        <f>IF(D467=1,IF(Main!$J$22&lt;&gt;0,(1-($A467-(Main!$J$20+Main!$J$21))/Main!$J$22)*(Main!$E$19/Main!$E$20),0),0)</f>
        <v>0</v>
      </c>
      <c r="I467" t="str">
        <f>IF(D467=1,Main!$O$24-(Main!$J$24-A467)*H467/2,"")</f>
        <v/>
      </c>
      <c r="K467">
        <f t="shared" si="30"/>
        <v>3472.5</v>
      </c>
      <c r="L467">
        <f t="shared" si="33"/>
        <v>1507.28203125</v>
      </c>
    </row>
    <row r="468" spans="1:12" x14ac:dyDescent="0.25">
      <c r="A468">
        <f t="shared" si="31"/>
        <v>3480</v>
      </c>
      <c r="B468" s="6">
        <f>IF(A468&lt;=Main!J$20,1,0)</f>
        <v>1</v>
      </c>
      <c r="C468" s="6">
        <f>IF(AND(B468=0,A468&lt;=(Main!$J$21+Main!$J$20)),1,0)</f>
        <v>0</v>
      </c>
      <c r="D468">
        <f>IF(AND(B468=0,C468=0,A468&lt;=(Main!J$22+Main!$J$20+Main!$J$21)),1,0)</f>
        <v>0</v>
      </c>
      <c r="E468" s="6">
        <f>IF(B468=1,IF(Main!$J$20&lt;&gt;0,($A468/Main!$J$20)*(Main!$E$19/Main!$E$20),0),0)</f>
        <v>0.87</v>
      </c>
      <c r="F468">
        <f t="shared" si="32"/>
        <v>1513.8</v>
      </c>
      <c r="G468" t="str">
        <f>IF(AND(C469=1,C468=0),F468,IF(C468=1,G467+(A468-A467)*Main!E$19/Main!E$20,""))</f>
        <v/>
      </c>
      <c r="H468" s="6">
        <f>IF(D468=1,IF(Main!$J$22&lt;&gt;0,(1-($A468-(Main!$J$20+Main!$J$21))/Main!$J$22)*(Main!$E$19/Main!$E$20),0),0)</f>
        <v>0</v>
      </c>
      <c r="I468" t="str">
        <f>IF(D468=1,Main!$O$24-(Main!$J$24-A468)*H468/2,"")</f>
        <v/>
      </c>
      <c r="K468">
        <f t="shared" si="30"/>
        <v>3480</v>
      </c>
      <c r="L468">
        <f t="shared" si="33"/>
        <v>1513.8</v>
      </c>
    </row>
    <row r="469" spans="1:12" x14ac:dyDescent="0.25">
      <c r="A469">
        <f t="shared" si="31"/>
        <v>3487.5</v>
      </c>
      <c r="B469" s="6">
        <f>IF(A469&lt;=Main!J$20,1,0)</f>
        <v>1</v>
      </c>
      <c r="C469" s="6">
        <f>IF(AND(B469=0,A469&lt;=(Main!$J$21+Main!$J$20)),1,0)</f>
        <v>0</v>
      </c>
      <c r="D469">
        <f>IF(AND(B469=0,C469=0,A469&lt;=(Main!J$22+Main!$J$20+Main!$J$21)),1,0)</f>
        <v>0</v>
      </c>
      <c r="E469" s="6">
        <f>IF(B469=1,IF(Main!$J$20&lt;&gt;0,($A469/Main!$J$20)*(Main!$E$19/Main!$E$20),0),0)</f>
        <v>0.87187499999999996</v>
      </c>
      <c r="F469">
        <f t="shared" si="32"/>
        <v>1520.33203125</v>
      </c>
      <c r="G469" t="str">
        <f>IF(AND(C470=1,C469=0),F469,IF(C469=1,G468+(A469-A468)*Main!E$19/Main!E$20,""))</f>
        <v/>
      </c>
      <c r="H469" s="6">
        <f>IF(D469=1,IF(Main!$J$22&lt;&gt;0,(1-($A469-(Main!$J$20+Main!$J$21))/Main!$J$22)*(Main!$E$19/Main!$E$20),0),0)</f>
        <v>0</v>
      </c>
      <c r="I469" t="str">
        <f>IF(D469=1,Main!$O$24-(Main!$J$24-A469)*H469/2,"")</f>
        <v/>
      </c>
      <c r="K469">
        <f t="shared" si="30"/>
        <v>3487.5</v>
      </c>
      <c r="L469">
        <f t="shared" si="33"/>
        <v>1520.33203125</v>
      </c>
    </row>
    <row r="470" spans="1:12" x14ac:dyDescent="0.25">
      <c r="A470">
        <f t="shared" si="31"/>
        <v>3495</v>
      </c>
      <c r="B470" s="6">
        <f>IF(A470&lt;=Main!J$20,1,0)</f>
        <v>1</v>
      </c>
      <c r="C470" s="6">
        <f>IF(AND(B470=0,A470&lt;=(Main!$J$21+Main!$J$20)),1,0)</f>
        <v>0</v>
      </c>
      <c r="D470">
        <f>IF(AND(B470=0,C470=0,A470&lt;=(Main!J$22+Main!$J$20+Main!$J$21)),1,0)</f>
        <v>0</v>
      </c>
      <c r="E470" s="6">
        <f>IF(B470=1,IF(Main!$J$20&lt;&gt;0,($A470/Main!$J$20)*(Main!$E$19/Main!$E$20),0),0)</f>
        <v>0.87375000000000003</v>
      </c>
      <c r="F470">
        <f t="shared" si="32"/>
        <v>1526.878125</v>
      </c>
      <c r="G470" t="str">
        <f>IF(AND(C471=1,C470=0),F470,IF(C470=1,G469+(A470-A469)*Main!E$19/Main!E$20,""))</f>
        <v/>
      </c>
      <c r="H470" s="6">
        <f>IF(D470=1,IF(Main!$J$22&lt;&gt;0,(1-($A470-(Main!$J$20+Main!$J$21))/Main!$J$22)*(Main!$E$19/Main!$E$20),0),0)</f>
        <v>0</v>
      </c>
      <c r="I470" t="str">
        <f>IF(D470=1,Main!$O$24-(Main!$J$24-A470)*H470/2,"")</f>
        <v/>
      </c>
      <c r="K470">
        <f t="shared" si="30"/>
        <v>3495</v>
      </c>
      <c r="L470">
        <f t="shared" si="33"/>
        <v>1526.878125</v>
      </c>
    </row>
    <row r="471" spans="1:12" x14ac:dyDescent="0.25">
      <c r="A471">
        <f t="shared" si="31"/>
        <v>3502.5</v>
      </c>
      <c r="B471" s="6">
        <f>IF(A471&lt;=Main!J$20,1,0)</f>
        <v>1</v>
      </c>
      <c r="C471" s="6">
        <f>IF(AND(B471=0,A471&lt;=(Main!$J$21+Main!$J$20)),1,0)</f>
        <v>0</v>
      </c>
      <c r="D471">
        <f>IF(AND(B471=0,C471=0,A471&lt;=(Main!J$22+Main!$J$20+Main!$J$21)),1,0)</f>
        <v>0</v>
      </c>
      <c r="E471" s="6">
        <f>IF(B471=1,IF(Main!$J$20&lt;&gt;0,($A471/Main!$J$20)*(Main!$E$19/Main!$E$20),0),0)</f>
        <v>0.87562499999999999</v>
      </c>
      <c r="F471">
        <f t="shared" si="32"/>
        <v>1533.43828125</v>
      </c>
      <c r="G471" t="str">
        <f>IF(AND(C472=1,C471=0),F471,IF(C471=1,G470+(A471-A470)*Main!E$19/Main!E$20,""))</f>
        <v/>
      </c>
      <c r="H471" s="6">
        <f>IF(D471=1,IF(Main!$J$22&lt;&gt;0,(1-($A471-(Main!$J$20+Main!$J$21))/Main!$J$22)*(Main!$E$19/Main!$E$20),0),0)</f>
        <v>0</v>
      </c>
      <c r="I471" t="str">
        <f>IF(D471=1,Main!$O$24-(Main!$J$24-A471)*H471/2,"")</f>
        <v/>
      </c>
      <c r="K471">
        <f t="shared" si="30"/>
        <v>3502.5</v>
      </c>
      <c r="L471">
        <f t="shared" si="33"/>
        <v>1533.43828125</v>
      </c>
    </row>
    <row r="472" spans="1:12" x14ac:dyDescent="0.25">
      <c r="A472">
        <f t="shared" si="31"/>
        <v>3510</v>
      </c>
      <c r="B472" s="6">
        <f>IF(A472&lt;=Main!J$20,1,0)</f>
        <v>1</v>
      </c>
      <c r="C472" s="6">
        <f>IF(AND(B472=0,A472&lt;=(Main!$J$21+Main!$J$20)),1,0)</f>
        <v>0</v>
      </c>
      <c r="D472">
        <f>IF(AND(B472=0,C472=0,A472&lt;=(Main!J$22+Main!$J$20+Main!$J$21)),1,0)</f>
        <v>0</v>
      </c>
      <c r="E472" s="6">
        <f>IF(B472=1,IF(Main!$J$20&lt;&gt;0,($A472/Main!$J$20)*(Main!$E$19/Main!$E$20),0),0)</f>
        <v>0.87749999999999995</v>
      </c>
      <c r="F472">
        <f t="shared" si="32"/>
        <v>1540.0124999999998</v>
      </c>
      <c r="G472" t="str">
        <f>IF(AND(C473=1,C472=0),F472,IF(C472=1,G471+(A472-A471)*Main!E$19/Main!E$20,""))</f>
        <v/>
      </c>
      <c r="H472" s="6">
        <f>IF(D472=1,IF(Main!$J$22&lt;&gt;0,(1-($A472-(Main!$J$20+Main!$J$21))/Main!$J$22)*(Main!$E$19/Main!$E$20),0),0)</f>
        <v>0</v>
      </c>
      <c r="I472" t="str">
        <f>IF(D472=1,Main!$O$24-(Main!$J$24-A472)*H472/2,"")</f>
        <v/>
      </c>
      <c r="K472">
        <f t="shared" si="30"/>
        <v>3510</v>
      </c>
      <c r="L472">
        <f t="shared" si="33"/>
        <v>1540.0124999999998</v>
      </c>
    </row>
    <row r="473" spans="1:12" x14ac:dyDescent="0.25">
      <c r="A473">
        <f t="shared" si="31"/>
        <v>3517.5</v>
      </c>
      <c r="B473" s="6">
        <f>IF(A473&lt;=Main!J$20,1,0)</f>
        <v>1</v>
      </c>
      <c r="C473" s="6">
        <f>IF(AND(B473=0,A473&lt;=(Main!$J$21+Main!$J$20)),1,0)</f>
        <v>0</v>
      </c>
      <c r="D473">
        <f>IF(AND(B473=0,C473=0,A473&lt;=(Main!J$22+Main!$J$20+Main!$J$21)),1,0)</f>
        <v>0</v>
      </c>
      <c r="E473" s="6">
        <f>IF(B473=1,IF(Main!$J$20&lt;&gt;0,($A473/Main!$J$20)*(Main!$E$19/Main!$E$20),0),0)</f>
        <v>0.87937500000000002</v>
      </c>
      <c r="F473">
        <f t="shared" si="32"/>
        <v>1546.60078125</v>
      </c>
      <c r="G473" t="str">
        <f>IF(AND(C474=1,C473=0),F473,IF(C473=1,G472+(A473-A472)*Main!E$19/Main!E$20,""))</f>
        <v/>
      </c>
      <c r="H473" s="6">
        <f>IF(D473=1,IF(Main!$J$22&lt;&gt;0,(1-($A473-(Main!$J$20+Main!$J$21))/Main!$J$22)*(Main!$E$19/Main!$E$20),0),0)</f>
        <v>0</v>
      </c>
      <c r="I473" t="str">
        <f>IF(D473=1,Main!$O$24-(Main!$J$24-A473)*H473/2,"")</f>
        <v/>
      </c>
      <c r="K473">
        <f t="shared" si="30"/>
        <v>3517.5</v>
      </c>
      <c r="L473">
        <f t="shared" si="33"/>
        <v>1546.60078125</v>
      </c>
    </row>
    <row r="474" spans="1:12" x14ac:dyDescent="0.25">
      <c r="A474">
        <f t="shared" si="31"/>
        <v>3525</v>
      </c>
      <c r="B474" s="6">
        <f>IF(A474&lt;=Main!J$20,1,0)</f>
        <v>1</v>
      </c>
      <c r="C474" s="6">
        <f>IF(AND(B474=0,A474&lt;=(Main!$J$21+Main!$J$20)),1,0)</f>
        <v>0</v>
      </c>
      <c r="D474">
        <f>IF(AND(B474=0,C474=0,A474&lt;=(Main!J$22+Main!$J$20+Main!$J$21)),1,0)</f>
        <v>0</v>
      </c>
      <c r="E474" s="6">
        <f>IF(B474=1,IF(Main!$J$20&lt;&gt;0,($A474/Main!$J$20)*(Main!$E$19/Main!$E$20),0),0)</f>
        <v>0.88124999999999998</v>
      </c>
      <c r="F474">
        <f t="shared" si="32"/>
        <v>1553.203125</v>
      </c>
      <c r="G474" t="str">
        <f>IF(AND(C475=1,C474=0),F474,IF(C474=1,G473+(A474-A473)*Main!E$19/Main!E$20,""))</f>
        <v/>
      </c>
      <c r="H474" s="6">
        <f>IF(D474=1,IF(Main!$J$22&lt;&gt;0,(1-($A474-(Main!$J$20+Main!$J$21))/Main!$J$22)*(Main!$E$19/Main!$E$20),0),0)</f>
        <v>0</v>
      </c>
      <c r="I474" t="str">
        <f>IF(D474=1,Main!$O$24-(Main!$J$24-A474)*H474/2,"")</f>
        <v/>
      </c>
      <c r="K474">
        <f t="shared" si="30"/>
        <v>3525</v>
      </c>
      <c r="L474">
        <f t="shared" si="33"/>
        <v>1553.203125</v>
      </c>
    </row>
    <row r="475" spans="1:12" x14ac:dyDescent="0.25">
      <c r="A475">
        <f t="shared" si="31"/>
        <v>3532.5</v>
      </c>
      <c r="B475" s="6">
        <f>IF(A475&lt;=Main!J$20,1,0)</f>
        <v>1</v>
      </c>
      <c r="C475" s="6">
        <f>IF(AND(B475=0,A475&lt;=(Main!$J$21+Main!$J$20)),1,0)</f>
        <v>0</v>
      </c>
      <c r="D475">
        <f>IF(AND(B475=0,C475=0,A475&lt;=(Main!J$22+Main!$J$20+Main!$J$21)),1,0)</f>
        <v>0</v>
      </c>
      <c r="E475" s="6">
        <f>IF(B475=1,IF(Main!$J$20&lt;&gt;0,($A475/Main!$J$20)*(Main!$E$19/Main!$E$20),0),0)</f>
        <v>0.88312500000000005</v>
      </c>
      <c r="F475">
        <f t="shared" si="32"/>
        <v>1559.8195312500002</v>
      </c>
      <c r="G475" t="str">
        <f>IF(AND(C476=1,C475=0),F475,IF(C475=1,G474+(A475-A474)*Main!E$19/Main!E$20,""))</f>
        <v/>
      </c>
      <c r="H475" s="6">
        <f>IF(D475=1,IF(Main!$J$22&lt;&gt;0,(1-($A475-(Main!$J$20+Main!$J$21))/Main!$J$22)*(Main!$E$19/Main!$E$20),0),0)</f>
        <v>0</v>
      </c>
      <c r="I475" t="str">
        <f>IF(D475=1,Main!$O$24-(Main!$J$24-A475)*H475/2,"")</f>
        <v/>
      </c>
      <c r="K475">
        <f t="shared" si="30"/>
        <v>3532.5</v>
      </c>
      <c r="L475">
        <f t="shared" si="33"/>
        <v>1559.8195312500002</v>
      </c>
    </row>
    <row r="476" spans="1:12" x14ac:dyDescent="0.25">
      <c r="A476">
        <f t="shared" si="31"/>
        <v>3540</v>
      </c>
      <c r="B476" s="6">
        <f>IF(A476&lt;=Main!J$20,1,0)</f>
        <v>1</v>
      </c>
      <c r="C476" s="6">
        <f>IF(AND(B476=0,A476&lt;=(Main!$J$21+Main!$J$20)),1,0)</f>
        <v>0</v>
      </c>
      <c r="D476">
        <f>IF(AND(B476=0,C476=0,A476&lt;=(Main!J$22+Main!$J$20+Main!$J$21)),1,0)</f>
        <v>0</v>
      </c>
      <c r="E476" s="6">
        <f>IF(B476=1,IF(Main!$J$20&lt;&gt;0,($A476/Main!$J$20)*(Main!$E$19/Main!$E$20),0),0)</f>
        <v>0.88500000000000001</v>
      </c>
      <c r="F476">
        <f t="shared" si="32"/>
        <v>1566.45</v>
      </c>
      <c r="G476" t="str">
        <f>IF(AND(C477=1,C476=0),F476,IF(C476=1,G475+(A476-A475)*Main!E$19/Main!E$20,""))</f>
        <v/>
      </c>
      <c r="H476" s="6">
        <f>IF(D476=1,IF(Main!$J$22&lt;&gt;0,(1-($A476-(Main!$J$20+Main!$J$21))/Main!$J$22)*(Main!$E$19/Main!$E$20),0),0)</f>
        <v>0</v>
      </c>
      <c r="I476" t="str">
        <f>IF(D476=1,Main!$O$24-(Main!$J$24-A476)*H476/2,"")</f>
        <v/>
      </c>
      <c r="K476">
        <f t="shared" si="30"/>
        <v>3540</v>
      </c>
      <c r="L476">
        <f t="shared" si="33"/>
        <v>1566.45</v>
      </c>
    </row>
    <row r="477" spans="1:12" x14ac:dyDescent="0.25">
      <c r="A477">
        <f t="shared" si="31"/>
        <v>3547.5</v>
      </c>
      <c r="B477" s="6">
        <f>IF(A477&lt;=Main!J$20,1,0)</f>
        <v>1</v>
      </c>
      <c r="C477" s="6">
        <f>IF(AND(B477=0,A477&lt;=(Main!$J$21+Main!$J$20)),1,0)</f>
        <v>0</v>
      </c>
      <c r="D477">
        <f>IF(AND(B477=0,C477=0,A477&lt;=(Main!J$22+Main!$J$20+Main!$J$21)),1,0)</f>
        <v>0</v>
      </c>
      <c r="E477" s="6">
        <f>IF(B477=1,IF(Main!$J$20&lt;&gt;0,($A477/Main!$J$20)*(Main!$E$19/Main!$E$20),0),0)</f>
        <v>0.88687499999999997</v>
      </c>
      <c r="F477">
        <f t="shared" si="32"/>
        <v>1573.09453125</v>
      </c>
      <c r="G477" t="str">
        <f>IF(AND(C478=1,C477=0),F477,IF(C477=1,G476+(A477-A476)*Main!E$19/Main!E$20,""))</f>
        <v/>
      </c>
      <c r="H477" s="6">
        <f>IF(D477=1,IF(Main!$J$22&lt;&gt;0,(1-($A477-(Main!$J$20+Main!$J$21))/Main!$J$22)*(Main!$E$19/Main!$E$20),0),0)</f>
        <v>0</v>
      </c>
      <c r="I477" t="str">
        <f>IF(D477=1,Main!$O$24-(Main!$J$24-A477)*H477/2,"")</f>
        <v/>
      </c>
      <c r="K477">
        <f t="shared" si="30"/>
        <v>3547.5</v>
      </c>
      <c r="L477">
        <f t="shared" si="33"/>
        <v>1573.09453125</v>
      </c>
    </row>
    <row r="478" spans="1:12" x14ac:dyDescent="0.25">
      <c r="A478">
        <f t="shared" si="31"/>
        <v>3555</v>
      </c>
      <c r="B478" s="6">
        <f>IF(A478&lt;=Main!J$20,1,0)</f>
        <v>1</v>
      </c>
      <c r="C478" s="6">
        <f>IF(AND(B478=0,A478&lt;=(Main!$J$21+Main!$J$20)),1,0)</f>
        <v>0</v>
      </c>
      <c r="D478">
        <f>IF(AND(B478=0,C478=0,A478&lt;=(Main!J$22+Main!$J$20+Main!$J$21)),1,0)</f>
        <v>0</v>
      </c>
      <c r="E478" s="6">
        <f>IF(B478=1,IF(Main!$J$20&lt;&gt;0,($A478/Main!$J$20)*(Main!$E$19/Main!$E$20),0),0)</f>
        <v>0.88875000000000004</v>
      </c>
      <c r="F478">
        <f t="shared" si="32"/>
        <v>1579.7531250000002</v>
      </c>
      <c r="G478" t="str">
        <f>IF(AND(C479=1,C478=0),F478,IF(C478=1,G477+(A478-A477)*Main!E$19/Main!E$20,""))</f>
        <v/>
      </c>
      <c r="H478" s="6">
        <f>IF(D478=1,IF(Main!$J$22&lt;&gt;0,(1-($A478-(Main!$J$20+Main!$J$21))/Main!$J$22)*(Main!$E$19/Main!$E$20),0),0)</f>
        <v>0</v>
      </c>
      <c r="I478" t="str">
        <f>IF(D478=1,Main!$O$24-(Main!$J$24-A478)*H478/2,"")</f>
        <v/>
      </c>
      <c r="K478">
        <f t="shared" si="30"/>
        <v>3555</v>
      </c>
      <c r="L478">
        <f t="shared" si="33"/>
        <v>1579.7531250000002</v>
      </c>
    </row>
    <row r="479" spans="1:12" x14ac:dyDescent="0.25">
      <c r="A479">
        <f t="shared" si="31"/>
        <v>3562.5</v>
      </c>
      <c r="B479" s="6">
        <f>IF(A479&lt;=Main!J$20,1,0)</f>
        <v>1</v>
      </c>
      <c r="C479" s="6">
        <f>IF(AND(B479=0,A479&lt;=(Main!$J$21+Main!$J$20)),1,0)</f>
        <v>0</v>
      </c>
      <c r="D479">
        <f>IF(AND(B479=0,C479=0,A479&lt;=(Main!J$22+Main!$J$20+Main!$J$21)),1,0)</f>
        <v>0</v>
      </c>
      <c r="E479" s="6">
        <f>IF(B479=1,IF(Main!$J$20&lt;&gt;0,($A479/Main!$J$20)*(Main!$E$19/Main!$E$20),0),0)</f>
        <v>0.890625</v>
      </c>
      <c r="F479">
        <f t="shared" si="32"/>
        <v>1586.42578125</v>
      </c>
      <c r="G479" t="str">
        <f>IF(AND(C480=1,C479=0),F479,IF(C479=1,G478+(A479-A478)*Main!E$19/Main!E$20,""))</f>
        <v/>
      </c>
      <c r="H479" s="6">
        <f>IF(D479=1,IF(Main!$J$22&lt;&gt;0,(1-($A479-(Main!$J$20+Main!$J$21))/Main!$J$22)*(Main!$E$19/Main!$E$20),0),0)</f>
        <v>0</v>
      </c>
      <c r="I479" t="str">
        <f>IF(D479=1,Main!$O$24-(Main!$J$24-A479)*H479/2,"")</f>
        <v/>
      </c>
      <c r="K479">
        <f t="shared" si="30"/>
        <v>3562.5</v>
      </c>
      <c r="L479">
        <f t="shared" si="33"/>
        <v>1586.42578125</v>
      </c>
    </row>
    <row r="480" spans="1:12" x14ac:dyDescent="0.25">
      <c r="A480">
        <f t="shared" si="31"/>
        <v>3570</v>
      </c>
      <c r="B480" s="6">
        <f>IF(A480&lt;=Main!J$20,1,0)</f>
        <v>1</v>
      </c>
      <c r="C480" s="6">
        <f>IF(AND(B480=0,A480&lt;=(Main!$J$21+Main!$J$20)),1,0)</f>
        <v>0</v>
      </c>
      <c r="D480">
        <f>IF(AND(B480=0,C480=0,A480&lt;=(Main!J$22+Main!$J$20+Main!$J$21)),1,0)</f>
        <v>0</v>
      </c>
      <c r="E480" s="6">
        <f>IF(B480=1,IF(Main!$J$20&lt;&gt;0,($A480/Main!$J$20)*(Main!$E$19/Main!$E$20),0),0)</f>
        <v>0.89249999999999996</v>
      </c>
      <c r="F480">
        <f t="shared" si="32"/>
        <v>1593.1125</v>
      </c>
      <c r="G480" t="str">
        <f>IF(AND(C481=1,C480=0),F480,IF(C480=1,G479+(A480-A479)*Main!E$19/Main!E$20,""))</f>
        <v/>
      </c>
      <c r="H480" s="6">
        <f>IF(D480=1,IF(Main!$J$22&lt;&gt;0,(1-($A480-(Main!$J$20+Main!$J$21))/Main!$J$22)*(Main!$E$19/Main!$E$20),0),0)</f>
        <v>0</v>
      </c>
      <c r="I480" t="str">
        <f>IF(D480=1,Main!$O$24-(Main!$J$24-A480)*H480/2,"")</f>
        <v/>
      </c>
      <c r="K480">
        <f t="shared" si="30"/>
        <v>3570</v>
      </c>
      <c r="L480">
        <f t="shared" si="33"/>
        <v>1593.1125</v>
      </c>
    </row>
    <row r="481" spans="1:12" x14ac:dyDescent="0.25">
      <c r="A481">
        <f t="shared" si="31"/>
        <v>3577.5</v>
      </c>
      <c r="B481" s="6">
        <f>IF(A481&lt;=Main!J$20,1,0)</f>
        <v>1</v>
      </c>
      <c r="C481" s="6">
        <f>IF(AND(B481=0,A481&lt;=(Main!$J$21+Main!$J$20)),1,0)</f>
        <v>0</v>
      </c>
      <c r="D481">
        <f>IF(AND(B481=0,C481=0,A481&lt;=(Main!J$22+Main!$J$20+Main!$J$21)),1,0)</f>
        <v>0</v>
      </c>
      <c r="E481" s="6">
        <f>IF(B481=1,IF(Main!$J$20&lt;&gt;0,($A481/Main!$J$20)*(Main!$E$19/Main!$E$20),0),0)</f>
        <v>0.89437500000000003</v>
      </c>
      <c r="F481">
        <f t="shared" si="32"/>
        <v>1599.81328125</v>
      </c>
      <c r="G481" t="str">
        <f>IF(AND(C482=1,C481=0),F481,IF(C481=1,G480+(A481-A480)*Main!E$19/Main!E$20,""))</f>
        <v/>
      </c>
      <c r="H481" s="6">
        <f>IF(D481=1,IF(Main!$J$22&lt;&gt;0,(1-($A481-(Main!$J$20+Main!$J$21))/Main!$J$22)*(Main!$E$19/Main!$E$20),0),0)</f>
        <v>0</v>
      </c>
      <c r="I481" t="str">
        <f>IF(D481=1,Main!$O$24-(Main!$J$24-A481)*H481/2,"")</f>
        <v/>
      </c>
      <c r="K481">
        <f t="shared" si="30"/>
        <v>3577.5</v>
      </c>
      <c r="L481">
        <f t="shared" si="33"/>
        <v>1599.81328125</v>
      </c>
    </row>
    <row r="482" spans="1:12" x14ac:dyDescent="0.25">
      <c r="A482">
        <f t="shared" si="31"/>
        <v>3585</v>
      </c>
      <c r="B482" s="6">
        <f>IF(A482&lt;=Main!J$20,1,0)</f>
        <v>1</v>
      </c>
      <c r="C482" s="6">
        <f>IF(AND(B482=0,A482&lt;=(Main!$J$21+Main!$J$20)),1,0)</f>
        <v>0</v>
      </c>
      <c r="D482">
        <f>IF(AND(B482=0,C482=0,A482&lt;=(Main!J$22+Main!$J$20+Main!$J$21)),1,0)</f>
        <v>0</v>
      </c>
      <c r="E482" s="6">
        <f>IF(B482=1,IF(Main!$J$20&lt;&gt;0,($A482/Main!$J$20)*(Main!$E$19/Main!$E$20),0),0)</f>
        <v>0.89624999999999999</v>
      </c>
      <c r="F482">
        <f t="shared" si="32"/>
        <v>1606.528125</v>
      </c>
      <c r="G482" t="str">
        <f>IF(AND(C483=1,C482=0),F482,IF(C482=1,G481+(A482-A481)*Main!E$19/Main!E$20,""))</f>
        <v/>
      </c>
      <c r="H482" s="6">
        <f>IF(D482=1,IF(Main!$J$22&lt;&gt;0,(1-($A482-(Main!$J$20+Main!$J$21))/Main!$J$22)*(Main!$E$19/Main!$E$20),0),0)</f>
        <v>0</v>
      </c>
      <c r="I482" t="str">
        <f>IF(D482=1,Main!$O$24-(Main!$J$24-A482)*H482/2,"")</f>
        <v/>
      </c>
      <c r="K482">
        <f t="shared" si="30"/>
        <v>3585</v>
      </c>
      <c r="L482">
        <f t="shared" si="33"/>
        <v>1606.528125</v>
      </c>
    </row>
    <row r="483" spans="1:12" x14ac:dyDescent="0.25">
      <c r="A483">
        <f t="shared" si="31"/>
        <v>3592.5</v>
      </c>
      <c r="B483" s="6">
        <f>IF(A483&lt;=Main!J$20,1,0)</f>
        <v>1</v>
      </c>
      <c r="C483" s="6">
        <f>IF(AND(B483=0,A483&lt;=(Main!$J$21+Main!$J$20)),1,0)</f>
        <v>0</v>
      </c>
      <c r="D483">
        <f>IF(AND(B483=0,C483=0,A483&lt;=(Main!J$22+Main!$J$20+Main!$J$21)),1,0)</f>
        <v>0</v>
      </c>
      <c r="E483" s="6">
        <f>IF(B483=1,IF(Main!$J$20&lt;&gt;0,($A483/Main!$J$20)*(Main!$E$19/Main!$E$20),0),0)</f>
        <v>0.89812499999999995</v>
      </c>
      <c r="F483">
        <f t="shared" si="32"/>
        <v>1613.25703125</v>
      </c>
      <c r="G483" t="str">
        <f>IF(AND(C484=1,C483=0),F483,IF(C483=1,G482+(A483-A482)*Main!E$19/Main!E$20,""))</f>
        <v/>
      </c>
      <c r="H483" s="6">
        <f>IF(D483=1,IF(Main!$J$22&lt;&gt;0,(1-($A483-(Main!$J$20+Main!$J$21))/Main!$J$22)*(Main!$E$19/Main!$E$20),0),0)</f>
        <v>0</v>
      </c>
      <c r="I483" t="str">
        <f>IF(D483=1,Main!$O$24-(Main!$J$24-A483)*H483/2,"")</f>
        <v/>
      </c>
      <c r="K483">
        <f t="shared" si="30"/>
        <v>3592.5</v>
      </c>
      <c r="L483">
        <f t="shared" si="33"/>
        <v>1613.25703125</v>
      </c>
    </row>
    <row r="484" spans="1:12" x14ac:dyDescent="0.25">
      <c r="A484">
        <f t="shared" si="31"/>
        <v>3600</v>
      </c>
      <c r="B484" s="6">
        <f>IF(A484&lt;=Main!J$20,1,0)</f>
        <v>1</v>
      </c>
      <c r="C484" s="6">
        <f>IF(AND(B484=0,A484&lt;=(Main!$J$21+Main!$J$20)),1,0)</f>
        <v>0</v>
      </c>
      <c r="D484">
        <f>IF(AND(B484=0,C484=0,A484&lt;=(Main!J$22+Main!$J$20+Main!$J$21)),1,0)</f>
        <v>0</v>
      </c>
      <c r="E484" s="6">
        <f>IF(B484=1,IF(Main!$J$20&lt;&gt;0,($A484/Main!$J$20)*(Main!$E$19/Main!$E$20),0),0)</f>
        <v>0.9</v>
      </c>
      <c r="F484">
        <f t="shared" si="32"/>
        <v>1620</v>
      </c>
      <c r="G484" t="str">
        <f>IF(AND(C485=1,C484=0),F484,IF(C484=1,G483+(A484-A483)*Main!E$19/Main!E$20,""))</f>
        <v/>
      </c>
      <c r="H484" s="6">
        <f>IF(D484=1,IF(Main!$J$22&lt;&gt;0,(1-($A484-(Main!$J$20+Main!$J$21))/Main!$J$22)*(Main!$E$19/Main!$E$20),0),0)</f>
        <v>0</v>
      </c>
      <c r="I484" t="str">
        <f>IF(D484=1,Main!$O$24-(Main!$J$24-A484)*H484/2,"")</f>
        <v/>
      </c>
      <c r="K484">
        <f t="shared" si="30"/>
        <v>3600</v>
      </c>
      <c r="L484">
        <f t="shared" si="33"/>
        <v>1620</v>
      </c>
    </row>
    <row r="485" spans="1:12" x14ac:dyDescent="0.25">
      <c r="A485">
        <f t="shared" si="31"/>
        <v>3607.5</v>
      </c>
      <c r="B485" s="6">
        <f>IF(A485&lt;=Main!J$20,1,0)</f>
        <v>1</v>
      </c>
      <c r="C485" s="6">
        <f>IF(AND(B485=0,A485&lt;=(Main!$J$21+Main!$J$20)),1,0)</f>
        <v>0</v>
      </c>
      <c r="D485">
        <f>IF(AND(B485=0,C485=0,A485&lt;=(Main!J$22+Main!$J$20+Main!$J$21)),1,0)</f>
        <v>0</v>
      </c>
      <c r="E485" s="6">
        <f>IF(B485=1,IF(Main!$J$20&lt;&gt;0,($A485/Main!$J$20)*(Main!$E$19/Main!$E$20),0),0)</f>
        <v>0.90187499999999998</v>
      </c>
      <c r="F485">
        <f t="shared" si="32"/>
        <v>1626.75703125</v>
      </c>
      <c r="G485" t="str">
        <f>IF(AND(C486=1,C485=0),F485,IF(C485=1,G484+(A485-A484)*Main!E$19/Main!E$20,""))</f>
        <v/>
      </c>
      <c r="H485" s="6">
        <f>IF(D485=1,IF(Main!$J$22&lt;&gt;0,(1-($A485-(Main!$J$20+Main!$J$21))/Main!$J$22)*(Main!$E$19/Main!$E$20),0),0)</f>
        <v>0</v>
      </c>
      <c r="I485" t="str">
        <f>IF(D485=1,Main!$O$24-(Main!$J$24-A485)*H485/2,"")</f>
        <v/>
      </c>
      <c r="K485">
        <f t="shared" si="30"/>
        <v>3607.5</v>
      </c>
      <c r="L485">
        <f t="shared" si="33"/>
        <v>1626.75703125</v>
      </c>
    </row>
    <row r="486" spans="1:12" x14ac:dyDescent="0.25">
      <c r="A486">
        <f t="shared" si="31"/>
        <v>3615</v>
      </c>
      <c r="B486" s="6">
        <f>IF(A486&lt;=Main!J$20,1,0)</f>
        <v>1</v>
      </c>
      <c r="C486" s="6">
        <f>IF(AND(B486=0,A486&lt;=(Main!$J$21+Main!$J$20)),1,0)</f>
        <v>0</v>
      </c>
      <c r="D486">
        <f>IF(AND(B486=0,C486=0,A486&lt;=(Main!J$22+Main!$J$20+Main!$J$21)),1,0)</f>
        <v>0</v>
      </c>
      <c r="E486" s="6">
        <f>IF(B486=1,IF(Main!$J$20&lt;&gt;0,($A486/Main!$J$20)*(Main!$E$19/Main!$E$20),0),0)</f>
        <v>0.90375000000000005</v>
      </c>
      <c r="F486">
        <f t="shared" si="32"/>
        <v>1633.528125</v>
      </c>
      <c r="G486" t="str">
        <f>IF(AND(C487=1,C486=0),F486,IF(C486=1,G485+(A486-A485)*Main!E$19/Main!E$20,""))</f>
        <v/>
      </c>
      <c r="H486" s="6">
        <f>IF(D486=1,IF(Main!$J$22&lt;&gt;0,(1-($A486-(Main!$J$20+Main!$J$21))/Main!$J$22)*(Main!$E$19/Main!$E$20),0),0)</f>
        <v>0</v>
      </c>
      <c r="I486" t="str">
        <f>IF(D486=1,Main!$O$24-(Main!$J$24-A486)*H486/2,"")</f>
        <v/>
      </c>
      <c r="K486">
        <f t="shared" si="30"/>
        <v>3615</v>
      </c>
      <c r="L486">
        <f t="shared" si="33"/>
        <v>1633.528125</v>
      </c>
    </row>
    <row r="487" spans="1:12" x14ac:dyDescent="0.25">
      <c r="A487">
        <f t="shared" si="31"/>
        <v>3622.5</v>
      </c>
      <c r="B487" s="6">
        <f>IF(A487&lt;=Main!J$20,1,0)</f>
        <v>1</v>
      </c>
      <c r="C487" s="6">
        <f>IF(AND(B487=0,A487&lt;=(Main!$J$21+Main!$J$20)),1,0)</f>
        <v>0</v>
      </c>
      <c r="D487">
        <f>IF(AND(B487=0,C487=0,A487&lt;=(Main!J$22+Main!$J$20+Main!$J$21)),1,0)</f>
        <v>0</v>
      </c>
      <c r="E487" s="6">
        <f>IF(B487=1,IF(Main!$J$20&lt;&gt;0,($A487/Main!$J$20)*(Main!$E$19/Main!$E$20),0),0)</f>
        <v>0.90562500000000001</v>
      </c>
      <c r="F487">
        <f t="shared" si="32"/>
        <v>1640.31328125</v>
      </c>
      <c r="G487" t="str">
        <f>IF(AND(C488=1,C487=0),F487,IF(C487=1,G486+(A487-A486)*Main!E$19/Main!E$20,""))</f>
        <v/>
      </c>
      <c r="H487" s="6">
        <f>IF(D487=1,IF(Main!$J$22&lt;&gt;0,(1-($A487-(Main!$J$20+Main!$J$21))/Main!$J$22)*(Main!$E$19/Main!$E$20),0),0)</f>
        <v>0</v>
      </c>
      <c r="I487" t="str">
        <f>IF(D487=1,Main!$O$24-(Main!$J$24-A487)*H487/2,"")</f>
        <v/>
      </c>
      <c r="K487">
        <f t="shared" si="30"/>
        <v>3622.5</v>
      </c>
      <c r="L487">
        <f t="shared" si="33"/>
        <v>1640.31328125</v>
      </c>
    </row>
    <row r="488" spans="1:12" x14ac:dyDescent="0.25">
      <c r="A488">
        <f t="shared" si="31"/>
        <v>3630</v>
      </c>
      <c r="B488" s="6">
        <f>IF(A488&lt;=Main!J$20,1,0)</f>
        <v>1</v>
      </c>
      <c r="C488" s="6">
        <f>IF(AND(B488=0,A488&lt;=(Main!$J$21+Main!$J$20)),1,0)</f>
        <v>0</v>
      </c>
      <c r="D488">
        <f>IF(AND(B488=0,C488=0,A488&lt;=(Main!J$22+Main!$J$20+Main!$J$21)),1,0)</f>
        <v>0</v>
      </c>
      <c r="E488" s="6">
        <f>IF(B488=1,IF(Main!$J$20&lt;&gt;0,($A488/Main!$J$20)*(Main!$E$19/Main!$E$20),0),0)</f>
        <v>0.90749999999999997</v>
      </c>
      <c r="F488">
        <f t="shared" si="32"/>
        <v>1647.1125</v>
      </c>
      <c r="G488" t="str">
        <f>IF(AND(C489=1,C488=0),F488,IF(C488=1,G487+(A488-A487)*Main!E$19/Main!E$20,""))</f>
        <v/>
      </c>
      <c r="H488" s="6">
        <f>IF(D488=1,IF(Main!$J$22&lt;&gt;0,(1-($A488-(Main!$J$20+Main!$J$21))/Main!$J$22)*(Main!$E$19/Main!$E$20),0),0)</f>
        <v>0</v>
      </c>
      <c r="I488" t="str">
        <f>IF(D488=1,Main!$O$24-(Main!$J$24-A488)*H488/2,"")</f>
        <v/>
      </c>
      <c r="K488">
        <f t="shared" si="30"/>
        <v>3630</v>
      </c>
      <c r="L488">
        <f t="shared" si="33"/>
        <v>1647.1125</v>
      </c>
    </row>
    <row r="489" spans="1:12" x14ac:dyDescent="0.25">
      <c r="A489">
        <f t="shared" si="31"/>
        <v>3637.5</v>
      </c>
      <c r="B489" s="6">
        <f>IF(A489&lt;=Main!J$20,1,0)</f>
        <v>1</v>
      </c>
      <c r="C489" s="6">
        <f>IF(AND(B489=0,A489&lt;=(Main!$J$21+Main!$J$20)),1,0)</f>
        <v>0</v>
      </c>
      <c r="D489">
        <f>IF(AND(B489=0,C489=0,A489&lt;=(Main!J$22+Main!$J$20+Main!$J$21)),1,0)</f>
        <v>0</v>
      </c>
      <c r="E489" s="6">
        <f>IF(B489=1,IF(Main!$J$20&lt;&gt;0,($A489/Main!$J$20)*(Main!$E$19/Main!$E$20),0),0)</f>
        <v>0.90937500000000004</v>
      </c>
      <c r="F489">
        <f t="shared" si="32"/>
        <v>1653.92578125</v>
      </c>
      <c r="G489" t="str">
        <f>IF(AND(C490=1,C489=0),F489,IF(C489=1,G488+(A489-A488)*Main!E$19/Main!E$20,""))</f>
        <v/>
      </c>
      <c r="H489" s="6">
        <f>IF(D489=1,IF(Main!$J$22&lt;&gt;0,(1-($A489-(Main!$J$20+Main!$J$21))/Main!$J$22)*(Main!$E$19/Main!$E$20),0),0)</f>
        <v>0</v>
      </c>
      <c r="I489" t="str">
        <f>IF(D489=1,Main!$O$24-(Main!$J$24-A489)*H489/2,"")</f>
        <v/>
      </c>
      <c r="K489">
        <f t="shared" si="30"/>
        <v>3637.5</v>
      </c>
      <c r="L489">
        <f t="shared" si="33"/>
        <v>1653.92578125</v>
      </c>
    </row>
    <row r="490" spans="1:12" x14ac:dyDescent="0.25">
      <c r="A490">
        <f t="shared" si="31"/>
        <v>3645</v>
      </c>
      <c r="B490" s="6">
        <f>IF(A490&lt;=Main!J$20,1,0)</f>
        <v>1</v>
      </c>
      <c r="C490" s="6">
        <f>IF(AND(B490=0,A490&lt;=(Main!$J$21+Main!$J$20)),1,0)</f>
        <v>0</v>
      </c>
      <c r="D490">
        <f>IF(AND(B490=0,C490=0,A490&lt;=(Main!J$22+Main!$J$20+Main!$J$21)),1,0)</f>
        <v>0</v>
      </c>
      <c r="E490" s="6">
        <f>IF(B490=1,IF(Main!$J$20&lt;&gt;0,($A490/Main!$J$20)*(Main!$E$19/Main!$E$20),0),0)</f>
        <v>0.91125</v>
      </c>
      <c r="F490">
        <f t="shared" si="32"/>
        <v>1660.753125</v>
      </c>
      <c r="G490" t="str">
        <f>IF(AND(C491=1,C490=0),F490,IF(C490=1,G489+(A490-A489)*Main!E$19/Main!E$20,""))</f>
        <v/>
      </c>
      <c r="H490" s="6">
        <f>IF(D490=1,IF(Main!$J$22&lt;&gt;0,(1-($A490-(Main!$J$20+Main!$J$21))/Main!$J$22)*(Main!$E$19/Main!$E$20),0),0)</f>
        <v>0</v>
      </c>
      <c r="I490" t="str">
        <f>IF(D490=1,Main!$O$24-(Main!$J$24-A490)*H490/2,"")</f>
        <v/>
      </c>
      <c r="K490">
        <f t="shared" si="30"/>
        <v>3645</v>
      </c>
      <c r="L490">
        <f t="shared" si="33"/>
        <v>1660.753125</v>
      </c>
    </row>
    <row r="491" spans="1:12" x14ac:dyDescent="0.25">
      <c r="A491">
        <f t="shared" si="31"/>
        <v>3652.5</v>
      </c>
      <c r="B491" s="6">
        <f>IF(A491&lt;=Main!J$20,1,0)</f>
        <v>1</v>
      </c>
      <c r="C491" s="6">
        <f>IF(AND(B491=0,A491&lt;=(Main!$J$21+Main!$J$20)),1,0)</f>
        <v>0</v>
      </c>
      <c r="D491">
        <f>IF(AND(B491=0,C491=0,A491&lt;=(Main!J$22+Main!$J$20+Main!$J$21)),1,0)</f>
        <v>0</v>
      </c>
      <c r="E491" s="6">
        <f>IF(B491=1,IF(Main!$J$20&lt;&gt;0,($A491/Main!$J$20)*(Main!$E$19/Main!$E$20),0),0)</f>
        <v>0.91312499999999996</v>
      </c>
      <c r="F491">
        <f t="shared" si="32"/>
        <v>1667.59453125</v>
      </c>
      <c r="G491" t="str">
        <f>IF(AND(C492=1,C491=0),F491,IF(C491=1,G490+(A491-A490)*Main!E$19/Main!E$20,""))</f>
        <v/>
      </c>
      <c r="H491" s="6">
        <f>IF(D491=1,IF(Main!$J$22&lt;&gt;0,(1-($A491-(Main!$J$20+Main!$J$21))/Main!$J$22)*(Main!$E$19/Main!$E$20),0),0)</f>
        <v>0</v>
      </c>
      <c r="I491" t="str">
        <f>IF(D491=1,Main!$O$24-(Main!$J$24-A491)*H491/2,"")</f>
        <v/>
      </c>
      <c r="K491">
        <f t="shared" si="30"/>
        <v>3652.5</v>
      </c>
      <c r="L491">
        <f t="shared" si="33"/>
        <v>1667.59453125</v>
      </c>
    </row>
    <row r="492" spans="1:12" x14ac:dyDescent="0.25">
      <c r="A492">
        <f t="shared" si="31"/>
        <v>3660</v>
      </c>
      <c r="B492" s="6">
        <f>IF(A492&lt;=Main!J$20,1,0)</f>
        <v>1</v>
      </c>
      <c r="C492" s="6">
        <f>IF(AND(B492=0,A492&lt;=(Main!$J$21+Main!$J$20)),1,0)</f>
        <v>0</v>
      </c>
      <c r="D492">
        <f>IF(AND(B492=0,C492=0,A492&lt;=(Main!J$22+Main!$J$20+Main!$J$21)),1,0)</f>
        <v>0</v>
      </c>
      <c r="E492" s="6">
        <f>IF(B492=1,IF(Main!$J$20&lt;&gt;0,($A492/Main!$J$20)*(Main!$E$19/Main!$E$20),0),0)</f>
        <v>0.91500000000000004</v>
      </c>
      <c r="F492">
        <f t="shared" si="32"/>
        <v>1674.45</v>
      </c>
      <c r="G492" t="str">
        <f>IF(AND(C493=1,C492=0),F492,IF(C492=1,G491+(A492-A491)*Main!E$19/Main!E$20,""))</f>
        <v/>
      </c>
      <c r="H492" s="6">
        <f>IF(D492=1,IF(Main!$J$22&lt;&gt;0,(1-($A492-(Main!$J$20+Main!$J$21))/Main!$J$22)*(Main!$E$19/Main!$E$20),0),0)</f>
        <v>0</v>
      </c>
      <c r="I492" t="str">
        <f>IF(D492=1,Main!$O$24-(Main!$J$24-A492)*H492/2,"")</f>
        <v/>
      </c>
      <c r="K492">
        <f t="shared" si="30"/>
        <v>3660</v>
      </c>
      <c r="L492">
        <f t="shared" si="33"/>
        <v>1674.45</v>
      </c>
    </row>
    <row r="493" spans="1:12" x14ac:dyDescent="0.25">
      <c r="A493">
        <f t="shared" si="31"/>
        <v>3667.5</v>
      </c>
      <c r="B493" s="6">
        <f>IF(A493&lt;=Main!J$20,1,0)</f>
        <v>1</v>
      </c>
      <c r="C493" s="6">
        <f>IF(AND(B493=0,A493&lt;=(Main!$J$21+Main!$J$20)),1,0)</f>
        <v>0</v>
      </c>
      <c r="D493">
        <f>IF(AND(B493=0,C493=0,A493&lt;=(Main!J$22+Main!$J$20+Main!$J$21)),1,0)</f>
        <v>0</v>
      </c>
      <c r="E493" s="6">
        <f>IF(B493=1,IF(Main!$J$20&lt;&gt;0,($A493/Main!$J$20)*(Main!$E$19/Main!$E$20),0),0)</f>
        <v>0.916875</v>
      </c>
      <c r="F493">
        <f t="shared" si="32"/>
        <v>1681.31953125</v>
      </c>
      <c r="G493" t="str">
        <f>IF(AND(C494=1,C493=0),F493,IF(C493=1,G492+(A493-A492)*Main!E$19/Main!E$20,""))</f>
        <v/>
      </c>
      <c r="H493" s="6">
        <f>IF(D493=1,IF(Main!$J$22&lt;&gt;0,(1-($A493-(Main!$J$20+Main!$J$21))/Main!$J$22)*(Main!$E$19/Main!$E$20),0),0)</f>
        <v>0</v>
      </c>
      <c r="I493" t="str">
        <f>IF(D493=1,Main!$O$24-(Main!$J$24-A493)*H493/2,"")</f>
        <v/>
      </c>
      <c r="K493">
        <f t="shared" si="30"/>
        <v>3667.5</v>
      </c>
      <c r="L493">
        <f t="shared" si="33"/>
        <v>1681.31953125</v>
      </c>
    </row>
    <row r="494" spans="1:12" x14ac:dyDescent="0.25">
      <c r="A494">
        <f t="shared" si="31"/>
        <v>3675</v>
      </c>
      <c r="B494" s="6">
        <f>IF(A494&lt;=Main!J$20,1,0)</f>
        <v>1</v>
      </c>
      <c r="C494" s="6">
        <f>IF(AND(B494=0,A494&lt;=(Main!$J$21+Main!$J$20)),1,0)</f>
        <v>0</v>
      </c>
      <c r="D494">
        <f>IF(AND(B494=0,C494=0,A494&lt;=(Main!J$22+Main!$J$20+Main!$J$21)),1,0)</f>
        <v>0</v>
      </c>
      <c r="E494" s="6">
        <f>IF(B494=1,IF(Main!$J$20&lt;&gt;0,($A494/Main!$J$20)*(Main!$E$19/Main!$E$20),0),0)</f>
        <v>0.91874999999999996</v>
      </c>
      <c r="F494">
        <f t="shared" si="32"/>
        <v>1688.203125</v>
      </c>
      <c r="G494" t="str">
        <f>IF(AND(C495=1,C494=0),F494,IF(C494=1,G493+(A494-A493)*Main!E$19/Main!E$20,""))</f>
        <v/>
      </c>
      <c r="H494" s="6">
        <f>IF(D494=1,IF(Main!$J$22&lt;&gt;0,(1-($A494-(Main!$J$20+Main!$J$21))/Main!$J$22)*(Main!$E$19/Main!$E$20),0),0)</f>
        <v>0</v>
      </c>
      <c r="I494" t="str">
        <f>IF(D494=1,Main!$O$24-(Main!$J$24-A494)*H494/2,"")</f>
        <v/>
      </c>
      <c r="K494">
        <f t="shared" si="30"/>
        <v>3675</v>
      </c>
      <c r="L494">
        <f t="shared" si="33"/>
        <v>1688.203125</v>
      </c>
    </row>
    <row r="495" spans="1:12" x14ac:dyDescent="0.25">
      <c r="A495">
        <f t="shared" si="31"/>
        <v>3682.5</v>
      </c>
      <c r="B495" s="6">
        <f>IF(A495&lt;=Main!J$20,1,0)</f>
        <v>1</v>
      </c>
      <c r="C495" s="6">
        <f>IF(AND(B495=0,A495&lt;=(Main!$J$21+Main!$J$20)),1,0)</f>
        <v>0</v>
      </c>
      <c r="D495">
        <f>IF(AND(B495=0,C495=0,A495&lt;=(Main!J$22+Main!$J$20+Main!$J$21)),1,0)</f>
        <v>0</v>
      </c>
      <c r="E495" s="6">
        <f>IF(B495=1,IF(Main!$J$20&lt;&gt;0,($A495/Main!$J$20)*(Main!$E$19/Main!$E$20),0),0)</f>
        <v>0.92062500000000003</v>
      </c>
      <c r="F495">
        <f t="shared" si="32"/>
        <v>1695.10078125</v>
      </c>
      <c r="G495" t="str">
        <f>IF(AND(C496=1,C495=0),F495,IF(C495=1,G494+(A495-A494)*Main!E$19/Main!E$20,""))</f>
        <v/>
      </c>
      <c r="H495" s="6">
        <f>IF(D495=1,IF(Main!$J$22&lt;&gt;0,(1-($A495-(Main!$J$20+Main!$J$21))/Main!$J$22)*(Main!$E$19/Main!$E$20),0),0)</f>
        <v>0</v>
      </c>
      <c r="I495" t="str">
        <f>IF(D495=1,Main!$O$24-(Main!$J$24-A495)*H495/2,"")</f>
        <v/>
      </c>
      <c r="K495">
        <f t="shared" si="30"/>
        <v>3682.5</v>
      </c>
      <c r="L495">
        <f t="shared" si="33"/>
        <v>1695.10078125</v>
      </c>
    </row>
    <row r="496" spans="1:12" x14ac:dyDescent="0.25">
      <c r="A496">
        <f t="shared" si="31"/>
        <v>3690</v>
      </c>
      <c r="B496" s="6">
        <f>IF(A496&lt;=Main!J$20,1,0)</f>
        <v>1</v>
      </c>
      <c r="C496" s="6">
        <f>IF(AND(B496=0,A496&lt;=(Main!$J$21+Main!$J$20)),1,0)</f>
        <v>0</v>
      </c>
      <c r="D496">
        <f>IF(AND(B496=0,C496=0,A496&lt;=(Main!J$22+Main!$J$20+Main!$J$21)),1,0)</f>
        <v>0</v>
      </c>
      <c r="E496" s="6">
        <f>IF(B496=1,IF(Main!$J$20&lt;&gt;0,($A496/Main!$J$20)*(Main!$E$19/Main!$E$20),0),0)</f>
        <v>0.92249999999999999</v>
      </c>
      <c r="F496">
        <f t="shared" si="32"/>
        <v>1702.0125</v>
      </c>
      <c r="G496" t="str">
        <f>IF(AND(C497=1,C496=0),F496,IF(C496=1,G495+(A496-A495)*Main!E$19/Main!E$20,""))</f>
        <v/>
      </c>
      <c r="H496" s="6">
        <f>IF(D496=1,IF(Main!$J$22&lt;&gt;0,(1-($A496-(Main!$J$20+Main!$J$21))/Main!$J$22)*(Main!$E$19/Main!$E$20),0),0)</f>
        <v>0</v>
      </c>
      <c r="I496" t="str">
        <f>IF(D496=1,Main!$O$24-(Main!$J$24-A496)*H496/2,"")</f>
        <v/>
      </c>
      <c r="K496">
        <f t="shared" si="30"/>
        <v>3690</v>
      </c>
      <c r="L496">
        <f t="shared" si="33"/>
        <v>1702.0125</v>
      </c>
    </row>
    <row r="497" spans="1:12" x14ac:dyDescent="0.25">
      <c r="A497">
        <f t="shared" si="31"/>
        <v>3697.5</v>
      </c>
      <c r="B497" s="6">
        <f>IF(A497&lt;=Main!J$20,1,0)</f>
        <v>1</v>
      </c>
      <c r="C497" s="6">
        <f>IF(AND(B497=0,A497&lt;=(Main!$J$21+Main!$J$20)),1,0)</f>
        <v>0</v>
      </c>
      <c r="D497">
        <f>IF(AND(B497=0,C497=0,A497&lt;=(Main!J$22+Main!$J$20+Main!$J$21)),1,0)</f>
        <v>0</v>
      </c>
      <c r="E497" s="6">
        <f>IF(B497=1,IF(Main!$J$20&lt;&gt;0,($A497/Main!$J$20)*(Main!$E$19/Main!$E$20),0),0)</f>
        <v>0.92437499999999995</v>
      </c>
      <c r="F497">
        <f t="shared" si="32"/>
        <v>1708.9382812499998</v>
      </c>
      <c r="G497" t="str">
        <f>IF(AND(C498=1,C497=0),F497,IF(C497=1,G496+(A497-A496)*Main!E$19/Main!E$20,""))</f>
        <v/>
      </c>
      <c r="H497" s="6">
        <f>IF(D497=1,IF(Main!$J$22&lt;&gt;0,(1-($A497-(Main!$J$20+Main!$J$21))/Main!$J$22)*(Main!$E$19/Main!$E$20),0),0)</f>
        <v>0</v>
      </c>
      <c r="I497" t="str">
        <f>IF(D497=1,Main!$O$24-(Main!$J$24-A497)*H497/2,"")</f>
        <v/>
      </c>
      <c r="K497">
        <f t="shared" si="30"/>
        <v>3697.5</v>
      </c>
      <c r="L497">
        <f t="shared" si="33"/>
        <v>1708.9382812499998</v>
      </c>
    </row>
    <row r="498" spans="1:12" x14ac:dyDescent="0.25">
      <c r="A498">
        <f t="shared" si="31"/>
        <v>3705</v>
      </c>
      <c r="B498" s="6">
        <f>IF(A498&lt;=Main!J$20,1,0)</f>
        <v>1</v>
      </c>
      <c r="C498" s="6">
        <f>IF(AND(B498=0,A498&lt;=(Main!$J$21+Main!$J$20)),1,0)</f>
        <v>0</v>
      </c>
      <c r="D498">
        <f>IF(AND(B498=0,C498=0,A498&lt;=(Main!J$22+Main!$J$20+Main!$J$21)),1,0)</f>
        <v>0</v>
      </c>
      <c r="E498" s="6">
        <f>IF(B498=1,IF(Main!$J$20&lt;&gt;0,($A498/Main!$J$20)*(Main!$E$19/Main!$E$20),0),0)</f>
        <v>0.92625000000000002</v>
      </c>
      <c r="F498">
        <f t="shared" si="32"/>
        <v>1715.878125</v>
      </c>
      <c r="G498" t="str">
        <f>IF(AND(C499=1,C498=0),F498,IF(C498=1,G497+(A498-A497)*Main!E$19/Main!E$20,""))</f>
        <v/>
      </c>
      <c r="H498" s="6">
        <f>IF(D498=1,IF(Main!$J$22&lt;&gt;0,(1-($A498-(Main!$J$20+Main!$J$21))/Main!$J$22)*(Main!$E$19/Main!$E$20),0),0)</f>
        <v>0</v>
      </c>
      <c r="I498" t="str">
        <f>IF(D498=1,Main!$O$24-(Main!$J$24-A498)*H498/2,"")</f>
        <v/>
      </c>
      <c r="K498">
        <f t="shared" si="30"/>
        <v>3705</v>
      </c>
      <c r="L498">
        <f t="shared" si="33"/>
        <v>1715.878125</v>
      </c>
    </row>
    <row r="499" spans="1:12" x14ac:dyDescent="0.25">
      <c r="A499">
        <f t="shared" si="31"/>
        <v>3712.5</v>
      </c>
      <c r="B499" s="6">
        <f>IF(A499&lt;=Main!J$20,1,0)</f>
        <v>1</v>
      </c>
      <c r="C499" s="6">
        <f>IF(AND(B499=0,A499&lt;=(Main!$J$21+Main!$J$20)),1,0)</f>
        <v>0</v>
      </c>
      <c r="D499">
        <f>IF(AND(B499=0,C499=0,A499&lt;=(Main!J$22+Main!$J$20+Main!$J$21)),1,0)</f>
        <v>0</v>
      </c>
      <c r="E499" s="6">
        <f>IF(B499=1,IF(Main!$J$20&lt;&gt;0,($A499/Main!$J$20)*(Main!$E$19/Main!$E$20),0),0)</f>
        <v>0.92812499999999998</v>
      </c>
      <c r="F499">
        <f t="shared" si="32"/>
        <v>1722.83203125</v>
      </c>
      <c r="G499" t="str">
        <f>IF(AND(C500=1,C499=0),F499,IF(C499=1,G498+(A499-A498)*Main!E$19/Main!E$20,""))</f>
        <v/>
      </c>
      <c r="H499" s="6">
        <f>IF(D499=1,IF(Main!$J$22&lt;&gt;0,(1-($A499-(Main!$J$20+Main!$J$21))/Main!$J$22)*(Main!$E$19/Main!$E$20),0),0)</f>
        <v>0</v>
      </c>
      <c r="I499" t="str">
        <f>IF(D499=1,Main!$O$24-(Main!$J$24-A499)*H499/2,"")</f>
        <v/>
      </c>
      <c r="K499">
        <f t="shared" si="30"/>
        <v>3712.5</v>
      </c>
      <c r="L499">
        <f t="shared" si="33"/>
        <v>1722.83203125</v>
      </c>
    </row>
    <row r="500" spans="1:12" x14ac:dyDescent="0.25">
      <c r="A500">
        <f t="shared" si="31"/>
        <v>3720</v>
      </c>
      <c r="B500" s="6">
        <f>IF(A500&lt;=Main!J$20,1,0)</f>
        <v>1</v>
      </c>
      <c r="C500" s="6">
        <f>IF(AND(B500=0,A500&lt;=(Main!$J$21+Main!$J$20)),1,0)</f>
        <v>0</v>
      </c>
      <c r="D500">
        <f>IF(AND(B500=0,C500=0,A500&lt;=(Main!J$22+Main!$J$20+Main!$J$21)),1,0)</f>
        <v>0</v>
      </c>
      <c r="E500" s="6">
        <f>IF(B500=1,IF(Main!$J$20&lt;&gt;0,($A500/Main!$J$20)*(Main!$E$19/Main!$E$20),0),0)</f>
        <v>0.93</v>
      </c>
      <c r="F500">
        <f t="shared" si="32"/>
        <v>1729.8000000000002</v>
      </c>
      <c r="G500" t="str">
        <f>IF(AND(C501=1,C500=0),F500,IF(C500=1,G499+(A500-A499)*Main!E$19/Main!E$20,""))</f>
        <v/>
      </c>
      <c r="H500" s="6">
        <f>IF(D500=1,IF(Main!$J$22&lt;&gt;0,(1-($A500-(Main!$J$20+Main!$J$21))/Main!$J$22)*(Main!$E$19/Main!$E$20),0),0)</f>
        <v>0</v>
      </c>
      <c r="I500" t="str">
        <f>IF(D500=1,Main!$O$24-(Main!$J$24-A500)*H500/2,"")</f>
        <v/>
      </c>
      <c r="K500">
        <f t="shared" si="30"/>
        <v>3720</v>
      </c>
      <c r="L500">
        <f t="shared" si="33"/>
        <v>1729.8000000000002</v>
      </c>
    </row>
    <row r="501" spans="1:12" x14ac:dyDescent="0.25">
      <c r="A501">
        <f t="shared" si="31"/>
        <v>3727.5</v>
      </c>
      <c r="B501" s="6">
        <f>IF(A501&lt;=Main!J$20,1,0)</f>
        <v>1</v>
      </c>
      <c r="C501" s="6">
        <f>IF(AND(B501=0,A501&lt;=(Main!$J$21+Main!$J$20)),1,0)</f>
        <v>0</v>
      </c>
      <c r="D501">
        <f>IF(AND(B501=0,C501=0,A501&lt;=(Main!J$22+Main!$J$20+Main!$J$21)),1,0)</f>
        <v>0</v>
      </c>
      <c r="E501" s="6">
        <f>IF(B501=1,IF(Main!$J$20&lt;&gt;0,($A501/Main!$J$20)*(Main!$E$19/Main!$E$20),0),0)</f>
        <v>0.93187500000000001</v>
      </c>
      <c r="F501">
        <f t="shared" si="32"/>
        <v>1736.78203125</v>
      </c>
      <c r="G501" t="str">
        <f>IF(AND(C502=1,C501=0),F501,IF(C501=1,G500+(A501-A500)*Main!E$19/Main!E$20,""))</f>
        <v/>
      </c>
      <c r="H501" s="6">
        <f>IF(D501=1,IF(Main!$J$22&lt;&gt;0,(1-($A501-(Main!$J$20+Main!$J$21))/Main!$J$22)*(Main!$E$19/Main!$E$20),0),0)</f>
        <v>0</v>
      </c>
      <c r="I501" t="str">
        <f>IF(D501=1,Main!$O$24-(Main!$J$24-A501)*H501/2,"")</f>
        <v/>
      </c>
      <c r="K501">
        <f t="shared" si="30"/>
        <v>3727.5</v>
      </c>
      <c r="L501">
        <f t="shared" si="33"/>
        <v>1736.78203125</v>
      </c>
    </row>
    <row r="502" spans="1:12" x14ac:dyDescent="0.25">
      <c r="A502">
        <f t="shared" si="31"/>
        <v>3735</v>
      </c>
      <c r="B502" s="6">
        <f>IF(A502&lt;=Main!J$20,1,0)</f>
        <v>1</v>
      </c>
      <c r="C502" s="6">
        <f>IF(AND(B502=0,A502&lt;=(Main!$J$21+Main!$J$20)),1,0)</f>
        <v>0</v>
      </c>
      <c r="D502">
        <f>IF(AND(B502=0,C502=0,A502&lt;=(Main!J$22+Main!$J$20+Main!$J$21)),1,0)</f>
        <v>0</v>
      </c>
      <c r="E502" s="6">
        <f>IF(B502=1,IF(Main!$J$20&lt;&gt;0,($A502/Main!$J$20)*(Main!$E$19/Main!$E$20),0),0)</f>
        <v>0.93374999999999997</v>
      </c>
      <c r="F502">
        <f t="shared" si="32"/>
        <v>1743.778125</v>
      </c>
      <c r="G502" t="str">
        <f>IF(AND(C503=1,C502=0),F502,IF(C502=1,G501+(A502-A501)*Main!E$19/Main!E$20,""))</f>
        <v/>
      </c>
      <c r="H502" s="6">
        <f>IF(D502=1,IF(Main!$J$22&lt;&gt;0,(1-($A502-(Main!$J$20+Main!$J$21))/Main!$J$22)*(Main!$E$19/Main!$E$20),0),0)</f>
        <v>0</v>
      </c>
      <c r="I502" t="str">
        <f>IF(D502=1,Main!$O$24-(Main!$J$24-A502)*H502/2,"")</f>
        <v/>
      </c>
      <c r="K502">
        <f t="shared" si="30"/>
        <v>3735</v>
      </c>
      <c r="L502">
        <f t="shared" si="33"/>
        <v>1743.778125</v>
      </c>
    </row>
    <row r="503" spans="1:12" x14ac:dyDescent="0.25">
      <c r="A503">
        <f t="shared" si="31"/>
        <v>3742.5</v>
      </c>
      <c r="B503" s="6">
        <f>IF(A503&lt;=Main!J$20,1,0)</f>
        <v>1</v>
      </c>
      <c r="C503" s="6">
        <f>IF(AND(B503=0,A503&lt;=(Main!$J$21+Main!$J$20)),1,0)</f>
        <v>0</v>
      </c>
      <c r="D503">
        <f>IF(AND(B503=0,C503=0,A503&lt;=(Main!J$22+Main!$J$20+Main!$J$21)),1,0)</f>
        <v>0</v>
      </c>
      <c r="E503" s="6">
        <f>IF(B503=1,IF(Main!$J$20&lt;&gt;0,($A503/Main!$J$20)*(Main!$E$19/Main!$E$20),0),0)</f>
        <v>0.93562500000000004</v>
      </c>
      <c r="F503">
        <f t="shared" si="32"/>
        <v>1750.7882812500002</v>
      </c>
      <c r="G503" t="str">
        <f>IF(AND(C504=1,C503=0),F503,IF(C503=1,G502+(A503-A502)*Main!E$19/Main!E$20,""))</f>
        <v/>
      </c>
      <c r="H503" s="6">
        <f>IF(D503=1,IF(Main!$J$22&lt;&gt;0,(1-($A503-(Main!$J$20+Main!$J$21))/Main!$J$22)*(Main!$E$19/Main!$E$20),0),0)</f>
        <v>0</v>
      </c>
      <c r="I503" t="str">
        <f>IF(D503=1,Main!$O$24-(Main!$J$24-A503)*H503/2,"")</f>
        <v/>
      </c>
      <c r="K503">
        <f t="shared" si="30"/>
        <v>3742.5</v>
      </c>
      <c r="L503">
        <f t="shared" si="33"/>
        <v>1750.7882812500002</v>
      </c>
    </row>
    <row r="504" spans="1:12" x14ac:dyDescent="0.25">
      <c r="A504">
        <f t="shared" si="31"/>
        <v>3750</v>
      </c>
      <c r="B504" s="6">
        <f>IF(A504&lt;=Main!J$20,1,0)</f>
        <v>1</v>
      </c>
      <c r="C504" s="6">
        <f>IF(AND(B504=0,A504&lt;=(Main!$J$21+Main!$J$20)),1,0)</f>
        <v>0</v>
      </c>
      <c r="D504">
        <f>IF(AND(B504=0,C504=0,A504&lt;=(Main!J$22+Main!$J$20+Main!$J$21)),1,0)</f>
        <v>0</v>
      </c>
      <c r="E504" s="6">
        <f>IF(B504=1,IF(Main!$J$20&lt;&gt;0,($A504/Main!$J$20)*(Main!$E$19/Main!$E$20),0),0)</f>
        <v>0.9375</v>
      </c>
      <c r="F504">
        <f t="shared" si="32"/>
        <v>1757.8125</v>
      </c>
      <c r="G504" t="str">
        <f>IF(AND(C505=1,C504=0),F504,IF(C504=1,G503+(A504-A503)*Main!E$19/Main!E$20,""))</f>
        <v/>
      </c>
      <c r="H504" s="6">
        <f>IF(D504=1,IF(Main!$J$22&lt;&gt;0,(1-($A504-(Main!$J$20+Main!$J$21))/Main!$J$22)*(Main!$E$19/Main!$E$20),0),0)</f>
        <v>0</v>
      </c>
      <c r="I504" t="str">
        <f>IF(D504=1,Main!$O$24-(Main!$J$24-A504)*H504/2,"")</f>
        <v/>
      </c>
      <c r="K504">
        <f t="shared" si="30"/>
        <v>3750</v>
      </c>
      <c r="L504">
        <f t="shared" si="33"/>
        <v>1757.8125</v>
      </c>
    </row>
    <row r="505" spans="1:12" x14ac:dyDescent="0.25">
      <c r="A505">
        <f t="shared" si="31"/>
        <v>3757.5</v>
      </c>
      <c r="B505" s="6">
        <f>IF(A505&lt;=Main!J$20,1,0)</f>
        <v>1</v>
      </c>
      <c r="C505" s="6">
        <f>IF(AND(B505=0,A505&lt;=(Main!$J$21+Main!$J$20)),1,0)</f>
        <v>0</v>
      </c>
      <c r="D505">
        <f>IF(AND(B505=0,C505=0,A505&lt;=(Main!J$22+Main!$J$20+Main!$J$21)),1,0)</f>
        <v>0</v>
      </c>
      <c r="E505" s="6">
        <f>IF(B505=1,IF(Main!$J$20&lt;&gt;0,($A505/Main!$J$20)*(Main!$E$19/Main!$E$20),0),0)</f>
        <v>0.93937499999999996</v>
      </c>
      <c r="F505">
        <f t="shared" si="32"/>
        <v>1764.85078125</v>
      </c>
      <c r="G505" t="str">
        <f>IF(AND(C506=1,C505=0),F505,IF(C505=1,G504+(A505-A504)*Main!E$19/Main!E$20,""))</f>
        <v/>
      </c>
      <c r="H505" s="6">
        <f>IF(D505=1,IF(Main!$J$22&lt;&gt;0,(1-($A505-(Main!$J$20+Main!$J$21))/Main!$J$22)*(Main!$E$19/Main!$E$20),0),0)</f>
        <v>0</v>
      </c>
      <c r="I505" t="str">
        <f>IF(D505=1,Main!$O$24-(Main!$J$24-A505)*H505/2,"")</f>
        <v/>
      </c>
      <c r="K505">
        <f t="shared" si="30"/>
        <v>3757.5</v>
      </c>
      <c r="L505">
        <f t="shared" si="33"/>
        <v>1764.85078125</v>
      </c>
    </row>
    <row r="506" spans="1:12" x14ac:dyDescent="0.25">
      <c r="A506">
        <f t="shared" si="31"/>
        <v>3765</v>
      </c>
      <c r="B506" s="6">
        <f>IF(A506&lt;=Main!J$20,1,0)</f>
        <v>1</v>
      </c>
      <c r="C506" s="6">
        <f>IF(AND(B506=0,A506&lt;=(Main!$J$21+Main!$J$20)),1,0)</f>
        <v>0</v>
      </c>
      <c r="D506">
        <f>IF(AND(B506=0,C506=0,A506&lt;=(Main!J$22+Main!$J$20+Main!$J$21)),1,0)</f>
        <v>0</v>
      </c>
      <c r="E506" s="6">
        <f>IF(B506=1,IF(Main!$J$20&lt;&gt;0,($A506/Main!$J$20)*(Main!$E$19/Main!$E$20),0),0)</f>
        <v>0.94125000000000003</v>
      </c>
      <c r="F506">
        <f t="shared" si="32"/>
        <v>1771.903125</v>
      </c>
      <c r="G506" t="str">
        <f>IF(AND(C507=1,C506=0),F506,IF(C506=1,G505+(A506-A505)*Main!E$19/Main!E$20,""))</f>
        <v/>
      </c>
      <c r="H506" s="6">
        <f>IF(D506=1,IF(Main!$J$22&lt;&gt;0,(1-($A506-(Main!$J$20+Main!$J$21))/Main!$J$22)*(Main!$E$19/Main!$E$20),0),0)</f>
        <v>0</v>
      </c>
      <c r="I506" t="str">
        <f>IF(D506=1,Main!$O$24-(Main!$J$24-A506)*H506/2,"")</f>
        <v/>
      </c>
      <c r="K506">
        <f t="shared" si="30"/>
        <v>3765</v>
      </c>
      <c r="L506">
        <f t="shared" si="33"/>
        <v>1771.903125</v>
      </c>
    </row>
    <row r="507" spans="1:12" x14ac:dyDescent="0.25">
      <c r="A507">
        <f t="shared" si="31"/>
        <v>3772.5</v>
      </c>
      <c r="B507" s="6">
        <f>IF(A507&lt;=Main!J$20,1,0)</f>
        <v>1</v>
      </c>
      <c r="C507" s="6">
        <f>IF(AND(B507=0,A507&lt;=(Main!$J$21+Main!$J$20)),1,0)</f>
        <v>0</v>
      </c>
      <c r="D507">
        <f>IF(AND(B507=0,C507=0,A507&lt;=(Main!J$22+Main!$J$20+Main!$J$21)),1,0)</f>
        <v>0</v>
      </c>
      <c r="E507" s="6">
        <f>IF(B507=1,IF(Main!$J$20&lt;&gt;0,($A507/Main!$J$20)*(Main!$E$19/Main!$E$20),0),0)</f>
        <v>0.94312499999999999</v>
      </c>
      <c r="F507">
        <f t="shared" si="32"/>
        <v>1778.96953125</v>
      </c>
      <c r="G507" t="str">
        <f>IF(AND(C508=1,C507=0),F507,IF(C507=1,G506+(A507-A506)*Main!E$19/Main!E$20,""))</f>
        <v/>
      </c>
      <c r="H507" s="6">
        <f>IF(D507=1,IF(Main!$J$22&lt;&gt;0,(1-($A507-(Main!$J$20+Main!$J$21))/Main!$J$22)*(Main!$E$19/Main!$E$20),0),0)</f>
        <v>0</v>
      </c>
      <c r="I507" t="str">
        <f>IF(D507=1,Main!$O$24-(Main!$J$24-A507)*H507/2,"")</f>
        <v/>
      </c>
      <c r="K507">
        <f t="shared" si="30"/>
        <v>3772.5</v>
      </c>
      <c r="L507">
        <f t="shared" si="33"/>
        <v>1778.96953125</v>
      </c>
    </row>
    <row r="508" spans="1:12" x14ac:dyDescent="0.25">
      <c r="A508">
        <f t="shared" si="31"/>
        <v>3780</v>
      </c>
      <c r="B508" s="6">
        <f>IF(A508&lt;=Main!J$20,1,0)</f>
        <v>1</v>
      </c>
      <c r="C508" s="6">
        <f>IF(AND(B508=0,A508&lt;=(Main!$J$21+Main!$J$20)),1,0)</f>
        <v>0</v>
      </c>
      <c r="D508">
        <f>IF(AND(B508=0,C508=0,A508&lt;=(Main!J$22+Main!$J$20+Main!$J$21)),1,0)</f>
        <v>0</v>
      </c>
      <c r="E508" s="6">
        <f>IF(B508=1,IF(Main!$J$20&lt;&gt;0,($A508/Main!$J$20)*(Main!$E$19/Main!$E$20),0),0)</f>
        <v>0.94499999999999995</v>
      </c>
      <c r="F508">
        <f t="shared" si="32"/>
        <v>1786.05</v>
      </c>
      <c r="G508" t="str">
        <f>IF(AND(C509=1,C508=0),F508,IF(C508=1,G507+(A508-A507)*Main!E$19/Main!E$20,""))</f>
        <v/>
      </c>
      <c r="H508" s="6">
        <f>IF(D508=1,IF(Main!$J$22&lt;&gt;0,(1-($A508-(Main!$J$20+Main!$J$21))/Main!$J$22)*(Main!$E$19/Main!$E$20),0),0)</f>
        <v>0</v>
      </c>
      <c r="I508" t="str">
        <f>IF(D508=1,Main!$O$24-(Main!$J$24-A508)*H508/2,"")</f>
        <v/>
      </c>
      <c r="K508">
        <f t="shared" si="30"/>
        <v>3780</v>
      </c>
      <c r="L508">
        <f t="shared" si="33"/>
        <v>1786.05</v>
      </c>
    </row>
    <row r="509" spans="1:12" x14ac:dyDescent="0.25">
      <c r="A509">
        <f t="shared" si="31"/>
        <v>3787.5</v>
      </c>
      <c r="B509" s="6">
        <f>IF(A509&lt;=Main!J$20,1,0)</f>
        <v>1</v>
      </c>
      <c r="C509" s="6">
        <f>IF(AND(B509=0,A509&lt;=(Main!$J$21+Main!$J$20)),1,0)</f>
        <v>0</v>
      </c>
      <c r="D509">
        <f>IF(AND(B509=0,C509=0,A509&lt;=(Main!J$22+Main!$J$20+Main!$J$21)),1,0)</f>
        <v>0</v>
      </c>
      <c r="E509" s="6">
        <f>IF(B509=1,IF(Main!$J$20&lt;&gt;0,($A509/Main!$J$20)*(Main!$E$19/Main!$E$20),0),0)</f>
        <v>0.94687500000000002</v>
      </c>
      <c r="F509">
        <f t="shared" si="32"/>
        <v>1793.14453125</v>
      </c>
      <c r="G509" t="str">
        <f>IF(AND(C510=1,C509=0),F509,IF(C509=1,G508+(A509-A508)*Main!E$19/Main!E$20,""))</f>
        <v/>
      </c>
      <c r="H509" s="6">
        <f>IF(D509=1,IF(Main!$J$22&lt;&gt;0,(1-($A509-(Main!$J$20+Main!$J$21))/Main!$J$22)*(Main!$E$19/Main!$E$20),0),0)</f>
        <v>0</v>
      </c>
      <c r="I509" t="str">
        <f>IF(D509=1,Main!$O$24-(Main!$J$24-A509)*H509/2,"")</f>
        <v/>
      </c>
      <c r="K509">
        <f t="shared" si="30"/>
        <v>3787.5</v>
      </c>
      <c r="L509">
        <f t="shared" si="33"/>
        <v>1793.14453125</v>
      </c>
    </row>
    <row r="510" spans="1:12" x14ac:dyDescent="0.25">
      <c r="A510">
        <f t="shared" si="31"/>
        <v>3795</v>
      </c>
      <c r="B510" s="6">
        <f>IF(A510&lt;=Main!J$20,1,0)</f>
        <v>1</v>
      </c>
      <c r="C510" s="6">
        <f>IF(AND(B510=0,A510&lt;=(Main!$J$21+Main!$J$20)),1,0)</f>
        <v>0</v>
      </c>
      <c r="D510">
        <f>IF(AND(B510=0,C510=0,A510&lt;=(Main!J$22+Main!$J$20+Main!$J$21)),1,0)</f>
        <v>0</v>
      </c>
      <c r="E510" s="6">
        <f>IF(B510=1,IF(Main!$J$20&lt;&gt;0,($A510/Main!$J$20)*(Main!$E$19/Main!$E$20),0),0)</f>
        <v>0.94874999999999998</v>
      </c>
      <c r="F510">
        <f t="shared" si="32"/>
        <v>1800.253125</v>
      </c>
      <c r="G510" t="str">
        <f>IF(AND(C511=1,C510=0),F510,IF(C510=1,G509+(A510-A509)*Main!E$19/Main!E$20,""))</f>
        <v/>
      </c>
      <c r="H510" s="6">
        <f>IF(D510=1,IF(Main!$J$22&lt;&gt;0,(1-($A510-(Main!$J$20+Main!$J$21))/Main!$J$22)*(Main!$E$19/Main!$E$20),0),0)</f>
        <v>0</v>
      </c>
      <c r="I510" t="str">
        <f>IF(D510=1,Main!$O$24-(Main!$J$24-A510)*H510/2,"")</f>
        <v/>
      </c>
      <c r="K510">
        <f t="shared" si="30"/>
        <v>3795</v>
      </c>
      <c r="L510">
        <f t="shared" si="33"/>
        <v>1800.253125</v>
      </c>
    </row>
    <row r="511" spans="1:12" x14ac:dyDescent="0.25">
      <c r="A511">
        <f t="shared" si="31"/>
        <v>3802.5</v>
      </c>
      <c r="B511" s="6">
        <f>IF(A511&lt;=Main!J$20,1,0)</f>
        <v>1</v>
      </c>
      <c r="C511" s="6">
        <f>IF(AND(B511=0,A511&lt;=(Main!$J$21+Main!$J$20)),1,0)</f>
        <v>0</v>
      </c>
      <c r="D511">
        <f>IF(AND(B511=0,C511=0,A511&lt;=(Main!J$22+Main!$J$20+Main!$J$21)),1,0)</f>
        <v>0</v>
      </c>
      <c r="E511" s="6">
        <f>IF(B511=1,IF(Main!$J$20&lt;&gt;0,($A511/Main!$J$20)*(Main!$E$19/Main!$E$20),0),0)</f>
        <v>0.95062500000000005</v>
      </c>
      <c r="F511">
        <f t="shared" si="32"/>
        <v>1807.37578125</v>
      </c>
      <c r="G511" t="str">
        <f>IF(AND(C512=1,C511=0),F511,IF(C511=1,G510+(A511-A510)*Main!E$19/Main!E$20,""))</f>
        <v/>
      </c>
      <c r="H511" s="6">
        <f>IF(D511=1,IF(Main!$J$22&lt;&gt;0,(1-($A511-(Main!$J$20+Main!$J$21))/Main!$J$22)*(Main!$E$19/Main!$E$20),0),0)</f>
        <v>0</v>
      </c>
      <c r="I511" t="str">
        <f>IF(D511=1,Main!$O$24-(Main!$J$24-A511)*H511/2,"")</f>
        <v/>
      </c>
      <c r="K511">
        <f t="shared" si="30"/>
        <v>3802.5</v>
      </c>
      <c r="L511">
        <f t="shared" si="33"/>
        <v>1807.37578125</v>
      </c>
    </row>
    <row r="512" spans="1:12" x14ac:dyDescent="0.25">
      <c r="A512">
        <f t="shared" si="31"/>
        <v>3810</v>
      </c>
      <c r="B512" s="6">
        <f>IF(A512&lt;=Main!J$20,1,0)</f>
        <v>1</v>
      </c>
      <c r="C512" s="6">
        <f>IF(AND(B512=0,A512&lt;=(Main!$J$21+Main!$J$20)),1,0)</f>
        <v>0</v>
      </c>
      <c r="D512">
        <f>IF(AND(B512=0,C512=0,A512&lt;=(Main!J$22+Main!$J$20+Main!$J$21)),1,0)</f>
        <v>0</v>
      </c>
      <c r="E512" s="6">
        <f>IF(B512=1,IF(Main!$J$20&lt;&gt;0,($A512/Main!$J$20)*(Main!$E$19/Main!$E$20),0),0)</f>
        <v>0.95250000000000001</v>
      </c>
      <c r="F512">
        <f t="shared" si="32"/>
        <v>1814.5125</v>
      </c>
      <c r="G512" t="str">
        <f>IF(AND(C513=1,C512=0),F512,IF(C512=1,G511+(A512-A511)*Main!E$19/Main!E$20,""))</f>
        <v/>
      </c>
      <c r="H512" s="6">
        <f>IF(D512=1,IF(Main!$J$22&lt;&gt;0,(1-($A512-(Main!$J$20+Main!$J$21))/Main!$J$22)*(Main!$E$19/Main!$E$20),0),0)</f>
        <v>0</v>
      </c>
      <c r="I512" t="str">
        <f>IF(D512=1,Main!$O$24-(Main!$J$24-A512)*H512/2,"")</f>
        <v/>
      </c>
      <c r="K512">
        <f t="shared" si="30"/>
        <v>3810</v>
      </c>
      <c r="L512">
        <f t="shared" si="33"/>
        <v>1814.5125</v>
      </c>
    </row>
    <row r="513" spans="1:12" x14ac:dyDescent="0.25">
      <c r="A513">
        <f t="shared" si="31"/>
        <v>3817.5</v>
      </c>
      <c r="B513" s="6">
        <f>IF(A513&lt;=Main!J$20,1,0)</f>
        <v>1</v>
      </c>
      <c r="C513" s="6">
        <f>IF(AND(B513=0,A513&lt;=(Main!$J$21+Main!$J$20)),1,0)</f>
        <v>0</v>
      </c>
      <c r="D513">
        <f>IF(AND(B513=0,C513=0,A513&lt;=(Main!J$22+Main!$J$20+Main!$J$21)),1,0)</f>
        <v>0</v>
      </c>
      <c r="E513" s="6">
        <f>IF(B513=1,IF(Main!$J$20&lt;&gt;0,($A513/Main!$J$20)*(Main!$E$19/Main!$E$20),0),0)</f>
        <v>0.95437499999999997</v>
      </c>
      <c r="F513">
        <f t="shared" si="32"/>
        <v>1821.66328125</v>
      </c>
      <c r="G513" t="str">
        <f>IF(AND(C514=1,C513=0),F513,IF(C513=1,G512+(A513-A512)*Main!E$19/Main!E$20,""))</f>
        <v/>
      </c>
      <c r="H513" s="6">
        <f>IF(D513=1,IF(Main!$J$22&lt;&gt;0,(1-($A513-(Main!$J$20+Main!$J$21))/Main!$J$22)*(Main!$E$19/Main!$E$20),0),0)</f>
        <v>0</v>
      </c>
      <c r="I513" t="str">
        <f>IF(D513=1,Main!$O$24-(Main!$J$24-A513)*H513/2,"")</f>
        <v/>
      </c>
      <c r="K513">
        <f t="shared" si="30"/>
        <v>3817.5</v>
      </c>
      <c r="L513">
        <f t="shared" si="33"/>
        <v>1821.66328125</v>
      </c>
    </row>
    <row r="514" spans="1:12" x14ac:dyDescent="0.25">
      <c r="A514">
        <f t="shared" si="31"/>
        <v>3825</v>
      </c>
      <c r="B514" s="6">
        <f>IF(A514&lt;=Main!J$20,1,0)</f>
        <v>1</v>
      </c>
      <c r="C514" s="6">
        <f>IF(AND(B514=0,A514&lt;=(Main!$J$21+Main!$J$20)),1,0)</f>
        <v>0</v>
      </c>
      <c r="D514">
        <f>IF(AND(B514=0,C514=0,A514&lt;=(Main!J$22+Main!$J$20+Main!$J$21)),1,0)</f>
        <v>0</v>
      </c>
      <c r="E514" s="6">
        <f>IF(B514=1,IF(Main!$J$20&lt;&gt;0,($A514/Main!$J$20)*(Main!$E$19/Main!$E$20),0),0)</f>
        <v>0.95625000000000004</v>
      </c>
      <c r="F514">
        <f t="shared" si="32"/>
        <v>1828.828125</v>
      </c>
      <c r="G514" t="str">
        <f>IF(AND(C515=1,C514=0),F514,IF(C514=1,G513+(A514-A513)*Main!E$19/Main!E$20,""))</f>
        <v/>
      </c>
      <c r="H514" s="6">
        <f>IF(D514=1,IF(Main!$J$22&lt;&gt;0,(1-($A514-(Main!$J$20+Main!$J$21))/Main!$J$22)*(Main!$E$19/Main!$E$20),0),0)</f>
        <v>0</v>
      </c>
      <c r="I514" t="str">
        <f>IF(D514=1,Main!$O$24-(Main!$J$24-A514)*H514/2,"")</f>
        <v/>
      </c>
      <c r="K514">
        <f t="shared" si="30"/>
        <v>3825</v>
      </c>
      <c r="L514">
        <f t="shared" si="33"/>
        <v>1828.828125</v>
      </c>
    </row>
    <row r="515" spans="1:12" x14ac:dyDescent="0.25">
      <c r="A515">
        <f t="shared" si="31"/>
        <v>3832.5</v>
      </c>
      <c r="B515" s="6">
        <f>IF(A515&lt;=Main!J$20,1,0)</f>
        <v>1</v>
      </c>
      <c r="C515" s="6">
        <f>IF(AND(B515=0,A515&lt;=(Main!$J$21+Main!$J$20)),1,0)</f>
        <v>0</v>
      </c>
      <c r="D515">
        <f>IF(AND(B515=0,C515=0,A515&lt;=(Main!J$22+Main!$J$20+Main!$J$21)),1,0)</f>
        <v>0</v>
      </c>
      <c r="E515" s="6">
        <f>IF(B515=1,IF(Main!$J$20&lt;&gt;0,($A515/Main!$J$20)*(Main!$E$19/Main!$E$20),0),0)</f>
        <v>0.958125</v>
      </c>
      <c r="F515">
        <f t="shared" si="32"/>
        <v>1836.00703125</v>
      </c>
      <c r="G515" t="str">
        <f>IF(AND(C516=1,C515=0),F515,IF(C515=1,G514+(A515-A514)*Main!E$19/Main!E$20,""))</f>
        <v/>
      </c>
      <c r="H515" s="6">
        <f>IF(D515=1,IF(Main!$J$22&lt;&gt;0,(1-($A515-(Main!$J$20+Main!$J$21))/Main!$J$22)*(Main!$E$19/Main!$E$20),0),0)</f>
        <v>0</v>
      </c>
      <c r="I515" t="str">
        <f>IF(D515=1,Main!$O$24-(Main!$J$24-A515)*H515/2,"")</f>
        <v/>
      </c>
      <c r="K515">
        <f t="shared" si="30"/>
        <v>3832.5</v>
      </c>
      <c r="L515">
        <f t="shared" si="33"/>
        <v>1836.00703125</v>
      </c>
    </row>
    <row r="516" spans="1:12" x14ac:dyDescent="0.25">
      <c r="A516">
        <f t="shared" si="31"/>
        <v>3840</v>
      </c>
      <c r="B516" s="6">
        <f>IF(A516&lt;=Main!J$20,1,0)</f>
        <v>1</v>
      </c>
      <c r="C516" s="6">
        <f>IF(AND(B516=0,A516&lt;=(Main!$J$21+Main!$J$20)),1,0)</f>
        <v>0</v>
      </c>
      <c r="D516">
        <f>IF(AND(B516=0,C516=0,A516&lt;=(Main!J$22+Main!$J$20+Main!$J$21)),1,0)</f>
        <v>0</v>
      </c>
      <c r="E516" s="6">
        <f>IF(B516=1,IF(Main!$J$20&lt;&gt;0,($A516/Main!$J$20)*(Main!$E$19/Main!$E$20),0),0)</f>
        <v>0.96</v>
      </c>
      <c r="F516">
        <f t="shared" si="32"/>
        <v>1843.1999999999998</v>
      </c>
      <c r="G516" t="str">
        <f>IF(AND(C517=1,C516=0),F516,IF(C516=1,G515+(A516-A515)*Main!E$19/Main!E$20,""))</f>
        <v/>
      </c>
      <c r="H516" s="6">
        <f>IF(D516=1,IF(Main!$J$22&lt;&gt;0,(1-($A516-(Main!$J$20+Main!$J$21))/Main!$J$22)*(Main!$E$19/Main!$E$20),0),0)</f>
        <v>0</v>
      </c>
      <c r="I516" t="str">
        <f>IF(D516=1,Main!$O$24-(Main!$J$24-A516)*H516/2,"")</f>
        <v/>
      </c>
      <c r="K516">
        <f t="shared" si="30"/>
        <v>3840</v>
      </c>
      <c r="L516">
        <f t="shared" si="33"/>
        <v>1843.1999999999998</v>
      </c>
    </row>
    <row r="517" spans="1:12" x14ac:dyDescent="0.25">
      <c r="A517">
        <f t="shared" si="31"/>
        <v>3847.5</v>
      </c>
      <c r="B517" s="6">
        <f>IF(A517&lt;=Main!J$20,1,0)</f>
        <v>1</v>
      </c>
      <c r="C517" s="6">
        <f>IF(AND(B517=0,A517&lt;=(Main!$J$21+Main!$J$20)),1,0)</f>
        <v>0</v>
      </c>
      <c r="D517">
        <f>IF(AND(B517=0,C517=0,A517&lt;=(Main!J$22+Main!$J$20+Main!$J$21)),1,0)</f>
        <v>0</v>
      </c>
      <c r="E517" s="6">
        <f>IF(B517=1,IF(Main!$J$20&lt;&gt;0,($A517/Main!$J$20)*(Main!$E$19/Main!$E$20),0),0)</f>
        <v>0.96187500000000004</v>
      </c>
      <c r="F517">
        <f t="shared" si="32"/>
        <v>1850.40703125</v>
      </c>
      <c r="G517" t="str">
        <f>IF(AND(C518=1,C517=0),F517,IF(C517=1,G516+(A517-A516)*Main!E$19/Main!E$20,""))</f>
        <v/>
      </c>
      <c r="H517" s="6">
        <f>IF(D517=1,IF(Main!$J$22&lt;&gt;0,(1-($A517-(Main!$J$20+Main!$J$21))/Main!$J$22)*(Main!$E$19/Main!$E$20),0),0)</f>
        <v>0</v>
      </c>
      <c r="I517" t="str">
        <f>IF(D517=1,Main!$O$24-(Main!$J$24-A517)*H517/2,"")</f>
        <v/>
      </c>
      <c r="K517">
        <f t="shared" ref="K517:K580" si="34">A517</f>
        <v>3847.5</v>
      </c>
      <c r="L517">
        <f t="shared" si="33"/>
        <v>1850.40703125</v>
      </c>
    </row>
    <row r="518" spans="1:12" x14ac:dyDescent="0.25">
      <c r="A518">
        <f t="shared" ref="A518:A581" si="35">A517+B$1</f>
        <v>3855</v>
      </c>
      <c r="B518" s="6">
        <f>IF(A518&lt;=Main!J$20,1,0)</f>
        <v>1</v>
      </c>
      <c r="C518" s="6">
        <f>IF(AND(B518=0,A518&lt;=(Main!$J$21+Main!$J$20)),1,0)</f>
        <v>0</v>
      </c>
      <c r="D518">
        <f>IF(AND(B518=0,C518=0,A518&lt;=(Main!J$22+Main!$J$20+Main!$J$21)),1,0)</f>
        <v>0</v>
      </c>
      <c r="E518" s="6">
        <f>IF(B518=1,IF(Main!$J$20&lt;&gt;0,($A518/Main!$J$20)*(Main!$E$19/Main!$E$20),0),0)</f>
        <v>0.96375</v>
      </c>
      <c r="F518">
        <f t="shared" ref="F518:F581" si="36">A518*E518/2</f>
        <v>1857.628125</v>
      </c>
      <c r="G518" t="str">
        <f>IF(AND(C519=1,C518=0),F518,IF(C518=1,G517+(A518-A517)*Main!E$19/Main!E$20,""))</f>
        <v/>
      </c>
      <c r="H518" s="6">
        <f>IF(D518=1,IF(Main!$J$22&lt;&gt;0,(1-($A518-(Main!$J$20+Main!$J$21))/Main!$J$22)*(Main!$E$19/Main!$E$20),0),0)</f>
        <v>0</v>
      </c>
      <c r="I518" t="str">
        <f>IF(D518=1,Main!$O$24-(Main!$J$24-A518)*H518/2,"")</f>
        <v/>
      </c>
      <c r="K518">
        <f t="shared" si="34"/>
        <v>3855</v>
      </c>
      <c r="L518">
        <f t="shared" ref="L518:L581" si="37">IF(B518=1,F518,IF(C518=1,G518,IF(D518=1,I518,L517)))</f>
        <v>1857.628125</v>
      </c>
    </row>
    <row r="519" spans="1:12" x14ac:dyDescent="0.25">
      <c r="A519">
        <f t="shared" si="35"/>
        <v>3862.5</v>
      </c>
      <c r="B519" s="6">
        <f>IF(A519&lt;=Main!J$20,1,0)</f>
        <v>1</v>
      </c>
      <c r="C519" s="6">
        <f>IF(AND(B519=0,A519&lt;=(Main!$J$21+Main!$J$20)),1,0)</f>
        <v>0</v>
      </c>
      <c r="D519">
        <f>IF(AND(B519=0,C519=0,A519&lt;=(Main!J$22+Main!$J$20+Main!$J$21)),1,0)</f>
        <v>0</v>
      </c>
      <c r="E519" s="6">
        <f>IF(B519=1,IF(Main!$J$20&lt;&gt;0,($A519/Main!$J$20)*(Main!$E$19/Main!$E$20),0),0)</f>
        <v>0.96562499999999996</v>
      </c>
      <c r="F519">
        <f t="shared" si="36"/>
        <v>1864.86328125</v>
      </c>
      <c r="G519" t="str">
        <f>IF(AND(C520=1,C519=0),F519,IF(C519=1,G518+(A519-A518)*Main!E$19/Main!E$20,""))</f>
        <v/>
      </c>
      <c r="H519" s="6">
        <f>IF(D519=1,IF(Main!$J$22&lt;&gt;0,(1-($A519-(Main!$J$20+Main!$J$21))/Main!$J$22)*(Main!$E$19/Main!$E$20),0),0)</f>
        <v>0</v>
      </c>
      <c r="I519" t="str">
        <f>IF(D519=1,Main!$O$24-(Main!$J$24-A519)*H519/2,"")</f>
        <v/>
      </c>
      <c r="K519">
        <f t="shared" si="34"/>
        <v>3862.5</v>
      </c>
      <c r="L519">
        <f t="shared" si="37"/>
        <v>1864.86328125</v>
      </c>
    </row>
    <row r="520" spans="1:12" x14ac:dyDescent="0.25">
      <c r="A520">
        <f t="shared" si="35"/>
        <v>3870</v>
      </c>
      <c r="B520" s="6">
        <f>IF(A520&lt;=Main!J$20,1,0)</f>
        <v>1</v>
      </c>
      <c r="C520" s="6">
        <f>IF(AND(B520=0,A520&lt;=(Main!$J$21+Main!$J$20)),1,0)</f>
        <v>0</v>
      </c>
      <c r="D520">
        <f>IF(AND(B520=0,C520=0,A520&lt;=(Main!J$22+Main!$J$20+Main!$J$21)),1,0)</f>
        <v>0</v>
      </c>
      <c r="E520" s="6">
        <f>IF(B520=1,IF(Main!$J$20&lt;&gt;0,($A520/Main!$J$20)*(Main!$E$19/Main!$E$20),0),0)</f>
        <v>0.96750000000000003</v>
      </c>
      <c r="F520">
        <f t="shared" si="36"/>
        <v>1872.1125</v>
      </c>
      <c r="G520" t="str">
        <f>IF(AND(C521=1,C520=0),F520,IF(C520=1,G519+(A520-A519)*Main!E$19/Main!E$20,""))</f>
        <v/>
      </c>
      <c r="H520" s="6">
        <f>IF(D520=1,IF(Main!$J$22&lt;&gt;0,(1-($A520-(Main!$J$20+Main!$J$21))/Main!$J$22)*(Main!$E$19/Main!$E$20),0),0)</f>
        <v>0</v>
      </c>
      <c r="I520" t="str">
        <f>IF(D520=1,Main!$O$24-(Main!$J$24-A520)*H520/2,"")</f>
        <v/>
      </c>
      <c r="K520">
        <f t="shared" si="34"/>
        <v>3870</v>
      </c>
      <c r="L520">
        <f t="shared" si="37"/>
        <v>1872.1125</v>
      </c>
    </row>
    <row r="521" spans="1:12" x14ac:dyDescent="0.25">
      <c r="A521">
        <f t="shared" si="35"/>
        <v>3877.5</v>
      </c>
      <c r="B521" s="6">
        <f>IF(A521&lt;=Main!J$20,1,0)</f>
        <v>1</v>
      </c>
      <c r="C521" s="6">
        <f>IF(AND(B521=0,A521&lt;=(Main!$J$21+Main!$J$20)),1,0)</f>
        <v>0</v>
      </c>
      <c r="D521">
        <f>IF(AND(B521=0,C521=0,A521&lt;=(Main!J$22+Main!$J$20+Main!$J$21)),1,0)</f>
        <v>0</v>
      </c>
      <c r="E521" s="6">
        <f>IF(B521=1,IF(Main!$J$20&lt;&gt;0,($A521/Main!$J$20)*(Main!$E$19/Main!$E$20),0),0)</f>
        <v>0.96937499999999999</v>
      </c>
      <c r="F521">
        <f t="shared" si="36"/>
        <v>1879.37578125</v>
      </c>
      <c r="G521" t="str">
        <f>IF(AND(C522=1,C521=0),F521,IF(C521=1,G520+(A521-A520)*Main!E$19/Main!E$20,""))</f>
        <v/>
      </c>
      <c r="H521" s="6">
        <f>IF(D521=1,IF(Main!$J$22&lt;&gt;0,(1-($A521-(Main!$J$20+Main!$J$21))/Main!$J$22)*(Main!$E$19/Main!$E$20),0),0)</f>
        <v>0</v>
      </c>
      <c r="I521" t="str">
        <f>IF(D521=1,Main!$O$24-(Main!$J$24-A521)*H521/2,"")</f>
        <v/>
      </c>
      <c r="K521">
        <f t="shared" si="34"/>
        <v>3877.5</v>
      </c>
      <c r="L521">
        <f t="shared" si="37"/>
        <v>1879.37578125</v>
      </c>
    </row>
    <row r="522" spans="1:12" x14ac:dyDescent="0.25">
      <c r="A522">
        <f t="shared" si="35"/>
        <v>3885</v>
      </c>
      <c r="B522" s="6">
        <f>IF(A522&lt;=Main!J$20,1,0)</f>
        <v>1</v>
      </c>
      <c r="C522" s="6">
        <f>IF(AND(B522=0,A522&lt;=(Main!$J$21+Main!$J$20)),1,0)</f>
        <v>0</v>
      </c>
      <c r="D522">
        <f>IF(AND(B522=0,C522=0,A522&lt;=(Main!J$22+Main!$J$20+Main!$J$21)),1,0)</f>
        <v>0</v>
      </c>
      <c r="E522" s="6">
        <f>IF(B522=1,IF(Main!$J$20&lt;&gt;0,($A522/Main!$J$20)*(Main!$E$19/Main!$E$20),0),0)</f>
        <v>0.97124999999999995</v>
      </c>
      <c r="F522">
        <f t="shared" si="36"/>
        <v>1886.6531249999998</v>
      </c>
      <c r="G522" t="str">
        <f>IF(AND(C523=1,C522=0),F522,IF(C522=1,G521+(A522-A521)*Main!E$19/Main!E$20,""))</f>
        <v/>
      </c>
      <c r="H522" s="6">
        <f>IF(D522=1,IF(Main!$J$22&lt;&gt;0,(1-($A522-(Main!$J$20+Main!$J$21))/Main!$J$22)*(Main!$E$19/Main!$E$20),0),0)</f>
        <v>0</v>
      </c>
      <c r="I522" t="str">
        <f>IF(D522=1,Main!$O$24-(Main!$J$24-A522)*H522/2,"")</f>
        <v/>
      </c>
      <c r="K522">
        <f t="shared" si="34"/>
        <v>3885</v>
      </c>
      <c r="L522">
        <f t="shared" si="37"/>
        <v>1886.6531249999998</v>
      </c>
    </row>
    <row r="523" spans="1:12" x14ac:dyDescent="0.25">
      <c r="A523">
        <f t="shared" si="35"/>
        <v>3892.5</v>
      </c>
      <c r="B523" s="6">
        <f>IF(A523&lt;=Main!J$20,1,0)</f>
        <v>1</v>
      </c>
      <c r="C523" s="6">
        <f>IF(AND(B523=0,A523&lt;=(Main!$J$21+Main!$J$20)),1,0)</f>
        <v>0</v>
      </c>
      <c r="D523">
        <f>IF(AND(B523=0,C523=0,A523&lt;=(Main!J$22+Main!$J$20+Main!$J$21)),1,0)</f>
        <v>0</v>
      </c>
      <c r="E523" s="6">
        <f>IF(B523=1,IF(Main!$J$20&lt;&gt;0,($A523/Main!$J$20)*(Main!$E$19/Main!$E$20),0),0)</f>
        <v>0.97312500000000002</v>
      </c>
      <c r="F523">
        <f t="shared" si="36"/>
        <v>1893.94453125</v>
      </c>
      <c r="G523" t="str">
        <f>IF(AND(C524=1,C523=0),F523,IF(C523=1,G522+(A523-A522)*Main!E$19/Main!E$20,""))</f>
        <v/>
      </c>
      <c r="H523" s="6">
        <f>IF(D523=1,IF(Main!$J$22&lt;&gt;0,(1-($A523-(Main!$J$20+Main!$J$21))/Main!$J$22)*(Main!$E$19/Main!$E$20),0),0)</f>
        <v>0</v>
      </c>
      <c r="I523" t="str">
        <f>IF(D523=1,Main!$O$24-(Main!$J$24-A523)*H523/2,"")</f>
        <v/>
      </c>
      <c r="K523">
        <f t="shared" si="34"/>
        <v>3892.5</v>
      </c>
      <c r="L523">
        <f t="shared" si="37"/>
        <v>1893.94453125</v>
      </c>
    </row>
    <row r="524" spans="1:12" x14ac:dyDescent="0.25">
      <c r="A524">
        <f t="shared" si="35"/>
        <v>3900</v>
      </c>
      <c r="B524" s="6">
        <f>IF(A524&lt;=Main!J$20,1,0)</f>
        <v>1</v>
      </c>
      <c r="C524" s="6">
        <f>IF(AND(B524=0,A524&lt;=(Main!$J$21+Main!$J$20)),1,0)</f>
        <v>0</v>
      </c>
      <c r="D524">
        <f>IF(AND(B524=0,C524=0,A524&lt;=(Main!J$22+Main!$J$20+Main!$J$21)),1,0)</f>
        <v>0</v>
      </c>
      <c r="E524" s="6">
        <f>IF(B524=1,IF(Main!$J$20&lt;&gt;0,($A524/Main!$J$20)*(Main!$E$19/Main!$E$20),0),0)</f>
        <v>0.97499999999999998</v>
      </c>
      <c r="F524">
        <f t="shared" si="36"/>
        <v>1901.25</v>
      </c>
      <c r="G524" t="str">
        <f>IF(AND(C525=1,C524=0),F524,IF(C524=1,G523+(A524-A523)*Main!E$19/Main!E$20,""))</f>
        <v/>
      </c>
      <c r="H524" s="6">
        <f>IF(D524=1,IF(Main!$J$22&lt;&gt;0,(1-($A524-(Main!$J$20+Main!$J$21))/Main!$J$22)*(Main!$E$19/Main!$E$20),0),0)</f>
        <v>0</v>
      </c>
      <c r="I524" t="str">
        <f>IF(D524=1,Main!$O$24-(Main!$J$24-A524)*H524/2,"")</f>
        <v/>
      </c>
      <c r="K524">
        <f t="shared" si="34"/>
        <v>3900</v>
      </c>
      <c r="L524">
        <f t="shared" si="37"/>
        <v>1901.25</v>
      </c>
    </row>
    <row r="525" spans="1:12" x14ac:dyDescent="0.25">
      <c r="A525">
        <f t="shared" si="35"/>
        <v>3907.5</v>
      </c>
      <c r="B525" s="6">
        <f>IF(A525&lt;=Main!J$20,1,0)</f>
        <v>1</v>
      </c>
      <c r="C525" s="6">
        <f>IF(AND(B525=0,A525&lt;=(Main!$J$21+Main!$J$20)),1,0)</f>
        <v>0</v>
      </c>
      <c r="D525">
        <f>IF(AND(B525=0,C525=0,A525&lt;=(Main!J$22+Main!$J$20+Main!$J$21)),1,0)</f>
        <v>0</v>
      </c>
      <c r="E525" s="6">
        <f>IF(B525=1,IF(Main!$J$20&lt;&gt;0,($A525/Main!$J$20)*(Main!$E$19/Main!$E$20),0),0)</f>
        <v>0.97687500000000005</v>
      </c>
      <c r="F525">
        <f t="shared" si="36"/>
        <v>1908.5695312500002</v>
      </c>
      <c r="G525" t="str">
        <f>IF(AND(C526=1,C525=0),F525,IF(C525=1,G524+(A525-A524)*Main!E$19/Main!E$20,""))</f>
        <v/>
      </c>
      <c r="H525" s="6">
        <f>IF(D525=1,IF(Main!$J$22&lt;&gt;0,(1-($A525-(Main!$J$20+Main!$J$21))/Main!$J$22)*(Main!$E$19/Main!$E$20),0),0)</f>
        <v>0</v>
      </c>
      <c r="I525" t="str">
        <f>IF(D525=1,Main!$O$24-(Main!$J$24-A525)*H525/2,"")</f>
        <v/>
      </c>
      <c r="K525">
        <f t="shared" si="34"/>
        <v>3907.5</v>
      </c>
      <c r="L525">
        <f t="shared" si="37"/>
        <v>1908.5695312500002</v>
      </c>
    </row>
    <row r="526" spans="1:12" x14ac:dyDescent="0.25">
      <c r="A526">
        <f t="shared" si="35"/>
        <v>3915</v>
      </c>
      <c r="B526" s="6">
        <f>IF(A526&lt;=Main!J$20,1,0)</f>
        <v>1</v>
      </c>
      <c r="C526" s="6">
        <f>IF(AND(B526=0,A526&lt;=(Main!$J$21+Main!$J$20)),1,0)</f>
        <v>0</v>
      </c>
      <c r="D526">
        <f>IF(AND(B526=0,C526=0,A526&lt;=(Main!J$22+Main!$J$20+Main!$J$21)),1,0)</f>
        <v>0</v>
      </c>
      <c r="E526" s="6">
        <f>IF(B526=1,IF(Main!$J$20&lt;&gt;0,($A526/Main!$J$20)*(Main!$E$19/Main!$E$20),0),0)</f>
        <v>0.97875000000000001</v>
      </c>
      <c r="F526">
        <f t="shared" si="36"/>
        <v>1915.903125</v>
      </c>
      <c r="G526" t="str">
        <f>IF(AND(C527=1,C526=0),F526,IF(C526=1,G525+(A526-A525)*Main!E$19/Main!E$20,""))</f>
        <v/>
      </c>
      <c r="H526" s="6">
        <f>IF(D526=1,IF(Main!$J$22&lt;&gt;0,(1-($A526-(Main!$J$20+Main!$J$21))/Main!$J$22)*(Main!$E$19/Main!$E$20),0),0)</f>
        <v>0</v>
      </c>
      <c r="I526" t="str">
        <f>IF(D526=1,Main!$O$24-(Main!$J$24-A526)*H526/2,"")</f>
        <v/>
      </c>
      <c r="K526">
        <f t="shared" si="34"/>
        <v>3915</v>
      </c>
      <c r="L526">
        <f t="shared" si="37"/>
        <v>1915.903125</v>
      </c>
    </row>
    <row r="527" spans="1:12" x14ac:dyDescent="0.25">
      <c r="A527">
        <f t="shared" si="35"/>
        <v>3922.5</v>
      </c>
      <c r="B527" s="6">
        <f>IF(A527&lt;=Main!J$20,1,0)</f>
        <v>1</v>
      </c>
      <c r="C527" s="6">
        <f>IF(AND(B527=0,A527&lt;=(Main!$J$21+Main!$J$20)),1,0)</f>
        <v>0</v>
      </c>
      <c r="D527">
        <f>IF(AND(B527=0,C527=0,A527&lt;=(Main!J$22+Main!$J$20+Main!$J$21)),1,0)</f>
        <v>0</v>
      </c>
      <c r="E527" s="6">
        <f>IF(B527=1,IF(Main!$J$20&lt;&gt;0,($A527/Main!$J$20)*(Main!$E$19/Main!$E$20),0),0)</f>
        <v>0.98062499999999997</v>
      </c>
      <c r="F527">
        <f t="shared" si="36"/>
        <v>1923.25078125</v>
      </c>
      <c r="G527" t="str">
        <f>IF(AND(C528=1,C527=0),F527,IF(C527=1,G526+(A527-A526)*Main!E$19/Main!E$20,""))</f>
        <v/>
      </c>
      <c r="H527" s="6">
        <f>IF(D527=1,IF(Main!$J$22&lt;&gt;0,(1-($A527-(Main!$J$20+Main!$J$21))/Main!$J$22)*(Main!$E$19/Main!$E$20),0),0)</f>
        <v>0</v>
      </c>
      <c r="I527" t="str">
        <f>IF(D527=1,Main!$O$24-(Main!$J$24-A527)*H527/2,"")</f>
        <v/>
      </c>
      <c r="K527">
        <f t="shared" si="34"/>
        <v>3922.5</v>
      </c>
      <c r="L527">
        <f t="shared" si="37"/>
        <v>1923.25078125</v>
      </c>
    </row>
    <row r="528" spans="1:12" x14ac:dyDescent="0.25">
      <c r="A528">
        <f t="shared" si="35"/>
        <v>3930</v>
      </c>
      <c r="B528" s="6">
        <f>IF(A528&lt;=Main!J$20,1,0)</f>
        <v>1</v>
      </c>
      <c r="C528" s="6">
        <f>IF(AND(B528=0,A528&lt;=(Main!$J$21+Main!$J$20)),1,0)</f>
        <v>0</v>
      </c>
      <c r="D528">
        <f>IF(AND(B528=0,C528=0,A528&lt;=(Main!J$22+Main!$J$20+Main!$J$21)),1,0)</f>
        <v>0</v>
      </c>
      <c r="E528" s="6">
        <f>IF(B528=1,IF(Main!$J$20&lt;&gt;0,($A528/Main!$J$20)*(Main!$E$19/Main!$E$20),0),0)</f>
        <v>0.98250000000000004</v>
      </c>
      <c r="F528">
        <f t="shared" si="36"/>
        <v>1930.6125000000002</v>
      </c>
      <c r="G528" t="str">
        <f>IF(AND(C529=1,C528=0),F528,IF(C528=1,G527+(A528-A527)*Main!E$19/Main!E$20,""))</f>
        <v/>
      </c>
      <c r="H528" s="6">
        <f>IF(D528=1,IF(Main!$J$22&lt;&gt;0,(1-($A528-(Main!$J$20+Main!$J$21))/Main!$J$22)*(Main!$E$19/Main!$E$20),0),0)</f>
        <v>0</v>
      </c>
      <c r="I528" t="str">
        <f>IF(D528=1,Main!$O$24-(Main!$J$24-A528)*H528/2,"")</f>
        <v/>
      </c>
      <c r="K528">
        <f t="shared" si="34"/>
        <v>3930</v>
      </c>
      <c r="L528">
        <f t="shared" si="37"/>
        <v>1930.6125000000002</v>
      </c>
    </row>
    <row r="529" spans="1:12" x14ac:dyDescent="0.25">
      <c r="A529">
        <f t="shared" si="35"/>
        <v>3937.5</v>
      </c>
      <c r="B529" s="6">
        <f>IF(A529&lt;=Main!J$20,1,0)</f>
        <v>1</v>
      </c>
      <c r="C529" s="6">
        <f>IF(AND(B529=0,A529&lt;=(Main!$J$21+Main!$J$20)),1,0)</f>
        <v>0</v>
      </c>
      <c r="D529">
        <f>IF(AND(B529=0,C529=0,A529&lt;=(Main!J$22+Main!$J$20+Main!$J$21)),1,0)</f>
        <v>0</v>
      </c>
      <c r="E529" s="6">
        <f>IF(B529=1,IF(Main!$J$20&lt;&gt;0,($A529/Main!$J$20)*(Main!$E$19/Main!$E$20),0),0)</f>
        <v>0.984375</v>
      </c>
      <c r="F529">
        <f t="shared" si="36"/>
        <v>1937.98828125</v>
      </c>
      <c r="G529" t="str">
        <f>IF(AND(C530=1,C529=0),F529,IF(C529=1,G528+(A529-A528)*Main!E$19/Main!E$20,""))</f>
        <v/>
      </c>
      <c r="H529" s="6">
        <f>IF(D529=1,IF(Main!$J$22&lt;&gt;0,(1-($A529-(Main!$J$20+Main!$J$21))/Main!$J$22)*(Main!$E$19/Main!$E$20),0),0)</f>
        <v>0</v>
      </c>
      <c r="I529" t="str">
        <f>IF(D529=1,Main!$O$24-(Main!$J$24-A529)*H529/2,"")</f>
        <v/>
      </c>
      <c r="K529">
        <f t="shared" si="34"/>
        <v>3937.5</v>
      </c>
      <c r="L529">
        <f t="shared" si="37"/>
        <v>1937.98828125</v>
      </c>
    </row>
    <row r="530" spans="1:12" x14ac:dyDescent="0.25">
      <c r="A530">
        <f t="shared" si="35"/>
        <v>3945</v>
      </c>
      <c r="B530" s="6">
        <f>IF(A530&lt;=Main!J$20,1,0)</f>
        <v>1</v>
      </c>
      <c r="C530" s="6">
        <f>IF(AND(B530=0,A530&lt;=(Main!$J$21+Main!$J$20)),1,0)</f>
        <v>0</v>
      </c>
      <c r="D530">
        <f>IF(AND(B530=0,C530=0,A530&lt;=(Main!J$22+Main!$J$20+Main!$J$21)),1,0)</f>
        <v>0</v>
      </c>
      <c r="E530" s="6">
        <f>IF(B530=1,IF(Main!$J$20&lt;&gt;0,($A530/Main!$J$20)*(Main!$E$19/Main!$E$20),0),0)</f>
        <v>0.98624999999999996</v>
      </c>
      <c r="F530">
        <f t="shared" si="36"/>
        <v>1945.378125</v>
      </c>
      <c r="G530" t="str">
        <f>IF(AND(C531=1,C530=0),F530,IF(C530=1,G529+(A530-A529)*Main!E$19/Main!E$20,""))</f>
        <v/>
      </c>
      <c r="H530" s="6">
        <f>IF(D530=1,IF(Main!$J$22&lt;&gt;0,(1-($A530-(Main!$J$20+Main!$J$21))/Main!$J$22)*(Main!$E$19/Main!$E$20),0),0)</f>
        <v>0</v>
      </c>
      <c r="I530" t="str">
        <f>IF(D530=1,Main!$O$24-(Main!$J$24-A530)*H530/2,"")</f>
        <v/>
      </c>
      <c r="K530">
        <f t="shared" si="34"/>
        <v>3945</v>
      </c>
      <c r="L530">
        <f t="shared" si="37"/>
        <v>1945.378125</v>
      </c>
    </row>
    <row r="531" spans="1:12" x14ac:dyDescent="0.25">
      <c r="A531">
        <f t="shared" si="35"/>
        <v>3952.5</v>
      </c>
      <c r="B531" s="6">
        <f>IF(A531&lt;=Main!J$20,1,0)</f>
        <v>1</v>
      </c>
      <c r="C531" s="6">
        <f>IF(AND(B531=0,A531&lt;=(Main!$J$21+Main!$J$20)),1,0)</f>
        <v>0</v>
      </c>
      <c r="D531">
        <f>IF(AND(B531=0,C531=0,A531&lt;=(Main!J$22+Main!$J$20+Main!$J$21)),1,0)</f>
        <v>0</v>
      </c>
      <c r="E531" s="6">
        <f>IF(B531=1,IF(Main!$J$20&lt;&gt;0,($A531/Main!$J$20)*(Main!$E$19/Main!$E$20),0),0)</f>
        <v>0.98812500000000003</v>
      </c>
      <c r="F531">
        <f t="shared" si="36"/>
        <v>1952.78203125</v>
      </c>
      <c r="G531" t="str">
        <f>IF(AND(C532=1,C531=0),F531,IF(C531=1,G530+(A531-A530)*Main!E$19/Main!E$20,""))</f>
        <v/>
      </c>
      <c r="H531" s="6">
        <f>IF(D531=1,IF(Main!$J$22&lt;&gt;0,(1-($A531-(Main!$J$20+Main!$J$21))/Main!$J$22)*(Main!$E$19/Main!$E$20),0),0)</f>
        <v>0</v>
      </c>
      <c r="I531" t="str">
        <f>IF(D531=1,Main!$O$24-(Main!$J$24-A531)*H531/2,"")</f>
        <v/>
      </c>
      <c r="K531">
        <f t="shared" si="34"/>
        <v>3952.5</v>
      </c>
      <c r="L531">
        <f t="shared" si="37"/>
        <v>1952.78203125</v>
      </c>
    </row>
    <row r="532" spans="1:12" x14ac:dyDescent="0.25">
      <c r="A532">
        <f t="shared" si="35"/>
        <v>3960</v>
      </c>
      <c r="B532" s="6">
        <f>IF(A532&lt;=Main!J$20,1,0)</f>
        <v>1</v>
      </c>
      <c r="C532" s="6">
        <f>IF(AND(B532=0,A532&lt;=(Main!$J$21+Main!$J$20)),1,0)</f>
        <v>0</v>
      </c>
      <c r="D532">
        <f>IF(AND(B532=0,C532=0,A532&lt;=(Main!J$22+Main!$J$20+Main!$J$21)),1,0)</f>
        <v>0</v>
      </c>
      <c r="E532" s="6">
        <f>IF(B532=1,IF(Main!$J$20&lt;&gt;0,($A532/Main!$J$20)*(Main!$E$19/Main!$E$20),0),0)</f>
        <v>0.99</v>
      </c>
      <c r="F532">
        <f t="shared" si="36"/>
        <v>1960.2</v>
      </c>
      <c r="G532" t="str">
        <f>IF(AND(C533=1,C532=0),F532,IF(C532=1,G531+(A532-A531)*Main!E$19/Main!E$20,""))</f>
        <v/>
      </c>
      <c r="H532" s="6">
        <f>IF(D532=1,IF(Main!$J$22&lt;&gt;0,(1-($A532-(Main!$J$20+Main!$J$21))/Main!$J$22)*(Main!$E$19/Main!$E$20),0),0)</f>
        <v>0</v>
      </c>
      <c r="I532" t="str">
        <f>IF(D532=1,Main!$O$24-(Main!$J$24-A532)*H532/2,"")</f>
        <v/>
      </c>
      <c r="K532">
        <f t="shared" si="34"/>
        <v>3960</v>
      </c>
      <c r="L532">
        <f t="shared" si="37"/>
        <v>1960.2</v>
      </c>
    </row>
    <row r="533" spans="1:12" x14ac:dyDescent="0.25">
      <c r="A533">
        <f t="shared" si="35"/>
        <v>3967.5</v>
      </c>
      <c r="B533" s="6">
        <f>IF(A533&lt;=Main!J$20,1,0)</f>
        <v>1</v>
      </c>
      <c r="C533" s="6">
        <f>IF(AND(B533=0,A533&lt;=(Main!$J$21+Main!$J$20)),1,0)</f>
        <v>0</v>
      </c>
      <c r="D533">
        <f>IF(AND(B533=0,C533=0,A533&lt;=(Main!J$22+Main!$J$20+Main!$J$21)),1,0)</f>
        <v>0</v>
      </c>
      <c r="E533" s="6">
        <f>IF(B533=1,IF(Main!$J$20&lt;&gt;0,($A533/Main!$J$20)*(Main!$E$19/Main!$E$20),0),0)</f>
        <v>0.99187499999999995</v>
      </c>
      <c r="F533">
        <f t="shared" si="36"/>
        <v>1967.63203125</v>
      </c>
      <c r="G533" t="str">
        <f>IF(AND(C534=1,C533=0),F533,IF(C533=1,G532+(A533-A532)*Main!E$19/Main!E$20,""))</f>
        <v/>
      </c>
      <c r="H533" s="6">
        <f>IF(D533=1,IF(Main!$J$22&lt;&gt;0,(1-($A533-(Main!$J$20+Main!$J$21))/Main!$J$22)*(Main!$E$19/Main!$E$20),0),0)</f>
        <v>0</v>
      </c>
      <c r="I533" t="str">
        <f>IF(D533=1,Main!$O$24-(Main!$J$24-A533)*H533/2,"")</f>
        <v/>
      </c>
      <c r="K533">
        <f t="shared" si="34"/>
        <v>3967.5</v>
      </c>
      <c r="L533">
        <f t="shared" si="37"/>
        <v>1967.63203125</v>
      </c>
    </row>
    <row r="534" spans="1:12" x14ac:dyDescent="0.25">
      <c r="A534">
        <f t="shared" si="35"/>
        <v>3975</v>
      </c>
      <c r="B534" s="6">
        <f>IF(A534&lt;=Main!J$20,1,0)</f>
        <v>1</v>
      </c>
      <c r="C534" s="6">
        <f>IF(AND(B534=0,A534&lt;=(Main!$J$21+Main!$J$20)),1,0)</f>
        <v>0</v>
      </c>
      <c r="D534">
        <f>IF(AND(B534=0,C534=0,A534&lt;=(Main!J$22+Main!$J$20+Main!$J$21)),1,0)</f>
        <v>0</v>
      </c>
      <c r="E534" s="6">
        <f>IF(B534=1,IF(Main!$J$20&lt;&gt;0,($A534/Main!$J$20)*(Main!$E$19/Main!$E$20),0),0)</f>
        <v>0.99375000000000002</v>
      </c>
      <c r="F534">
        <f t="shared" si="36"/>
        <v>1975.078125</v>
      </c>
      <c r="G534" t="str">
        <f>IF(AND(C535=1,C534=0),F534,IF(C534=1,G533+(A534-A533)*Main!E$19/Main!E$20,""))</f>
        <v/>
      </c>
      <c r="H534" s="6">
        <f>IF(D534=1,IF(Main!$J$22&lt;&gt;0,(1-($A534-(Main!$J$20+Main!$J$21))/Main!$J$22)*(Main!$E$19/Main!$E$20),0),0)</f>
        <v>0</v>
      </c>
      <c r="I534" t="str">
        <f>IF(D534=1,Main!$O$24-(Main!$J$24-A534)*H534/2,"")</f>
        <v/>
      </c>
      <c r="K534">
        <f t="shared" si="34"/>
        <v>3975</v>
      </c>
      <c r="L534">
        <f t="shared" si="37"/>
        <v>1975.078125</v>
      </c>
    </row>
    <row r="535" spans="1:12" x14ac:dyDescent="0.25">
      <c r="A535">
        <f t="shared" si="35"/>
        <v>3982.5</v>
      </c>
      <c r="B535" s="6">
        <f>IF(A535&lt;=Main!J$20,1,0)</f>
        <v>1</v>
      </c>
      <c r="C535" s="6">
        <f>IF(AND(B535=0,A535&lt;=(Main!$J$21+Main!$J$20)),1,0)</f>
        <v>0</v>
      </c>
      <c r="D535">
        <f>IF(AND(B535=0,C535=0,A535&lt;=(Main!J$22+Main!$J$20+Main!$J$21)),1,0)</f>
        <v>0</v>
      </c>
      <c r="E535" s="6">
        <f>IF(B535=1,IF(Main!$J$20&lt;&gt;0,($A535/Main!$J$20)*(Main!$E$19/Main!$E$20),0),0)</f>
        <v>0.99562499999999998</v>
      </c>
      <c r="F535">
        <f t="shared" si="36"/>
        <v>1982.53828125</v>
      </c>
      <c r="G535" t="str">
        <f>IF(AND(C536=1,C535=0),F535,IF(C535=1,G534+(A535-A534)*Main!E$19/Main!E$20,""))</f>
        <v/>
      </c>
      <c r="H535" s="6">
        <f>IF(D535=1,IF(Main!$J$22&lt;&gt;0,(1-($A535-(Main!$J$20+Main!$J$21))/Main!$J$22)*(Main!$E$19/Main!$E$20),0),0)</f>
        <v>0</v>
      </c>
      <c r="I535" t="str">
        <f>IF(D535=1,Main!$O$24-(Main!$J$24-A535)*H535/2,"")</f>
        <v/>
      </c>
      <c r="K535">
        <f t="shared" si="34"/>
        <v>3982.5</v>
      </c>
      <c r="L535">
        <f t="shared" si="37"/>
        <v>1982.53828125</v>
      </c>
    </row>
    <row r="536" spans="1:12" x14ac:dyDescent="0.25">
      <c r="A536">
        <f t="shared" si="35"/>
        <v>3990</v>
      </c>
      <c r="B536" s="6">
        <f>IF(A536&lt;=Main!J$20,1,0)</f>
        <v>1</v>
      </c>
      <c r="C536" s="6">
        <f>IF(AND(B536=0,A536&lt;=(Main!$J$21+Main!$J$20)),1,0)</f>
        <v>0</v>
      </c>
      <c r="D536">
        <f>IF(AND(B536=0,C536=0,A536&lt;=(Main!J$22+Main!$J$20+Main!$J$21)),1,0)</f>
        <v>0</v>
      </c>
      <c r="E536" s="6">
        <f>IF(B536=1,IF(Main!$J$20&lt;&gt;0,($A536/Main!$J$20)*(Main!$E$19/Main!$E$20),0),0)</f>
        <v>0.99750000000000005</v>
      </c>
      <c r="F536">
        <f t="shared" si="36"/>
        <v>1990.0125</v>
      </c>
      <c r="G536" t="str">
        <f>IF(AND(C537=1,C536=0),F536,IF(C536=1,G535+(A536-A535)*Main!E$19/Main!E$20,""))</f>
        <v/>
      </c>
      <c r="H536" s="6">
        <f>IF(D536=1,IF(Main!$J$22&lt;&gt;0,(1-($A536-(Main!$J$20+Main!$J$21))/Main!$J$22)*(Main!$E$19/Main!$E$20),0),0)</f>
        <v>0</v>
      </c>
      <c r="I536" t="str">
        <f>IF(D536=1,Main!$O$24-(Main!$J$24-A536)*H536/2,"")</f>
        <v/>
      </c>
      <c r="K536">
        <f t="shared" si="34"/>
        <v>3990</v>
      </c>
      <c r="L536">
        <f t="shared" si="37"/>
        <v>1990.0125</v>
      </c>
    </row>
    <row r="537" spans="1:12" x14ac:dyDescent="0.25">
      <c r="A537">
        <f t="shared" si="35"/>
        <v>3997.5</v>
      </c>
      <c r="B537" s="6">
        <f>IF(A537&lt;=Main!J$20,1,0)</f>
        <v>1</v>
      </c>
      <c r="C537" s="6">
        <f>IF(AND(B537=0,A537&lt;=(Main!$J$21+Main!$J$20)),1,0)</f>
        <v>0</v>
      </c>
      <c r="D537">
        <f>IF(AND(B537=0,C537=0,A537&lt;=(Main!J$22+Main!$J$20+Main!$J$21)),1,0)</f>
        <v>0</v>
      </c>
      <c r="E537" s="6">
        <f>IF(B537=1,IF(Main!$J$20&lt;&gt;0,($A537/Main!$J$20)*(Main!$E$19/Main!$E$20),0),0)</f>
        <v>0.99937500000000001</v>
      </c>
      <c r="F537">
        <f t="shared" si="36"/>
        <v>1997.50078125</v>
      </c>
      <c r="G537">
        <f>IF(AND(C538=1,C537=0),F537,IF(C537=1,G536+(A537-A536)*Main!E$19/Main!E$20,""))</f>
        <v>1997.50078125</v>
      </c>
      <c r="H537" s="6">
        <f>IF(D537=1,IF(Main!$J$22&lt;&gt;0,(1-($A537-(Main!$J$20+Main!$J$21))/Main!$J$22)*(Main!$E$19/Main!$E$20),0),0)</f>
        <v>0</v>
      </c>
      <c r="I537" t="str">
        <f>IF(D537=1,Main!$O$24-(Main!$J$24-A537)*H537/2,"")</f>
        <v/>
      </c>
      <c r="K537">
        <f t="shared" si="34"/>
        <v>3997.5</v>
      </c>
      <c r="L537">
        <f t="shared" si="37"/>
        <v>1997.50078125</v>
      </c>
    </row>
    <row r="538" spans="1:12" x14ac:dyDescent="0.25">
      <c r="A538">
        <f t="shared" si="35"/>
        <v>4005</v>
      </c>
      <c r="B538" s="6">
        <f>IF(A538&lt;=Main!J$20,1,0)</f>
        <v>0</v>
      </c>
      <c r="C538" s="6">
        <f>IF(AND(B538=0,A538&lt;=(Main!$J$21+Main!$J$20)),1,0)</f>
        <v>1</v>
      </c>
      <c r="D538">
        <f>IF(AND(B538=0,C538=0,A538&lt;=(Main!J$22+Main!$J$20+Main!$J$21)),1,0)</f>
        <v>0</v>
      </c>
      <c r="E538" s="6">
        <f>IF(B538=1,IF(Main!$J$20&lt;&gt;0,($A538/Main!$J$20)*(Main!$E$19/Main!$E$20),0),0)</f>
        <v>0</v>
      </c>
      <c r="F538">
        <f t="shared" si="36"/>
        <v>0</v>
      </c>
      <c r="G538">
        <f>IF(AND(C539=1,C538=0),F538,IF(C538=1,G537+(A538-A537)*Main!E$19/Main!E$20,""))</f>
        <v>2005.00078125</v>
      </c>
      <c r="H538" s="6">
        <f>IF(D538=1,IF(Main!$J$22&lt;&gt;0,(1-($A538-(Main!$J$20+Main!$J$21))/Main!$J$22)*(Main!$E$19/Main!$E$20),0),0)</f>
        <v>0</v>
      </c>
      <c r="I538" t="str">
        <f>IF(D538=1,Main!$O$24-(Main!$J$24-A538)*H538/2,"")</f>
        <v/>
      </c>
      <c r="K538">
        <f t="shared" si="34"/>
        <v>4005</v>
      </c>
      <c r="L538">
        <f t="shared" si="37"/>
        <v>2005.00078125</v>
      </c>
    </row>
    <row r="539" spans="1:12" x14ac:dyDescent="0.25">
      <c r="A539">
        <f t="shared" si="35"/>
        <v>4012.5</v>
      </c>
      <c r="B539" s="6">
        <f>IF(A539&lt;=Main!J$20,1,0)</f>
        <v>0</v>
      </c>
      <c r="C539" s="6">
        <f>IF(AND(B539=0,A539&lt;=(Main!$J$21+Main!$J$20)),1,0)</f>
        <v>1</v>
      </c>
      <c r="D539">
        <f>IF(AND(B539=0,C539=0,A539&lt;=(Main!J$22+Main!$J$20+Main!$J$21)),1,0)</f>
        <v>0</v>
      </c>
      <c r="E539" s="6">
        <f>IF(B539=1,IF(Main!$J$20&lt;&gt;0,($A539/Main!$J$20)*(Main!$E$19/Main!$E$20),0),0)</f>
        <v>0</v>
      </c>
      <c r="F539">
        <f t="shared" si="36"/>
        <v>0</v>
      </c>
      <c r="G539">
        <f>IF(AND(C540=1,C539=0),F539,IF(C539=1,G538+(A539-A538)*Main!E$19/Main!E$20,""))</f>
        <v>2012.50078125</v>
      </c>
      <c r="H539" s="6">
        <f>IF(D539=1,IF(Main!$J$22&lt;&gt;0,(1-($A539-(Main!$J$20+Main!$J$21))/Main!$J$22)*(Main!$E$19/Main!$E$20),0),0)</f>
        <v>0</v>
      </c>
      <c r="I539" t="str">
        <f>IF(D539=1,Main!$O$24-(Main!$J$24-A539)*H539/2,"")</f>
        <v/>
      </c>
      <c r="K539">
        <f t="shared" si="34"/>
        <v>4012.5</v>
      </c>
      <c r="L539">
        <f t="shared" si="37"/>
        <v>2012.50078125</v>
      </c>
    </row>
    <row r="540" spans="1:12" x14ac:dyDescent="0.25">
      <c r="A540">
        <f t="shared" si="35"/>
        <v>4020</v>
      </c>
      <c r="B540" s="6">
        <f>IF(A540&lt;=Main!J$20,1,0)</f>
        <v>0</v>
      </c>
      <c r="C540" s="6">
        <f>IF(AND(B540=0,A540&lt;=(Main!$J$21+Main!$J$20)),1,0)</f>
        <v>1</v>
      </c>
      <c r="D540">
        <f>IF(AND(B540=0,C540=0,A540&lt;=(Main!J$22+Main!$J$20+Main!$J$21)),1,0)</f>
        <v>0</v>
      </c>
      <c r="E540" s="6">
        <f>IF(B540=1,IF(Main!$J$20&lt;&gt;0,($A540/Main!$J$20)*(Main!$E$19/Main!$E$20),0),0)</f>
        <v>0</v>
      </c>
      <c r="F540">
        <f t="shared" si="36"/>
        <v>0</v>
      </c>
      <c r="G540">
        <f>IF(AND(C541=1,C540=0),F540,IF(C540=1,G539+(A540-A539)*Main!E$19/Main!E$20,""))</f>
        <v>2020.00078125</v>
      </c>
      <c r="H540" s="6">
        <f>IF(D540=1,IF(Main!$J$22&lt;&gt;0,(1-($A540-(Main!$J$20+Main!$J$21))/Main!$J$22)*(Main!$E$19/Main!$E$20),0),0)</f>
        <v>0</v>
      </c>
      <c r="I540" t="str">
        <f>IF(D540=1,Main!$O$24-(Main!$J$24-A540)*H540/2,"")</f>
        <v/>
      </c>
      <c r="K540">
        <f t="shared" si="34"/>
        <v>4020</v>
      </c>
      <c r="L540">
        <f t="shared" si="37"/>
        <v>2020.00078125</v>
      </c>
    </row>
    <row r="541" spans="1:12" x14ac:dyDescent="0.25">
      <c r="A541">
        <f t="shared" si="35"/>
        <v>4027.5</v>
      </c>
      <c r="B541" s="6">
        <f>IF(A541&lt;=Main!J$20,1,0)</f>
        <v>0</v>
      </c>
      <c r="C541" s="6">
        <f>IF(AND(B541=0,A541&lt;=(Main!$J$21+Main!$J$20)),1,0)</f>
        <v>1</v>
      </c>
      <c r="D541">
        <f>IF(AND(B541=0,C541=0,A541&lt;=(Main!J$22+Main!$J$20+Main!$J$21)),1,0)</f>
        <v>0</v>
      </c>
      <c r="E541" s="6">
        <f>IF(B541=1,IF(Main!$J$20&lt;&gt;0,($A541/Main!$J$20)*(Main!$E$19/Main!$E$20),0),0)</f>
        <v>0</v>
      </c>
      <c r="F541">
        <f t="shared" si="36"/>
        <v>0</v>
      </c>
      <c r="G541">
        <f>IF(AND(C542=1,C541=0),F541,IF(C541=1,G540+(A541-A540)*Main!E$19/Main!E$20,""))</f>
        <v>2027.50078125</v>
      </c>
      <c r="H541" s="6">
        <f>IF(D541=1,IF(Main!$J$22&lt;&gt;0,(1-($A541-(Main!$J$20+Main!$J$21))/Main!$J$22)*(Main!$E$19/Main!$E$20),0),0)</f>
        <v>0</v>
      </c>
      <c r="I541" t="str">
        <f>IF(D541=1,Main!$O$24-(Main!$J$24-A541)*H541/2,"")</f>
        <v/>
      </c>
      <c r="K541">
        <f t="shared" si="34"/>
        <v>4027.5</v>
      </c>
      <c r="L541">
        <f t="shared" si="37"/>
        <v>2027.50078125</v>
      </c>
    </row>
    <row r="542" spans="1:12" x14ac:dyDescent="0.25">
      <c r="A542">
        <f t="shared" si="35"/>
        <v>4035</v>
      </c>
      <c r="B542" s="6">
        <f>IF(A542&lt;=Main!J$20,1,0)</f>
        <v>0</v>
      </c>
      <c r="C542" s="6">
        <f>IF(AND(B542=0,A542&lt;=(Main!$J$21+Main!$J$20)),1,0)</f>
        <v>1</v>
      </c>
      <c r="D542">
        <f>IF(AND(B542=0,C542=0,A542&lt;=(Main!J$22+Main!$J$20+Main!$J$21)),1,0)</f>
        <v>0</v>
      </c>
      <c r="E542" s="6">
        <f>IF(B542=1,IF(Main!$J$20&lt;&gt;0,($A542/Main!$J$20)*(Main!$E$19/Main!$E$20),0),0)</f>
        <v>0</v>
      </c>
      <c r="F542">
        <f t="shared" si="36"/>
        <v>0</v>
      </c>
      <c r="G542">
        <f>IF(AND(C543=1,C542=0),F542,IF(C542=1,G541+(A542-A541)*Main!E$19/Main!E$20,""))</f>
        <v>2035.00078125</v>
      </c>
      <c r="H542" s="6">
        <f>IF(D542=1,IF(Main!$J$22&lt;&gt;0,(1-($A542-(Main!$J$20+Main!$J$21))/Main!$J$22)*(Main!$E$19/Main!$E$20),0),0)</f>
        <v>0</v>
      </c>
      <c r="I542" t="str">
        <f>IF(D542=1,Main!$O$24-(Main!$J$24-A542)*H542/2,"")</f>
        <v/>
      </c>
      <c r="K542">
        <f t="shared" si="34"/>
        <v>4035</v>
      </c>
      <c r="L542">
        <f t="shared" si="37"/>
        <v>2035.00078125</v>
      </c>
    </row>
    <row r="543" spans="1:12" x14ac:dyDescent="0.25">
      <c r="A543">
        <f t="shared" si="35"/>
        <v>4042.5</v>
      </c>
      <c r="B543" s="6">
        <f>IF(A543&lt;=Main!J$20,1,0)</f>
        <v>0</v>
      </c>
      <c r="C543" s="6">
        <f>IF(AND(B543=0,A543&lt;=(Main!$J$21+Main!$J$20)),1,0)</f>
        <v>1</v>
      </c>
      <c r="D543">
        <f>IF(AND(B543=0,C543=0,A543&lt;=(Main!J$22+Main!$J$20+Main!$J$21)),1,0)</f>
        <v>0</v>
      </c>
      <c r="E543" s="6">
        <f>IF(B543=1,IF(Main!$J$20&lt;&gt;0,($A543/Main!$J$20)*(Main!$E$19/Main!$E$20),0),0)</f>
        <v>0</v>
      </c>
      <c r="F543">
        <f t="shared" si="36"/>
        <v>0</v>
      </c>
      <c r="G543">
        <f>IF(AND(C544=1,C543=0),F543,IF(C543=1,G542+(A543-A542)*Main!E$19/Main!E$20,""))</f>
        <v>2042.50078125</v>
      </c>
      <c r="H543" s="6">
        <f>IF(D543=1,IF(Main!$J$22&lt;&gt;0,(1-($A543-(Main!$J$20+Main!$J$21))/Main!$J$22)*(Main!$E$19/Main!$E$20),0),0)</f>
        <v>0</v>
      </c>
      <c r="I543" t="str">
        <f>IF(D543=1,Main!$O$24-(Main!$J$24-A543)*H543/2,"")</f>
        <v/>
      </c>
      <c r="K543">
        <f t="shared" si="34"/>
        <v>4042.5</v>
      </c>
      <c r="L543">
        <f t="shared" si="37"/>
        <v>2042.50078125</v>
      </c>
    </row>
    <row r="544" spans="1:12" x14ac:dyDescent="0.25">
      <c r="A544">
        <f t="shared" si="35"/>
        <v>4050</v>
      </c>
      <c r="B544" s="6">
        <f>IF(A544&lt;=Main!J$20,1,0)</f>
        <v>0</v>
      </c>
      <c r="C544" s="6">
        <f>IF(AND(B544=0,A544&lt;=(Main!$J$21+Main!$J$20)),1,0)</f>
        <v>1</v>
      </c>
      <c r="D544">
        <f>IF(AND(B544=0,C544=0,A544&lt;=(Main!J$22+Main!$J$20+Main!$J$21)),1,0)</f>
        <v>0</v>
      </c>
      <c r="E544" s="6">
        <f>IF(B544=1,IF(Main!$J$20&lt;&gt;0,($A544/Main!$J$20)*(Main!$E$19/Main!$E$20),0),0)</f>
        <v>0</v>
      </c>
      <c r="F544">
        <f t="shared" si="36"/>
        <v>0</v>
      </c>
      <c r="G544">
        <f>IF(AND(C545=1,C544=0),F544,IF(C544=1,G543+(A544-A543)*Main!E$19/Main!E$20,""))</f>
        <v>2050.0007812499998</v>
      </c>
      <c r="H544" s="6">
        <f>IF(D544=1,IF(Main!$J$22&lt;&gt;0,(1-($A544-(Main!$J$20+Main!$J$21))/Main!$J$22)*(Main!$E$19/Main!$E$20),0),0)</f>
        <v>0</v>
      </c>
      <c r="I544" t="str">
        <f>IF(D544=1,Main!$O$24-(Main!$J$24-A544)*H544/2,"")</f>
        <v/>
      </c>
      <c r="K544">
        <f t="shared" si="34"/>
        <v>4050</v>
      </c>
      <c r="L544">
        <f t="shared" si="37"/>
        <v>2050.0007812499998</v>
      </c>
    </row>
    <row r="545" spans="1:12" x14ac:dyDescent="0.25">
      <c r="A545">
        <f t="shared" si="35"/>
        <v>4057.5</v>
      </c>
      <c r="B545" s="6">
        <f>IF(A545&lt;=Main!J$20,1,0)</f>
        <v>0</v>
      </c>
      <c r="C545" s="6">
        <f>IF(AND(B545=0,A545&lt;=(Main!$J$21+Main!$J$20)),1,0)</f>
        <v>1</v>
      </c>
      <c r="D545">
        <f>IF(AND(B545=0,C545=0,A545&lt;=(Main!J$22+Main!$J$20+Main!$J$21)),1,0)</f>
        <v>0</v>
      </c>
      <c r="E545" s="6">
        <f>IF(B545=1,IF(Main!$J$20&lt;&gt;0,($A545/Main!$J$20)*(Main!$E$19/Main!$E$20),0),0)</f>
        <v>0</v>
      </c>
      <c r="F545">
        <f t="shared" si="36"/>
        <v>0</v>
      </c>
      <c r="G545">
        <f>IF(AND(C546=1,C545=0),F545,IF(C545=1,G544+(A545-A544)*Main!E$19/Main!E$20,""))</f>
        <v>2057.5007812499998</v>
      </c>
      <c r="H545" s="6">
        <f>IF(D545=1,IF(Main!$J$22&lt;&gt;0,(1-($A545-(Main!$J$20+Main!$J$21))/Main!$J$22)*(Main!$E$19/Main!$E$20),0),0)</f>
        <v>0</v>
      </c>
      <c r="I545" t="str">
        <f>IF(D545=1,Main!$O$24-(Main!$J$24-A545)*H545/2,"")</f>
        <v/>
      </c>
      <c r="K545">
        <f t="shared" si="34"/>
        <v>4057.5</v>
      </c>
      <c r="L545">
        <f t="shared" si="37"/>
        <v>2057.5007812499998</v>
      </c>
    </row>
    <row r="546" spans="1:12" x14ac:dyDescent="0.25">
      <c r="A546">
        <f t="shared" si="35"/>
        <v>4065</v>
      </c>
      <c r="B546" s="6">
        <f>IF(A546&lt;=Main!J$20,1,0)</f>
        <v>0</v>
      </c>
      <c r="C546" s="6">
        <f>IF(AND(B546=0,A546&lt;=(Main!$J$21+Main!$J$20)),1,0)</f>
        <v>1</v>
      </c>
      <c r="D546">
        <f>IF(AND(B546=0,C546=0,A546&lt;=(Main!J$22+Main!$J$20+Main!$J$21)),1,0)</f>
        <v>0</v>
      </c>
      <c r="E546" s="6">
        <f>IF(B546=1,IF(Main!$J$20&lt;&gt;0,($A546/Main!$J$20)*(Main!$E$19/Main!$E$20),0),0)</f>
        <v>0</v>
      </c>
      <c r="F546">
        <f t="shared" si="36"/>
        <v>0</v>
      </c>
      <c r="G546">
        <f>IF(AND(C547=1,C546=0),F546,IF(C546=1,G545+(A546-A545)*Main!E$19/Main!E$20,""))</f>
        <v>2065.0007812499998</v>
      </c>
      <c r="H546" s="6">
        <f>IF(D546=1,IF(Main!$J$22&lt;&gt;0,(1-($A546-(Main!$J$20+Main!$J$21))/Main!$J$22)*(Main!$E$19/Main!$E$20),0),0)</f>
        <v>0</v>
      </c>
      <c r="I546" t="str">
        <f>IF(D546=1,Main!$O$24-(Main!$J$24-A546)*H546/2,"")</f>
        <v/>
      </c>
      <c r="K546">
        <f t="shared" si="34"/>
        <v>4065</v>
      </c>
      <c r="L546">
        <f t="shared" si="37"/>
        <v>2065.0007812499998</v>
      </c>
    </row>
    <row r="547" spans="1:12" x14ac:dyDescent="0.25">
      <c r="A547">
        <f t="shared" si="35"/>
        <v>4072.5</v>
      </c>
      <c r="B547" s="6">
        <f>IF(A547&lt;=Main!J$20,1,0)</f>
        <v>0</v>
      </c>
      <c r="C547" s="6">
        <f>IF(AND(B547=0,A547&lt;=(Main!$J$21+Main!$J$20)),1,0)</f>
        <v>1</v>
      </c>
      <c r="D547">
        <f>IF(AND(B547=0,C547=0,A547&lt;=(Main!J$22+Main!$J$20+Main!$J$21)),1,0)</f>
        <v>0</v>
      </c>
      <c r="E547" s="6">
        <f>IF(B547=1,IF(Main!$J$20&lt;&gt;0,($A547/Main!$J$20)*(Main!$E$19/Main!$E$20),0),0)</f>
        <v>0</v>
      </c>
      <c r="F547">
        <f t="shared" si="36"/>
        <v>0</v>
      </c>
      <c r="G547">
        <f>IF(AND(C548=1,C547=0),F547,IF(C547=1,G546+(A547-A546)*Main!E$19/Main!E$20,""))</f>
        <v>2072.5007812499998</v>
      </c>
      <c r="H547" s="6">
        <f>IF(D547=1,IF(Main!$J$22&lt;&gt;0,(1-($A547-(Main!$J$20+Main!$J$21))/Main!$J$22)*(Main!$E$19/Main!$E$20),0),0)</f>
        <v>0</v>
      </c>
      <c r="I547" t="str">
        <f>IF(D547=1,Main!$O$24-(Main!$J$24-A547)*H547/2,"")</f>
        <v/>
      </c>
      <c r="K547">
        <f t="shared" si="34"/>
        <v>4072.5</v>
      </c>
      <c r="L547">
        <f t="shared" si="37"/>
        <v>2072.5007812499998</v>
      </c>
    </row>
    <row r="548" spans="1:12" x14ac:dyDescent="0.25">
      <c r="A548">
        <f t="shared" si="35"/>
        <v>4080</v>
      </c>
      <c r="B548" s="6">
        <f>IF(A548&lt;=Main!J$20,1,0)</f>
        <v>0</v>
      </c>
      <c r="C548" s="6">
        <f>IF(AND(B548=0,A548&lt;=(Main!$J$21+Main!$J$20)),1,0)</f>
        <v>1</v>
      </c>
      <c r="D548">
        <f>IF(AND(B548=0,C548=0,A548&lt;=(Main!J$22+Main!$J$20+Main!$J$21)),1,0)</f>
        <v>0</v>
      </c>
      <c r="E548" s="6">
        <f>IF(B548=1,IF(Main!$J$20&lt;&gt;0,($A548/Main!$J$20)*(Main!$E$19/Main!$E$20),0),0)</f>
        <v>0</v>
      </c>
      <c r="F548">
        <f t="shared" si="36"/>
        <v>0</v>
      </c>
      <c r="G548">
        <f>IF(AND(C549=1,C548=0),F548,IF(C548=1,G547+(A548-A547)*Main!E$19/Main!E$20,""))</f>
        <v>2080.0007812499998</v>
      </c>
      <c r="H548" s="6">
        <f>IF(D548=1,IF(Main!$J$22&lt;&gt;0,(1-($A548-(Main!$J$20+Main!$J$21))/Main!$J$22)*(Main!$E$19/Main!$E$20),0),0)</f>
        <v>0</v>
      </c>
      <c r="I548" t="str">
        <f>IF(D548=1,Main!$O$24-(Main!$J$24-A548)*H548/2,"")</f>
        <v/>
      </c>
      <c r="K548">
        <f t="shared" si="34"/>
        <v>4080</v>
      </c>
      <c r="L548">
        <f t="shared" si="37"/>
        <v>2080.0007812499998</v>
      </c>
    </row>
    <row r="549" spans="1:12" x14ac:dyDescent="0.25">
      <c r="A549">
        <f t="shared" si="35"/>
        <v>4087.5</v>
      </c>
      <c r="B549" s="6">
        <f>IF(A549&lt;=Main!J$20,1,0)</f>
        <v>0</v>
      </c>
      <c r="C549" s="6">
        <f>IF(AND(B549=0,A549&lt;=(Main!$J$21+Main!$J$20)),1,0)</f>
        <v>1</v>
      </c>
      <c r="D549">
        <f>IF(AND(B549=0,C549=0,A549&lt;=(Main!J$22+Main!$J$20+Main!$J$21)),1,0)</f>
        <v>0</v>
      </c>
      <c r="E549" s="6">
        <f>IF(B549=1,IF(Main!$J$20&lt;&gt;0,($A549/Main!$J$20)*(Main!$E$19/Main!$E$20),0),0)</f>
        <v>0</v>
      </c>
      <c r="F549">
        <f t="shared" si="36"/>
        <v>0</v>
      </c>
      <c r="G549">
        <f>IF(AND(C550=1,C549=0),F549,IF(C549=1,G548+(A549-A548)*Main!E$19/Main!E$20,""))</f>
        <v>2087.5007812499998</v>
      </c>
      <c r="H549" s="6">
        <f>IF(D549=1,IF(Main!$J$22&lt;&gt;0,(1-($A549-(Main!$J$20+Main!$J$21))/Main!$J$22)*(Main!$E$19/Main!$E$20),0),0)</f>
        <v>0</v>
      </c>
      <c r="I549" t="str">
        <f>IF(D549=1,Main!$O$24-(Main!$J$24-A549)*H549/2,"")</f>
        <v/>
      </c>
      <c r="K549">
        <f t="shared" si="34"/>
        <v>4087.5</v>
      </c>
      <c r="L549">
        <f t="shared" si="37"/>
        <v>2087.5007812499998</v>
      </c>
    </row>
    <row r="550" spans="1:12" x14ac:dyDescent="0.25">
      <c r="A550">
        <f t="shared" si="35"/>
        <v>4095</v>
      </c>
      <c r="B550" s="6">
        <f>IF(A550&lt;=Main!J$20,1,0)</f>
        <v>0</v>
      </c>
      <c r="C550" s="6">
        <f>IF(AND(B550=0,A550&lt;=(Main!$J$21+Main!$J$20)),1,0)</f>
        <v>1</v>
      </c>
      <c r="D550">
        <f>IF(AND(B550=0,C550=0,A550&lt;=(Main!J$22+Main!$J$20+Main!$J$21)),1,0)</f>
        <v>0</v>
      </c>
      <c r="E550" s="6">
        <f>IF(B550=1,IF(Main!$J$20&lt;&gt;0,($A550/Main!$J$20)*(Main!$E$19/Main!$E$20),0),0)</f>
        <v>0</v>
      </c>
      <c r="F550">
        <f t="shared" si="36"/>
        <v>0</v>
      </c>
      <c r="G550">
        <f>IF(AND(C551=1,C550=0),F550,IF(C550=1,G549+(A550-A549)*Main!E$19/Main!E$20,""))</f>
        <v>2095.0007812499998</v>
      </c>
      <c r="H550" s="6">
        <f>IF(D550=1,IF(Main!$J$22&lt;&gt;0,(1-($A550-(Main!$J$20+Main!$J$21))/Main!$J$22)*(Main!$E$19/Main!$E$20),0),0)</f>
        <v>0</v>
      </c>
      <c r="I550" t="str">
        <f>IF(D550=1,Main!$O$24-(Main!$J$24-A550)*H550/2,"")</f>
        <v/>
      </c>
      <c r="K550">
        <f t="shared" si="34"/>
        <v>4095</v>
      </c>
      <c r="L550">
        <f t="shared" si="37"/>
        <v>2095.0007812499998</v>
      </c>
    </row>
    <row r="551" spans="1:12" x14ac:dyDescent="0.25">
      <c r="A551">
        <f t="shared" si="35"/>
        <v>4102.5</v>
      </c>
      <c r="B551" s="6">
        <f>IF(A551&lt;=Main!J$20,1,0)</f>
        <v>0</v>
      </c>
      <c r="C551" s="6">
        <f>IF(AND(B551=0,A551&lt;=(Main!$J$21+Main!$J$20)),1,0)</f>
        <v>1</v>
      </c>
      <c r="D551">
        <f>IF(AND(B551=0,C551=0,A551&lt;=(Main!J$22+Main!$J$20+Main!$J$21)),1,0)</f>
        <v>0</v>
      </c>
      <c r="E551" s="6">
        <f>IF(B551=1,IF(Main!$J$20&lt;&gt;0,($A551/Main!$J$20)*(Main!$E$19/Main!$E$20),0),0)</f>
        <v>0</v>
      </c>
      <c r="F551">
        <f t="shared" si="36"/>
        <v>0</v>
      </c>
      <c r="G551">
        <f>IF(AND(C552=1,C551=0),F551,IF(C551=1,G550+(A551-A550)*Main!E$19/Main!E$20,""))</f>
        <v>2102.5007812499998</v>
      </c>
      <c r="H551" s="6">
        <f>IF(D551=1,IF(Main!$J$22&lt;&gt;0,(1-($A551-(Main!$J$20+Main!$J$21))/Main!$J$22)*(Main!$E$19/Main!$E$20),0),0)</f>
        <v>0</v>
      </c>
      <c r="I551" t="str">
        <f>IF(D551=1,Main!$O$24-(Main!$J$24-A551)*H551/2,"")</f>
        <v/>
      </c>
      <c r="K551">
        <f t="shared" si="34"/>
        <v>4102.5</v>
      </c>
      <c r="L551">
        <f t="shared" si="37"/>
        <v>2102.5007812499998</v>
      </c>
    </row>
    <row r="552" spans="1:12" x14ac:dyDescent="0.25">
      <c r="A552">
        <f t="shared" si="35"/>
        <v>4110</v>
      </c>
      <c r="B552" s="6">
        <f>IF(A552&lt;=Main!J$20,1,0)</f>
        <v>0</v>
      </c>
      <c r="C552" s="6">
        <f>IF(AND(B552=0,A552&lt;=(Main!$J$21+Main!$J$20)),1,0)</f>
        <v>1</v>
      </c>
      <c r="D552">
        <f>IF(AND(B552=0,C552=0,A552&lt;=(Main!J$22+Main!$J$20+Main!$J$21)),1,0)</f>
        <v>0</v>
      </c>
      <c r="E552" s="6">
        <f>IF(B552=1,IF(Main!$J$20&lt;&gt;0,($A552/Main!$J$20)*(Main!$E$19/Main!$E$20),0),0)</f>
        <v>0</v>
      </c>
      <c r="F552">
        <f t="shared" si="36"/>
        <v>0</v>
      </c>
      <c r="G552">
        <f>IF(AND(C553=1,C552=0),F552,IF(C552=1,G551+(A552-A551)*Main!E$19/Main!E$20,""))</f>
        <v>2110.0007812499998</v>
      </c>
      <c r="H552" s="6">
        <f>IF(D552=1,IF(Main!$J$22&lt;&gt;0,(1-($A552-(Main!$J$20+Main!$J$21))/Main!$J$22)*(Main!$E$19/Main!$E$20),0),0)</f>
        <v>0</v>
      </c>
      <c r="I552" t="str">
        <f>IF(D552=1,Main!$O$24-(Main!$J$24-A552)*H552/2,"")</f>
        <v/>
      </c>
      <c r="K552">
        <f t="shared" si="34"/>
        <v>4110</v>
      </c>
      <c r="L552">
        <f t="shared" si="37"/>
        <v>2110.0007812499998</v>
      </c>
    </row>
    <row r="553" spans="1:12" x14ac:dyDescent="0.25">
      <c r="A553">
        <f t="shared" si="35"/>
        <v>4117.5</v>
      </c>
      <c r="B553" s="6">
        <f>IF(A553&lt;=Main!J$20,1,0)</f>
        <v>0</v>
      </c>
      <c r="C553" s="6">
        <f>IF(AND(B553=0,A553&lt;=(Main!$J$21+Main!$J$20)),1,0)</f>
        <v>1</v>
      </c>
      <c r="D553">
        <f>IF(AND(B553=0,C553=0,A553&lt;=(Main!J$22+Main!$J$20+Main!$J$21)),1,0)</f>
        <v>0</v>
      </c>
      <c r="E553" s="6">
        <f>IF(B553=1,IF(Main!$J$20&lt;&gt;0,($A553/Main!$J$20)*(Main!$E$19/Main!$E$20),0),0)</f>
        <v>0</v>
      </c>
      <c r="F553">
        <f t="shared" si="36"/>
        <v>0</v>
      </c>
      <c r="G553">
        <f>IF(AND(C554=1,C553=0),F553,IF(C553=1,G552+(A553-A552)*Main!E$19/Main!E$20,""))</f>
        <v>2117.5007812499998</v>
      </c>
      <c r="H553" s="6">
        <f>IF(D553=1,IF(Main!$J$22&lt;&gt;0,(1-($A553-(Main!$J$20+Main!$J$21))/Main!$J$22)*(Main!$E$19/Main!$E$20),0),0)</f>
        <v>0</v>
      </c>
      <c r="I553" t="str">
        <f>IF(D553=1,Main!$O$24-(Main!$J$24-A553)*H553/2,"")</f>
        <v/>
      </c>
      <c r="K553">
        <f t="shared" si="34"/>
        <v>4117.5</v>
      </c>
      <c r="L553">
        <f t="shared" si="37"/>
        <v>2117.5007812499998</v>
      </c>
    </row>
    <row r="554" spans="1:12" x14ac:dyDescent="0.25">
      <c r="A554">
        <f t="shared" si="35"/>
        <v>4125</v>
      </c>
      <c r="B554" s="6">
        <f>IF(A554&lt;=Main!J$20,1,0)</f>
        <v>0</v>
      </c>
      <c r="C554" s="6">
        <f>IF(AND(B554=0,A554&lt;=(Main!$J$21+Main!$J$20)),1,0)</f>
        <v>1</v>
      </c>
      <c r="D554">
        <f>IF(AND(B554=0,C554=0,A554&lt;=(Main!J$22+Main!$J$20+Main!$J$21)),1,0)</f>
        <v>0</v>
      </c>
      <c r="E554" s="6">
        <f>IF(B554=1,IF(Main!$J$20&lt;&gt;0,($A554/Main!$J$20)*(Main!$E$19/Main!$E$20),0),0)</f>
        <v>0</v>
      </c>
      <c r="F554">
        <f t="shared" si="36"/>
        <v>0</v>
      </c>
      <c r="G554">
        <f>IF(AND(C555=1,C554=0),F554,IF(C554=1,G553+(A554-A553)*Main!E$19/Main!E$20,""))</f>
        <v>2125.0007812499998</v>
      </c>
      <c r="H554" s="6">
        <f>IF(D554=1,IF(Main!$J$22&lt;&gt;0,(1-($A554-(Main!$J$20+Main!$J$21))/Main!$J$22)*(Main!$E$19/Main!$E$20),0),0)</f>
        <v>0</v>
      </c>
      <c r="I554" t="str">
        <f>IF(D554=1,Main!$O$24-(Main!$J$24-A554)*H554/2,"")</f>
        <v/>
      </c>
      <c r="K554">
        <f t="shared" si="34"/>
        <v>4125</v>
      </c>
      <c r="L554">
        <f t="shared" si="37"/>
        <v>2125.0007812499998</v>
      </c>
    </row>
    <row r="555" spans="1:12" x14ac:dyDescent="0.25">
      <c r="A555">
        <f t="shared" si="35"/>
        <v>4132.5</v>
      </c>
      <c r="B555" s="6">
        <f>IF(A555&lt;=Main!J$20,1,0)</f>
        <v>0</v>
      </c>
      <c r="C555" s="6">
        <f>IF(AND(B555=0,A555&lt;=(Main!$J$21+Main!$J$20)),1,0)</f>
        <v>1</v>
      </c>
      <c r="D555">
        <f>IF(AND(B555=0,C555=0,A555&lt;=(Main!J$22+Main!$J$20+Main!$J$21)),1,0)</f>
        <v>0</v>
      </c>
      <c r="E555" s="6">
        <f>IF(B555=1,IF(Main!$J$20&lt;&gt;0,($A555/Main!$J$20)*(Main!$E$19/Main!$E$20),0),0)</f>
        <v>0</v>
      </c>
      <c r="F555">
        <f t="shared" si="36"/>
        <v>0</v>
      </c>
      <c r="G555">
        <f>IF(AND(C556=1,C555=0),F555,IF(C555=1,G554+(A555-A554)*Main!E$19/Main!E$20,""))</f>
        <v>2132.5007812499998</v>
      </c>
      <c r="H555" s="6">
        <f>IF(D555=1,IF(Main!$J$22&lt;&gt;0,(1-($A555-(Main!$J$20+Main!$J$21))/Main!$J$22)*(Main!$E$19/Main!$E$20),0),0)</f>
        <v>0</v>
      </c>
      <c r="I555" t="str">
        <f>IF(D555=1,Main!$O$24-(Main!$J$24-A555)*H555/2,"")</f>
        <v/>
      </c>
      <c r="K555">
        <f t="shared" si="34"/>
        <v>4132.5</v>
      </c>
      <c r="L555">
        <f t="shared" si="37"/>
        <v>2132.5007812499998</v>
      </c>
    </row>
    <row r="556" spans="1:12" x14ac:dyDescent="0.25">
      <c r="A556">
        <f t="shared" si="35"/>
        <v>4140</v>
      </c>
      <c r="B556" s="6">
        <f>IF(A556&lt;=Main!J$20,1,0)</f>
        <v>0</v>
      </c>
      <c r="C556" s="6">
        <f>IF(AND(B556=0,A556&lt;=(Main!$J$21+Main!$J$20)),1,0)</f>
        <v>1</v>
      </c>
      <c r="D556">
        <f>IF(AND(B556=0,C556=0,A556&lt;=(Main!J$22+Main!$J$20+Main!$J$21)),1,0)</f>
        <v>0</v>
      </c>
      <c r="E556" s="6">
        <f>IF(B556=1,IF(Main!$J$20&lt;&gt;0,($A556/Main!$J$20)*(Main!$E$19/Main!$E$20),0),0)</f>
        <v>0</v>
      </c>
      <c r="F556">
        <f t="shared" si="36"/>
        <v>0</v>
      </c>
      <c r="G556">
        <f>IF(AND(C557=1,C556=0),F556,IF(C556=1,G555+(A556-A555)*Main!E$19/Main!E$20,""))</f>
        <v>2140.0007812499998</v>
      </c>
      <c r="H556" s="6">
        <f>IF(D556=1,IF(Main!$J$22&lt;&gt;0,(1-($A556-(Main!$J$20+Main!$J$21))/Main!$J$22)*(Main!$E$19/Main!$E$20),0),0)</f>
        <v>0</v>
      </c>
      <c r="I556" t="str">
        <f>IF(D556=1,Main!$O$24-(Main!$J$24-A556)*H556/2,"")</f>
        <v/>
      </c>
      <c r="K556">
        <f t="shared" si="34"/>
        <v>4140</v>
      </c>
      <c r="L556">
        <f t="shared" si="37"/>
        <v>2140.0007812499998</v>
      </c>
    </row>
    <row r="557" spans="1:12" x14ac:dyDescent="0.25">
      <c r="A557">
        <f t="shared" si="35"/>
        <v>4147.5</v>
      </c>
      <c r="B557" s="6">
        <f>IF(A557&lt;=Main!J$20,1,0)</f>
        <v>0</v>
      </c>
      <c r="C557" s="6">
        <f>IF(AND(B557=0,A557&lt;=(Main!$J$21+Main!$J$20)),1,0)</f>
        <v>1</v>
      </c>
      <c r="D557">
        <f>IF(AND(B557=0,C557=0,A557&lt;=(Main!J$22+Main!$J$20+Main!$J$21)),1,0)</f>
        <v>0</v>
      </c>
      <c r="E557" s="6">
        <f>IF(B557=1,IF(Main!$J$20&lt;&gt;0,($A557/Main!$J$20)*(Main!$E$19/Main!$E$20),0),0)</f>
        <v>0</v>
      </c>
      <c r="F557">
        <f t="shared" si="36"/>
        <v>0</v>
      </c>
      <c r="G557">
        <f>IF(AND(C558=1,C557=0),F557,IF(C557=1,G556+(A557-A556)*Main!E$19/Main!E$20,""))</f>
        <v>2147.5007812499998</v>
      </c>
      <c r="H557" s="6">
        <f>IF(D557=1,IF(Main!$J$22&lt;&gt;0,(1-($A557-(Main!$J$20+Main!$J$21))/Main!$J$22)*(Main!$E$19/Main!$E$20),0),0)</f>
        <v>0</v>
      </c>
      <c r="I557" t="str">
        <f>IF(D557=1,Main!$O$24-(Main!$J$24-A557)*H557/2,"")</f>
        <v/>
      </c>
      <c r="K557">
        <f t="shared" si="34"/>
        <v>4147.5</v>
      </c>
      <c r="L557">
        <f t="shared" si="37"/>
        <v>2147.5007812499998</v>
      </c>
    </row>
    <row r="558" spans="1:12" x14ac:dyDescent="0.25">
      <c r="A558">
        <f t="shared" si="35"/>
        <v>4155</v>
      </c>
      <c r="B558" s="6">
        <f>IF(A558&lt;=Main!J$20,1,0)</f>
        <v>0</v>
      </c>
      <c r="C558" s="6">
        <f>IF(AND(B558=0,A558&lt;=(Main!$J$21+Main!$J$20)),1,0)</f>
        <v>1</v>
      </c>
      <c r="D558">
        <f>IF(AND(B558=0,C558=0,A558&lt;=(Main!J$22+Main!$J$20+Main!$J$21)),1,0)</f>
        <v>0</v>
      </c>
      <c r="E558" s="6">
        <f>IF(B558=1,IF(Main!$J$20&lt;&gt;0,($A558/Main!$J$20)*(Main!$E$19/Main!$E$20),0),0)</f>
        <v>0</v>
      </c>
      <c r="F558">
        <f t="shared" si="36"/>
        <v>0</v>
      </c>
      <c r="G558">
        <f>IF(AND(C559=1,C558=0),F558,IF(C558=1,G557+(A558-A557)*Main!E$19/Main!E$20,""))</f>
        <v>2155.0007812499998</v>
      </c>
      <c r="H558" s="6">
        <f>IF(D558=1,IF(Main!$J$22&lt;&gt;0,(1-($A558-(Main!$J$20+Main!$J$21))/Main!$J$22)*(Main!$E$19/Main!$E$20),0),0)</f>
        <v>0</v>
      </c>
      <c r="I558" t="str">
        <f>IF(D558=1,Main!$O$24-(Main!$J$24-A558)*H558/2,"")</f>
        <v/>
      </c>
      <c r="K558">
        <f t="shared" si="34"/>
        <v>4155</v>
      </c>
      <c r="L558">
        <f t="shared" si="37"/>
        <v>2155.0007812499998</v>
      </c>
    </row>
    <row r="559" spans="1:12" x14ac:dyDescent="0.25">
      <c r="A559">
        <f t="shared" si="35"/>
        <v>4162.5</v>
      </c>
      <c r="B559" s="6">
        <f>IF(A559&lt;=Main!J$20,1,0)</f>
        <v>0</v>
      </c>
      <c r="C559" s="6">
        <f>IF(AND(B559=0,A559&lt;=(Main!$J$21+Main!$J$20)),1,0)</f>
        <v>1</v>
      </c>
      <c r="D559">
        <f>IF(AND(B559=0,C559=0,A559&lt;=(Main!J$22+Main!$J$20+Main!$J$21)),1,0)</f>
        <v>0</v>
      </c>
      <c r="E559" s="6">
        <f>IF(B559=1,IF(Main!$J$20&lt;&gt;0,($A559/Main!$J$20)*(Main!$E$19/Main!$E$20),0),0)</f>
        <v>0</v>
      </c>
      <c r="F559">
        <f t="shared" si="36"/>
        <v>0</v>
      </c>
      <c r="G559">
        <f>IF(AND(C560=1,C559=0),F559,IF(C559=1,G558+(A559-A558)*Main!E$19/Main!E$20,""))</f>
        <v>2162.5007812499998</v>
      </c>
      <c r="H559" s="6">
        <f>IF(D559=1,IF(Main!$J$22&lt;&gt;0,(1-($A559-(Main!$J$20+Main!$J$21))/Main!$J$22)*(Main!$E$19/Main!$E$20),0),0)</f>
        <v>0</v>
      </c>
      <c r="I559" t="str">
        <f>IF(D559=1,Main!$O$24-(Main!$J$24-A559)*H559/2,"")</f>
        <v/>
      </c>
      <c r="K559">
        <f t="shared" si="34"/>
        <v>4162.5</v>
      </c>
      <c r="L559">
        <f t="shared" si="37"/>
        <v>2162.5007812499998</v>
      </c>
    </row>
    <row r="560" spans="1:12" x14ac:dyDescent="0.25">
      <c r="A560">
        <f t="shared" si="35"/>
        <v>4170</v>
      </c>
      <c r="B560" s="6">
        <f>IF(A560&lt;=Main!J$20,1,0)</f>
        <v>0</v>
      </c>
      <c r="C560" s="6">
        <f>IF(AND(B560=0,A560&lt;=(Main!$J$21+Main!$J$20)),1,0)</f>
        <v>1</v>
      </c>
      <c r="D560">
        <f>IF(AND(B560=0,C560=0,A560&lt;=(Main!J$22+Main!$J$20+Main!$J$21)),1,0)</f>
        <v>0</v>
      </c>
      <c r="E560" s="6">
        <f>IF(B560=1,IF(Main!$J$20&lt;&gt;0,($A560/Main!$J$20)*(Main!$E$19/Main!$E$20),0),0)</f>
        <v>0</v>
      </c>
      <c r="F560">
        <f t="shared" si="36"/>
        <v>0</v>
      </c>
      <c r="G560">
        <f>IF(AND(C561=1,C560=0),F560,IF(C560=1,G559+(A560-A559)*Main!E$19/Main!E$20,""))</f>
        <v>2170.0007812499998</v>
      </c>
      <c r="H560" s="6">
        <f>IF(D560=1,IF(Main!$J$22&lt;&gt;0,(1-($A560-(Main!$J$20+Main!$J$21))/Main!$J$22)*(Main!$E$19/Main!$E$20),0),0)</f>
        <v>0</v>
      </c>
      <c r="I560" t="str">
        <f>IF(D560=1,Main!$O$24-(Main!$J$24-A560)*H560/2,"")</f>
        <v/>
      </c>
      <c r="K560">
        <f t="shared" si="34"/>
        <v>4170</v>
      </c>
      <c r="L560">
        <f t="shared" si="37"/>
        <v>2170.0007812499998</v>
      </c>
    </row>
    <row r="561" spans="1:12" x14ac:dyDescent="0.25">
      <c r="A561">
        <f t="shared" si="35"/>
        <v>4177.5</v>
      </c>
      <c r="B561" s="6">
        <f>IF(A561&lt;=Main!J$20,1,0)</f>
        <v>0</v>
      </c>
      <c r="C561" s="6">
        <f>IF(AND(B561=0,A561&lt;=(Main!$J$21+Main!$J$20)),1,0)</f>
        <v>1</v>
      </c>
      <c r="D561">
        <f>IF(AND(B561=0,C561=0,A561&lt;=(Main!J$22+Main!$J$20+Main!$J$21)),1,0)</f>
        <v>0</v>
      </c>
      <c r="E561" s="6">
        <f>IF(B561=1,IF(Main!$J$20&lt;&gt;0,($A561/Main!$J$20)*(Main!$E$19/Main!$E$20),0),0)</f>
        <v>0</v>
      </c>
      <c r="F561">
        <f t="shared" si="36"/>
        <v>0</v>
      </c>
      <c r="G561">
        <f>IF(AND(C562=1,C561=0),F561,IF(C561=1,G560+(A561-A560)*Main!E$19/Main!E$20,""))</f>
        <v>2177.5007812499998</v>
      </c>
      <c r="H561" s="6">
        <f>IF(D561=1,IF(Main!$J$22&lt;&gt;0,(1-($A561-(Main!$J$20+Main!$J$21))/Main!$J$22)*(Main!$E$19/Main!$E$20),0),0)</f>
        <v>0</v>
      </c>
      <c r="I561" t="str">
        <f>IF(D561=1,Main!$O$24-(Main!$J$24-A561)*H561/2,"")</f>
        <v/>
      </c>
      <c r="K561">
        <f t="shared" si="34"/>
        <v>4177.5</v>
      </c>
      <c r="L561">
        <f t="shared" si="37"/>
        <v>2177.5007812499998</v>
      </c>
    </row>
    <row r="562" spans="1:12" x14ac:dyDescent="0.25">
      <c r="A562">
        <f t="shared" si="35"/>
        <v>4185</v>
      </c>
      <c r="B562" s="6">
        <f>IF(A562&lt;=Main!J$20,1,0)</f>
        <v>0</v>
      </c>
      <c r="C562" s="6">
        <f>IF(AND(B562=0,A562&lt;=(Main!$J$21+Main!$J$20)),1,0)</f>
        <v>1</v>
      </c>
      <c r="D562">
        <f>IF(AND(B562=0,C562=0,A562&lt;=(Main!J$22+Main!$J$20+Main!$J$21)),1,0)</f>
        <v>0</v>
      </c>
      <c r="E562" s="6">
        <f>IF(B562=1,IF(Main!$J$20&lt;&gt;0,($A562/Main!$J$20)*(Main!$E$19/Main!$E$20),0),0)</f>
        <v>0</v>
      </c>
      <c r="F562">
        <f t="shared" si="36"/>
        <v>0</v>
      </c>
      <c r="G562">
        <f>IF(AND(C563=1,C562=0),F562,IF(C562=1,G561+(A562-A561)*Main!E$19/Main!E$20,""))</f>
        <v>2185.0007812499998</v>
      </c>
      <c r="H562" s="6">
        <f>IF(D562=1,IF(Main!$J$22&lt;&gt;0,(1-($A562-(Main!$J$20+Main!$J$21))/Main!$J$22)*(Main!$E$19/Main!$E$20),0),0)</f>
        <v>0</v>
      </c>
      <c r="I562" t="str">
        <f>IF(D562=1,Main!$O$24-(Main!$J$24-A562)*H562/2,"")</f>
        <v/>
      </c>
      <c r="K562">
        <f t="shared" si="34"/>
        <v>4185</v>
      </c>
      <c r="L562">
        <f t="shared" si="37"/>
        <v>2185.0007812499998</v>
      </c>
    </row>
    <row r="563" spans="1:12" x14ac:dyDescent="0.25">
      <c r="A563">
        <f t="shared" si="35"/>
        <v>4192.5</v>
      </c>
      <c r="B563" s="6">
        <f>IF(A563&lt;=Main!J$20,1,0)</f>
        <v>0</v>
      </c>
      <c r="C563" s="6">
        <f>IF(AND(B563=0,A563&lt;=(Main!$J$21+Main!$J$20)),1,0)</f>
        <v>1</v>
      </c>
      <c r="D563">
        <f>IF(AND(B563=0,C563=0,A563&lt;=(Main!J$22+Main!$J$20+Main!$J$21)),1,0)</f>
        <v>0</v>
      </c>
      <c r="E563" s="6">
        <f>IF(B563=1,IF(Main!$J$20&lt;&gt;0,($A563/Main!$J$20)*(Main!$E$19/Main!$E$20),0),0)</f>
        <v>0</v>
      </c>
      <c r="F563">
        <f t="shared" si="36"/>
        <v>0</v>
      </c>
      <c r="G563">
        <f>IF(AND(C564=1,C563=0),F563,IF(C563=1,G562+(A563-A562)*Main!E$19/Main!E$20,""))</f>
        <v>2192.5007812499998</v>
      </c>
      <c r="H563" s="6">
        <f>IF(D563=1,IF(Main!$J$22&lt;&gt;0,(1-($A563-(Main!$J$20+Main!$J$21))/Main!$J$22)*(Main!$E$19/Main!$E$20),0),0)</f>
        <v>0</v>
      </c>
      <c r="I563" t="str">
        <f>IF(D563=1,Main!$O$24-(Main!$J$24-A563)*H563/2,"")</f>
        <v/>
      </c>
      <c r="K563">
        <f t="shared" si="34"/>
        <v>4192.5</v>
      </c>
      <c r="L563">
        <f t="shared" si="37"/>
        <v>2192.5007812499998</v>
      </c>
    </row>
    <row r="564" spans="1:12" x14ac:dyDescent="0.25">
      <c r="A564">
        <f t="shared" si="35"/>
        <v>4200</v>
      </c>
      <c r="B564" s="6">
        <f>IF(A564&lt;=Main!J$20,1,0)</f>
        <v>0</v>
      </c>
      <c r="C564" s="6">
        <f>IF(AND(B564=0,A564&lt;=(Main!$J$21+Main!$J$20)),1,0)</f>
        <v>1</v>
      </c>
      <c r="D564">
        <f>IF(AND(B564=0,C564=0,A564&lt;=(Main!J$22+Main!$J$20+Main!$J$21)),1,0)</f>
        <v>0</v>
      </c>
      <c r="E564" s="6">
        <f>IF(B564=1,IF(Main!$J$20&lt;&gt;0,($A564/Main!$J$20)*(Main!$E$19/Main!$E$20),0),0)</f>
        <v>0</v>
      </c>
      <c r="F564">
        <f t="shared" si="36"/>
        <v>0</v>
      </c>
      <c r="G564">
        <f>IF(AND(C565=1,C564=0),F564,IF(C564=1,G563+(A564-A563)*Main!E$19/Main!E$20,""))</f>
        <v>2200.0007812499998</v>
      </c>
      <c r="H564" s="6">
        <f>IF(D564=1,IF(Main!$J$22&lt;&gt;0,(1-($A564-(Main!$J$20+Main!$J$21))/Main!$J$22)*(Main!$E$19/Main!$E$20),0),0)</f>
        <v>0</v>
      </c>
      <c r="I564" t="str">
        <f>IF(D564=1,Main!$O$24-(Main!$J$24-A564)*H564/2,"")</f>
        <v/>
      </c>
      <c r="K564">
        <f t="shared" si="34"/>
        <v>4200</v>
      </c>
      <c r="L564">
        <f t="shared" si="37"/>
        <v>2200.0007812499998</v>
      </c>
    </row>
    <row r="565" spans="1:12" x14ac:dyDescent="0.25">
      <c r="A565">
        <f t="shared" si="35"/>
        <v>4207.5</v>
      </c>
      <c r="B565" s="6">
        <f>IF(A565&lt;=Main!J$20,1,0)</f>
        <v>0</v>
      </c>
      <c r="C565" s="6">
        <f>IF(AND(B565=0,A565&lt;=(Main!$J$21+Main!$J$20)),1,0)</f>
        <v>1</v>
      </c>
      <c r="D565">
        <f>IF(AND(B565=0,C565=0,A565&lt;=(Main!J$22+Main!$J$20+Main!$J$21)),1,0)</f>
        <v>0</v>
      </c>
      <c r="E565" s="6">
        <f>IF(B565=1,IF(Main!$J$20&lt;&gt;0,($A565/Main!$J$20)*(Main!$E$19/Main!$E$20),0),0)</f>
        <v>0</v>
      </c>
      <c r="F565">
        <f t="shared" si="36"/>
        <v>0</v>
      </c>
      <c r="G565">
        <f>IF(AND(C566=1,C565=0),F565,IF(C565=1,G564+(A565-A564)*Main!E$19/Main!E$20,""))</f>
        <v>2207.5007812499998</v>
      </c>
      <c r="H565" s="6">
        <f>IF(D565=1,IF(Main!$J$22&lt;&gt;0,(1-($A565-(Main!$J$20+Main!$J$21))/Main!$J$22)*(Main!$E$19/Main!$E$20),0),0)</f>
        <v>0</v>
      </c>
      <c r="I565" t="str">
        <f>IF(D565=1,Main!$O$24-(Main!$J$24-A565)*H565/2,"")</f>
        <v/>
      </c>
      <c r="K565">
        <f t="shared" si="34"/>
        <v>4207.5</v>
      </c>
      <c r="L565">
        <f t="shared" si="37"/>
        <v>2207.5007812499998</v>
      </c>
    </row>
    <row r="566" spans="1:12" x14ac:dyDescent="0.25">
      <c r="A566">
        <f t="shared" si="35"/>
        <v>4215</v>
      </c>
      <c r="B566" s="6">
        <f>IF(A566&lt;=Main!J$20,1,0)</f>
        <v>0</v>
      </c>
      <c r="C566" s="6">
        <f>IF(AND(B566=0,A566&lt;=(Main!$J$21+Main!$J$20)),1,0)</f>
        <v>1</v>
      </c>
      <c r="D566">
        <f>IF(AND(B566=0,C566=0,A566&lt;=(Main!J$22+Main!$J$20+Main!$J$21)),1,0)</f>
        <v>0</v>
      </c>
      <c r="E566" s="6">
        <f>IF(B566=1,IF(Main!$J$20&lt;&gt;0,($A566/Main!$J$20)*(Main!$E$19/Main!$E$20),0),0)</f>
        <v>0</v>
      </c>
      <c r="F566">
        <f t="shared" si="36"/>
        <v>0</v>
      </c>
      <c r="G566">
        <f>IF(AND(C567=1,C566=0),F566,IF(C566=1,G565+(A566-A565)*Main!E$19/Main!E$20,""))</f>
        <v>2215.0007812499998</v>
      </c>
      <c r="H566" s="6">
        <f>IF(D566=1,IF(Main!$J$22&lt;&gt;0,(1-($A566-(Main!$J$20+Main!$J$21))/Main!$J$22)*(Main!$E$19/Main!$E$20),0),0)</f>
        <v>0</v>
      </c>
      <c r="I566" t="str">
        <f>IF(D566=1,Main!$O$24-(Main!$J$24-A566)*H566/2,"")</f>
        <v/>
      </c>
      <c r="K566">
        <f t="shared" si="34"/>
        <v>4215</v>
      </c>
      <c r="L566">
        <f t="shared" si="37"/>
        <v>2215.0007812499998</v>
      </c>
    </row>
    <row r="567" spans="1:12" x14ac:dyDescent="0.25">
      <c r="A567">
        <f t="shared" si="35"/>
        <v>4222.5</v>
      </c>
      <c r="B567" s="6">
        <f>IF(A567&lt;=Main!J$20,1,0)</f>
        <v>0</v>
      </c>
      <c r="C567" s="6">
        <f>IF(AND(B567=0,A567&lt;=(Main!$J$21+Main!$J$20)),1,0)</f>
        <v>1</v>
      </c>
      <c r="D567">
        <f>IF(AND(B567=0,C567=0,A567&lt;=(Main!J$22+Main!$J$20+Main!$J$21)),1,0)</f>
        <v>0</v>
      </c>
      <c r="E567" s="6">
        <f>IF(B567=1,IF(Main!$J$20&lt;&gt;0,($A567/Main!$J$20)*(Main!$E$19/Main!$E$20),0),0)</f>
        <v>0</v>
      </c>
      <c r="F567">
        <f t="shared" si="36"/>
        <v>0</v>
      </c>
      <c r="G567">
        <f>IF(AND(C568=1,C567=0),F567,IF(C567=1,G566+(A567-A566)*Main!E$19/Main!E$20,""))</f>
        <v>2222.5007812499998</v>
      </c>
      <c r="H567" s="6">
        <f>IF(D567=1,IF(Main!$J$22&lt;&gt;0,(1-($A567-(Main!$J$20+Main!$J$21))/Main!$J$22)*(Main!$E$19/Main!$E$20),0),0)</f>
        <v>0</v>
      </c>
      <c r="I567" t="str">
        <f>IF(D567=1,Main!$O$24-(Main!$J$24-A567)*H567/2,"")</f>
        <v/>
      </c>
      <c r="K567">
        <f t="shared" si="34"/>
        <v>4222.5</v>
      </c>
      <c r="L567">
        <f t="shared" si="37"/>
        <v>2222.5007812499998</v>
      </c>
    </row>
    <row r="568" spans="1:12" x14ac:dyDescent="0.25">
      <c r="A568">
        <f t="shared" si="35"/>
        <v>4230</v>
      </c>
      <c r="B568" s="6">
        <f>IF(A568&lt;=Main!J$20,1,0)</f>
        <v>0</v>
      </c>
      <c r="C568" s="6">
        <f>IF(AND(B568=0,A568&lt;=(Main!$J$21+Main!$J$20)),1,0)</f>
        <v>1</v>
      </c>
      <c r="D568">
        <f>IF(AND(B568=0,C568=0,A568&lt;=(Main!J$22+Main!$J$20+Main!$J$21)),1,0)</f>
        <v>0</v>
      </c>
      <c r="E568" s="6">
        <f>IF(B568=1,IF(Main!$J$20&lt;&gt;0,($A568/Main!$J$20)*(Main!$E$19/Main!$E$20),0),0)</f>
        <v>0</v>
      </c>
      <c r="F568">
        <f t="shared" si="36"/>
        <v>0</v>
      </c>
      <c r="G568">
        <f>IF(AND(C569=1,C568=0),F568,IF(C568=1,G567+(A568-A567)*Main!E$19/Main!E$20,""))</f>
        <v>2230.0007812499998</v>
      </c>
      <c r="H568" s="6">
        <f>IF(D568=1,IF(Main!$J$22&lt;&gt;0,(1-($A568-(Main!$J$20+Main!$J$21))/Main!$J$22)*(Main!$E$19/Main!$E$20),0),0)</f>
        <v>0</v>
      </c>
      <c r="I568" t="str">
        <f>IF(D568=1,Main!$O$24-(Main!$J$24-A568)*H568/2,"")</f>
        <v/>
      </c>
      <c r="K568">
        <f t="shared" si="34"/>
        <v>4230</v>
      </c>
      <c r="L568">
        <f t="shared" si="37"/>
        <v>2230.0007812499998</v>
      </c>
    </row>
    <row r="569" spans="1:12" x14ac:dyDescent="0.25">
      <c r="A569">
        <f t="shared" si="35"/>
        <v>4237.5</v>
      </c>
      <c r="B569" s="6">
        <f>IF(A569&lt;=Main!J$20,1,0)</f>
        <v>0</v>
      </c>
      <c r="C569" s="6">
        <f>IF(AND(B569=0,A569&lt;=(Main!$J$21+Main!$J$20)),1,0)</f>
        <v>1</v>
      </c>
      <c r="D569">
        <f>IF(AND(B569=0,C569=0,A569&lt;=(Main!J$22+Main!$J$20+Main!$J$21)),1,0)</f>
        <v>0</v>
      </c>
      <c r="E569" s="6">
        <f>IF(B569=1,IF(Main!$J$20&lt;&gt;0,($A569/Main!$J$20)*(Main!$E$19/Main!$E$20),0),0)</f>
        <v>0</v>
      </c>
      <c r="F569">
        <f t="shared" si="36"/>
        <v>0</v>
      </c>
      <c r="G569">
        <f>IF(AND(C570=1,C569=0),F569,IF(C569=1,G568+(A569-A568)*Main!E$19/Main!E$20,""))</f>
        <v>2237.5007812499998</v>
      </c>
      <c r="H569" s="6">
        <f>IF(D569=1,IF(Main!$J$22&lt;&gt;0,(1-($A569-(Main!$J$20+Main!$J$21))/Main!$J$22)*(Main!$E$19/Main!$E$20),0),0)</f>
        <v>0</v>
      </c>
      <c r="I569" t="str">
        <f>IF(D569=1,Main!$O$24-(Main!$J$24-A569)*H569/2,"")</f>
        <v/>
      </c>
      <c r="K569">
        <f t="shared" si="34"/>
        <v>4237.5</v>
      </c>
      <c r="L569">
        <f t="shared" si="37"/>
        <v>2237.5007812499998</v>
      </c>
    </row>
    <row r="570" spans="1:12" x14ac:dyDescent="0.25">
      <c r="A570">
        <f t="shared" si="35"/>
        <v>4245</v>
      </c>
      <c r="B570" s="6">
        <f>IF(A570&lt;=Main!J$20,1,0)</f>
        <v>0</v>
      </c>
      <c r="C570" s="6">
        <f>IF(AND(B570=0,A570&lt;=(Main!$J$21+Main!$J$20)),1,0)</f>
        <v>1</v>
      </c>
      <c r="D570">
        <f>IF(AND(B570=0,C570=0,A570&lt;=(Main!J$22+Main!$J$20+Main!$J$21)),1,0)</f>
        <v>0</v>
      </c>
      <c r="E570" s="6">
        <f>IF(B570=1,IF(Main!$J$20&lt;&gt;0,($A570/Main!$J$20)*(Main!$E$19/Main!$E$20),0),0)</f>
        <v>0</v>
      </c>
      <c r="F570">
        <f t="shared" si="36"/>
        <v>0</v>
      </c>
      <c r="G570">
        <f>IF(AND(C571=1,C570=0),F570,IF(C570=1,G569+(A570-A569)*Main!E$19/Main!E$20,""))</f>
        <v>2245.0007812499998</v>
      </c>
      <c r="H570" s="6">
        <f>IF(D570=1,IF(Main!$J$22&lt;&gt;0,(1-($A570-(Main!$J$20+Main!$J$21))/Main!$J$22)*(Main!$E$19/Main!$E$20),0),0)</f>
        <v>0</v>
      </c>
      <c r="I570" t="str">
        <f>IF(D570=1,Main!$O$24-(Main!$J$24-A570)*H570/2,"")</f>
        <v/>
      </c>
      <c r="K570">
        <f t="shared" si="34"/>
        <v>4245</v>
      </c>
      <c r="L570">
        <f t="shared" si="37"/>
        <v>2245.0007812499998</v>
      </c>
    </row>
    <row r="571" spans="1:12" x14ac:dyDescent="0.25">
      <c r="A571">
        <f t="shared" si="35"/>
        <v>4252.5</v>
      </c>
      <c r="B571" s="6">
        <f>IF(A571&lt;=Main!J$20,1,0)</f>
        <v>0</v>
      </c>
      <c r="C571" s="6">
        <f>IF(AND(B571=0,A571&lt;=(Main!$J$21+Main!$J$20)),1,0)</f>
        <v>1</v>
      </c>
      <c r="D571">
        <f>IF(AND(B571=0,C571=0,A571&lt;=(Main!J$22+Main!$J$20+Main!$J$21)),1,0)</f>
        <v>0</v>
      </c>
      <c r="E571" s="6">
        <f>IF(B571=1,IF(Main!$J$20&lt;&gt;0,($A571/Main!$J$20)*(Main!$E$19/Main!$E$20),0),0)</f>
        <v>0</v>
      </c>
      <c r="F571">
        <f t="shared" si="36"/>
        <v>0</v>
      </c>
      <c r="G571">
        <f>IF(AND(C572=1,C571=0),F571,IF(C571=1,G570+(A571-A570)*Main!E$19/Main!E$20,""))</f>
        <v>2252.5007812499998</v>
      </c>
      <c r="H571" s="6">
        <f>IF(D571=1,IF(Main!$J$22&lt;&gt;0,(1-($A571-(Main!$J$20+Main!$J$21))/Main!$J$22)*(Main!$E$19/Main!$E$20),0),0)</f>
        <v>0</v>
      </c>
      <c r="I571" t="str">
        <f>IF(D571=1,Main!$O$24-(Main!$J$24-A571)*H571/2,"")</f>
        <v/>
      </c>
      <c r="K571">
        <f t="shared" si="34"/>
        <v>4252.5</v>
      </c>
      <c r="L571">
        <f t="shared" si="37"/>
        <v>2252.5007812499998</v>
      </c>
    </row>
    <row r="572" spans="1:12" x14ac:dyDescent="0.25">
      <c r="A572">
        <f t="shared" si="35"/>
        <v>4260</v>
      </c>
      <c r="B572" s="6">
        <f>IF(A572&lt;=Main!J$20,1,0)</f>
        <v>0</v>
      </c>
      <c r="C572" s="6">
        <f>IF(AND(B572=0,A572&lt;=(Main!$J$21+Main!$J$20)),1,0)</f>
        <v>1</v>
      </c>
      <c r="D572">
        <f>IF(AND(B572=0,C572=0,A572&lt;=(Main!J$22+Main!$J$20+Main!$J$21)),1,0)</f>
        <v>0</v>
      </c>
      <c r="E572" s="6">
        <f>IF(B572=1,IF(Main!$J$20&lt;&gt;0,($A572/Main!$J$20)*(Main!$E$19/Main!$E$20),0),0)</f>
        <v>0</v>
      </c>
      <c r="F572">
        <f t="shared" si="36"/>
        <v>0</v>
      </c>
      <c r="G572">
        <f>IF(AND(C573=1,C572=0),F572,IF(C572=1,G571+(A572-A571)*Main!E$19/Main!E$20,""))</f>
        <v>2260.0007812499998</v>
      </c>
      <c r="H572" s="6">
        <f>IF(D572=1,IF(Main!$J$22&lt;&gt;0,(1-($A572-(Main!$J$20+Main!$J$21))/Main!$J$22)*(Main!$E$19/Main!$E$20),0),0)</f>
        <v>0</v>
      </c>
      <c r="I572" t="str">
        <f>IF(D572=1,Main!$O$24-(Main!$J$24-A572)*H572/2,"")</f>
        <v/>
      </c>
      <c r="K572">
        <f t="shared" si="34"/>
        <v>4260</v>
      </c>
      <c r="L572">
        <f t="shared" si="37"/>
        <v>2260.0007812499998</v>
      </c>
    </row>
    <row r="573" spans="1:12" x14ac:dyDescent="0.25">
      <c r="A573">
        <f t="shared" si="35"/>
        <v>4267.5</v>
      </c>
      <c r="B573" s="6">
        <f>IF(A573&lt;=Main!J$20,1,0)</f>
        <v>0</v>
      </c>
      <c r="C573" s="6">
        <f>IF(AND(B573=0,A573&lt;=(Main!$J$21+Main!$J$20)),1,0)</f>
        <v>1</v>
      </c>
      <c r="D573">
        <f>IF(AND(B573=0,C573=0,A573&lt;=(Main!J$22+Main!$J$20+Main!$J$21)),1,0)</f>
        <v>0</v>
      </c>
      <c r="E573" s="6">
        <f>IF(B573=1,IF(Main!$J$20&lt;&gt;0,($A573/Main!$J$20)*(Main!$E$19/Main!$E$20),0),0)</f>
        <v>0</v>
      </c>
      <c r="F573">
        <f t="shared" si="36"/>
        <v>0</v>
      </c>
      <c r="G573">
        <f>IF(AND(C574=1,C573=0),F573,IF(C573=1,G572+(A573-A572)*Main!E$19/Main!E$20,""))</f>
        <v>2267.5007812499998</v>
      </c>
      <c r="H573" s="6">
        <f>IF(D573=1,IF(Main!$J$22&lt;&gt;0,(1-($A573-(Main!$J$20+Main!$J$21))/Main!$J$22)*(Main!$E$19/Main!$E$20),0),0)</f>
        <v>0</v>
      </c>
      <c r="I573" t="str">
        <f>IF(D573=1,Main!$O$24-(Main!$J$24-A573)*H573/2,"")</f>
        <v/>
      </c>
      <c r="K573">
        <f t="shared" si="34"/>
        <v>4267.5</v>
      </c>
      <c r="L573">
        <f t="shared" si="37"/>
        <v>2267.5007812499998</v>
      </c>
    </row>
    <row r="574" spans="1:12" x14ac:dyDescent="0.25">
      <c r="A574">
        <f t="shared" si="35"/>
        <v>4275</v>
      </c>
      <c r="B574" s="6">
        <f>IF(A574&lt;=Main!J$20,1,0)</f>
        <v>0</v>
      </c>
      <c r="C574" s="6">
        <f>IF(AND(B574=0,A574&lt;=(Main!$J$21+Main!$J$20)),1,0)</f>
        <v>1</v>
      </c>
      <c r="D574">
        <f>IF(AND(B574=0,C574=0,A574&lt;=(Main!J$22+Main!$J$20+Main!$J$21)),1,0)</f>
        <v>0</v>
      </c>
      <c r="E574" s="6">
        <f>IF(B574=1,IF(Main!$J$20&lt;&gt;0,($A574/Main!$J$20)*(Main!$E$19/Main!$E$20),0),0)</f>
        <v>0</v>
      </c>
      <c r="F574">
        <f t="shared" si="36"/>
        <v>0</v>
      </c>
      <c r="G574">
        <f>IF(AND(C575=1,C574=0),F574,IF(C574=1,G573+(A574-A573)*Main!E$19/Main!E$20,""))</f>
        <v>2275.0007812499998</v>
      </c>
      <c r="H574" s="6">
        <f>IF(D574=1,IF(Main!$J$22&lt;&gt;0,(1-($A574-(Main!$J$20+Main!$J$21))/Main!$J$22)*(Main!$E$19/Main!$E$20),0),0)</f>
        <v>0</v>
      </c>
      <c r="I574" t="str">
        <f>IF(D574=1,Main!$O$24-(Main!$J$24-A574)*H574/2,"")</f>
        <v/>
      </c>
      <c r="K574">
        <f t="shared" si="34"/>
        <v>4275</v>
      </c>
      <c r="L574">
        <f t="shared" si="37"/>
        <v>2275.0007812499998</v>
      </c>
    </row>
    <row r="575" spans="1:12" x14ac:dyDescent="0.25">
      <c r="A575">
        <f t="shared" si="35"/>
        <v>4282.5</v>
      </c>
      <c r="B575" s="6">
        <f>IF(A575&lt;=Main!J$20,1,0)</f>
        <v>0</v>
      </c>
      <c r="C575" s="6">
        <f>IF(AND(B575=0,A575&lt;=(Main!$J$21+Main!$J$20)),1,0)</f>
        <v>1</v>
      </c>
      <c r="D575">
        <f>IF(AND(B575=0,C575=0,A575&lt;=(Main!J$22+Main!$J$20+Main!$J$21)),1,0)</f>
        <v>0</v>
      </c>
      <c r="E575" s="6">
        <f>IF(B575=1,IF(Main!$J$20&lt;&gt;0,($A575/Main!$J$20)*(Main!$E$19/Main!$E$20),0),0)</f>
        <v>0</v>
      </c>
      <c r="F575">
        <f t="shared" si="36"/>
        <v>0</v>
      </c>
      <c r="G575">
        <f>IF(AND(C576=1,C575=0),F575,IF(C575=1,G574+(A575-A574)*Main!E$19/Main!E$20,""))</f>
        <v>2282.5007812499998</v>
      </c>
      <c r="H575" s="6">
        <f>IF(D575=1,IF(Main!$J$22&lt;&gt;0,(1-($A575-(Main!$J$20+Main!$J$21))/Main!$J$22)*(Main!$E$19/Main!$E$20),0),0)</f>
        <v>0</v>
      </c>
      <c r="I575" t="str">
        <f>IF(D575=1,Main!$O$24-(Main!$J$24-A575)*H575/2,"")</f>
        <v/>
      </c>
      <c r="K575">
        <f t="shared" si="34"/>
        <v>4282.5</v>
      </c>
      <c r="L575">
        <f t="shared" si="37"/>
        <v>2282.5007812499998</v>
      </c>
    </row>
    <row r="576" spans="1:12" x14ac:dyDescent="0.25">
      <c r="A576">
        <f t="shared" si="35"/>
        <v>4290</v>
      </c>
      <c r="B576" s="6">
        <f>IF(A576&lt;=Main!J$20,1,0)</f>
        <v>0</v>
      </c>
      <c r="C576" s="6">
        <f>IF(AND(B576=0,A576&lt;=(Main!$J$21+Main!$J$20)),1,0)</f>
        <v>1</v>
      </c>
      <c r="D576">
        <f>IF(AND(B576=0,C576=0,A576&lt;=(Main!J$22+Main!$J$20+Main!$J$21)),1,0)</f>
        <v>0</v>
      </c>
      <c r="E576" s="6">
        <f>IF(B576=1,IF(Main!$J$20&lt;&gt;0,($A576/Main!$J$20)*(Main!$E$19/Main!$E$20),0),0)</f>
        <v>0</v>
      </c>
      <c r="F576">
        <f t="shared" si="36"/>
        <v>0</v>
      </c>
      <c r="G576">
        <f>IF(AND(C577=1,C576=0),F576,IF(C576=1,G575+(A576-A575)*Main!E$19/Main!E$20,""))</f>
        <v>2290.0007812499998</v>
      </c>
      <c r="H576" s="6">
        <f>IF(D576=1,IF(Main!$J$22&lt;&gt;0,(1-($A576-(Main!$J$20+Main!$J$21))/Main!$J$22)*(Main!$E$19/Main!$E$20),0),0)</f>
        <v>0</v>
      </c>
      <c r="I576" t="str">
        <f>IF(D576=1,Main!$O$24-(Main!$J$24-A576)*H576/2,"")</f>
        <v/>
      </c>
      <c r="K576">
        <f t="shared" si="34"/>
        <v>4290</v>
      </c>
      <c r="L576">
        <f t="shared" si="37"/>
        <v>2290.0007812499998</v>
      </c>
    </row>
    <row r="577" spans="1:12" x14ac:dyDescent="0.25">
      <c r="A577">
        <f t="shared" si="35"/>
        <v>4297.5</v>
      </c>
      <c r="B577" s="6">
        <f>IF(A577&lt;=Main!J$20,1,0)</f>
        <v>0</v>
      </c>
      <c r="C577" s="6">
        <f>IF(AND(B577=0,A577&lt;=(Main!$J$21+Main!$J$20)),1,0)</f>
        <v>1</v>
      </c>
      <c r="D577">
        <f>IF(AND(B577=0,C577=0,A577&lt;=(Main!J$22+Main!$J$20+Main!$J$21)),1,0)</f>
        <v>0</v>
      </c>
      <c r="E577" s="6">
        <f>IF(B577=1,IF(Main!$J$20&lt;&gt;0,($A577/Main!$J$20)*(Main!$E$19/Main!$E$20),0),0)</f>
        <v>0</v>
      </c>
      <c r="F577">
        <f t="shared" si="36"/>
        <v>0</v>
      </c>
      <c r="G577">
        <f>IF(AND(C578=1,C577=0),F577,IF(C577=1,G576+(A577-A576)*Main!E$19/Main!E$20,""))</f>
        <v>2297.5007812499998</v>
      </c>
      <c r="H577" s="6">
        <f>IF(D577=1,IF(Main!$J$22&lt;&gt;0,(1-($A577-(Main!$J$20+Main!$J$21))/Main!$J$22)*(Main!$E$19/Main!$E$20),0),0)</f>
        <v>0</v>
      </c>
      <c r="I577" t="str">
        <f>IF(D577=1,Main!$O$24-(Main!$J$24-A577)*H577/2,"")</f>
        <v/>
      </c>
      <c r="K577">
        <f t="shared" si="34"/>
        <v>4297.5</v>
      </c>
      <c r="L577">
        <f t="shared" si="37"/>
        <v>2297.5007812499998</v>
      </c>
    </row>
    <row r="578" spans="1:12" x14ac:dyDescent="0.25">
      <c r="A578">
        <f t="shared" si="35"/>
        <v>4305</v>
      </c>
      <c r="B578" s="6">
        <f>IF(A578&lt;=Main!J$20,1,0)</f>
        <v>0</v>
      </c>
      <c r="C578" s="6">
        <f>IF(AND(B578=0,A578&lt;=(Main!$J$21+Main!$J$20)),1,0)</f>
        <v>1</v>
      </c>
      <c r="D578">
        <f>IF(AND(B578=0,C578=0,A578&lt;=(Main!J$22+Main!$J$20+Main!$J$21)),1,0)</f>
        <v>0</v>
      </c>
      <c r="E578" s="6">
        <f>IF(B578=1,IF(Main!$J$20&lt;&gt;0,($A578/Main!$J$20)*(Main!$E$19/Main!$E$20),0),0)</f>
        <v>0</v>
      </c>
      <c r="F578">
        <f t="shared" si="36"/>
        <v>0</v>
      </c>
      <c r="G578">
        <f>IF(AND(C579=1,C578=0),F578,IF(C578=1,G577+(A578-A577)*Main!E$19/Main!E$20,""))</f>
        <v>2305.0007812499998</v>
      </c>
      <c r="H578" s="6">
        <f>IF(D578=1,IF(Main!$J$22&lt;&gt;0,(1-($A578-(Main!$J$20+Main!$J$21))/Main!$J$22)*(Main!$E$19/Main!$E$20),0),0)</f>
        <v>0</v>
      </c>
      <c r="I578" t="str">
        <f>IF(D578=1,Main!$O$24-(Main!$J$24-A578)*H578/2,"")</f>
        <v/>
      </c>
      <c r="K578">
        <f t="shared" si="34"/>
        <v>4305</v>
      </c>
      <c r="L578">
        <f t="shared" si="37"/>
        <v>2305.0007812499998</v>
      </c>
    </row>
    <row r="579" spans="1:12" x14ac:dyDescent="0.25">
      <c r="A579">
        <f t="shared" si="35"/>
        <v>4312.5</v>
      </c>
      <c r="B579" s="6">
        <f>IF(A579&lt;=Main!J$20,1,0)</f>
        <v>0</v>
      </c>
      <c r="C579" s="6">
        <f>IF(AND(B579=0,A579&lt;=(Main!$J$21+Main!$J$20)),1,0)</f>
        <v>1</v>
      </c>
      <c r="D579">
        <f>IF(AND(B579=0,C579=0,A579&lt;=(Main!J$22+Main!$J$20+Main!$J$21)),1,0)</f>
        <v>0</v>
      </c>
      <c r="E579" s="6">
        <f>IF(B579=1,IF(Main!$J$20&lt;&gt;0,($A579/Main!$J$20)*(Main!$E$19/Main!$E$20),0),0)</f>
        <v>0</v>
      </c>
      <c r="F579">
        <f t="shared" si="36"/>
        <v>0</v>
      </c>
      <c r="G579">
        <f>IF(AND(C580=1,C579=0),F579,IF(C579=1,G578+(A579-A578)*Main!E$19/Main!E$20,""))</f>
        <v>2312.5007812499998</v>
      </c>
      <c r="H579" s="6">
        <f>IF(D579=1,IF(Main!$J$22&lt;&gt;0,(1-($A579-(Main!$J$20+Main!$J$21))/Main!$J$22)*(Main!$E$19/Main!$E$20),0),0)</f>
        <v>0</v>
      </c>
      <c r="I579" t="str">
        <f>IF(D579=1,Main!$O$24-(Main!$J$24-A579)*H579/2,"")</f>
        <v/>
      </c>
      <c r="K579">
        <f t="shared" si="34"/>
        <v>4312.5</v>
      </c>
      <c r="L579">
        <f t="shared" si="37"/>
        <v>2312.5007812499998</v>
      </c>
    </row>
    <row r="580" spans="1:12" x14ac:dyDescent="0.25">
      <c r="A580">
        <f t="shared" si="35"/>
        <v>4320</v>
      </c>
      <c r="B580" s="6">
        <f>IF(A580&lt;=Main!J$20,1,0)</f>
        <v>0</v>
      </c>
      <c r="C580" s="6">
        <f>IF(AND(B580=0,A580&lt;=(Main!$J$21+Main!$J$20)),1,0)</f>
        <v>1</v>
      </c>
      <c r="D580">
        <f>IF(AND(B580=0,C580=0,A580&lt;=(Main!J$22+Main!$J$20+Main!$J$21)),1,0)</f>
        <v>0</v>
      </c>
      <c r="E580" s="6">
        <f>IF(B580=1,IF(Main!$J$20&lt;&gt;0,($A580/Main!$J$20)*(Main!$E$19/Main!$E$20),0),0)</f>
        <v>0</v>
      </c>
      <c r="F580">
        <f t="shared" si="36"/>
        <v>0</v>
      </c>
      <c r="G580">
        <f>IF(AND(C581=1,C580=0),F580,IF(C580=1,G579+(A580-A579)*Main!E$19/Main!E$20,""))</f>
        <v>2320.0007812499998</v>
      </c>
      <c r="H580" s="6">
        <f>IF(D580=1,IF(Main!$J$22&lt;&gt;0,(1-($A580-(Main!$J$20+Main!$J$21))/Main!$J$22)*(Main!$E$19/Main!$E$20),0),0)</f>
        <v>0</v>
      </c>
      <c r="I580" t="str">
        <f>IF(D580=1,Main!$O$24-(Main!$J$24-A580)*H580/2,"")</f>
        <v/>
      </c>
      <c r="K580">
        <f t="shared" si="34"/>
        <v>4320</v>
      </c>
      <c r="L580">
        <f t="shared" si="37"/>
        <v>2320.0007812499998</v>
      </c>
    </row>
    <row r="581" spans="1:12" x14ac:dyDescent="0.25">
      <c r="A581">
        <f t="shared" si="35"/>
        <v>4327.5</v>
      </c>
      <c r="B581" s="6">
        <f>IF(A581&lt;=Main!J$20,1,0)</f>
        <v>0</v>
      </c>
      <c r="C581" s="6">
        <f>IF(AND(B581=0,A581&lt;=(Main!$J$21+Main!$J$20)),1,0)</f>
        <v>1</v>
      </c>
      <c r="D581">
        <f>IF(AND(B581=0,C581=0,A581&lt;=(Main!J$22+Main!$J$20+Main!$J$21)),1,0)</f>
        <v>0</v>
      </c>
      <c r="E581" s="6">
        <f>IF(B581=1,IF(Main!$J$20&lt;&gt;0,($A581/Main!$J$20)*(Main!$E$19/Main!$E$20),0),0)</f>
        <v>0</v>
      </c>
      <c r="F581">
        <f t="shared" si="36"/>
        <v>0</v>
      </c>
      <c r="G581">
        <f>IF(AND(C582=1,C581=0),F581,IF(C581=1,G580+(A581-A580)*Main!E$19/Main!E$20,""))</f>
        <v>2327.5007812499998</v>
      </c>
      <c r="H581" s="6">
        <f>IF(D581=1,IF(Main!$J$22&lt;&gt;0,(1-($A581-(Main!$J$20+Main!$J$21))/Main!$J$22)*(Main!$E$19/Main!$E$20),0),0)</f>
        <v>0</v>
      </c>
      <c r="I581" t="str">
        <f>IF(D581=1,Main!$O$24-(Main!$J$24-A581)*H581/2,"")</f>
        <v/>
      </c>
      <c r="K581">
        <f t="shared" ref="K581:K644" si="38">A581</f>
        <v>4327.5</v>
      </c>
      <c r="L581">
        <f t="shared" si="37"/>
        <v>2327.5007812499998</v>
      </c>
    </row>
    <row r="582" spans="1:12" x14ac:dyDescent="0.25">
      <c r="A582">
        <f t="shared" ref="A582:A645" si="39">A581+B$1</f>
        <v>4335</v>
      </c>
      <c r="B582" s="6">
        <f>IF(A582&lt;=Main!J$20,1,0)</f>
        <v>0</v>
      </c>
      <c r="C582" s="6">
        <f>IF(AND(B582=0,A582&lt;=(Main!$J$21+Main!$J$20)),1,0)</f>
        <v>1</v>
      </c>
      <c r="D582">
        <f>IF(AND(B582=0,C582=0,A582&lt;=(Main!J$22+Main!$J$20+Main!$J$21)),1,0)</f>
        <v>0</v>
      </c>
      <c r="E582" s="6">
        <f>IF(B582=1,IF(Main!$J$20&lt;&gt;0,($A582/Main!$J$20)*(Main!$E$19/Main!$E$20),0),0)</f>
        <v>0</v>
      </c>
      <c r="F582">
        <f t="shared" ref="F582:F645" si="40">A582*E582/2</f>
        <v>0</v>
      </c>
      <c r="G582">
        <f>IF(AND(C583=1,C582=0),F582,IF(C582=1,G581+(A582-A581)*Main!E$19/Main!E$20,""))</f>
        <v>2335.0007812499998</v>
      </c>
      <c r="H582" s="6">
        <f>IF(D582=1,IF(Main!$J$22&lt;&gt;0,(1-($A582-(Main!$J$20+Main!$J$21))/Main!$J$22)*(Main!$E$19/Main!$E$20),0),0)</f>
        <v>0</v>
      </c>
      <c r="I582" t="str">
        <f>IF(D582=1,Main!$O$24-(Main!$J$24-A582)*H582/2,"")</f>
        <v/>
      </c>
      <c r="K582">
        <f t="shared" si="38"/>
        <v>4335</v>
      </c>
      <c r="L582">
        <f t="shared" ref="L582:L645" si="41">IF(B582=1,F582,IF(C582=1,G582,IF(D582=1,I582,L581)))</f>
        <v>2335.0007812499998</v>
      </c>
    </row>
    <row r="583" spans="1:12" x14ac:dyDescent="0.25">
      <c r="A583">
        <f t="shared" si="39"/>
        <v>4342.5</v>
      </c>
      <c r="B583" s="6">
        <f>IF(A583&lt;=Main!J$20,1,0)</f>
        <v>0</v>
      </c>
      <c r="C583" s="6">
        <f>IF(AND(B583=0,A583&lt;=(Main!$J$21+Main!$J$20)),1,0)</f>
        <v>1</v>
      </c>
      <c r="D583">
        <f>IF(AND(B583=0,C583=0,A583&lt;=(Main!J$22+Main!$J$20+Main!$J$21)),1,0)</f>
        <v>0</v>
      </c>
      <c r="E583" s="6">
        <f>IF(B583=1,IF(Main!$J$20&lt;&gt;0,($A583/Main!$J$20)*(Main!$E$19/Main!$E$20),0),0)</f>
        <v>0</v>
      </c>
      <c r="F583">
        <f t="shared" si="40"/>
        <v>0</v>
      </c>
      <c r="G583">
        <f>IF(AND(C584=1,C583=0),F583,IF(C583=1,G582+(A583-A582)*Main!E$19/Main!E$20,""))</f>
        <v>2342.5007812499998</v>
      </c>
      <c r="H583" s="6">
        <f>IF(D583=1,IF(Main!$J$22&lt;&gt;0,(1-($A583-(Main!$J$20+Main!$J$21))/Main!$J$22)*(Main!$E$19/Main!$E$20),0),0)</f>
        <v>0</v>
      </c>
      <c r="I583" t="str">
        <f>IF(D583=1,Main!$O$24-(Main!$J$24-A583)*H583/2,"")</f>
        <v/>
      </c>
      <c r="K583">
        <f t="shared" si="38"/>
        <v>4342.5</v>
      </c>
      <c r="L583">
        <f t="shared" si="41"/>
        <v>2342.5007812499998</v>
      </c>
    </row>
    <row r="584" spans="1:12" x14ac:dyDescent="0.25">
      <c r="A584">
        <f t="shared" si="39"/>
        <v>4350</v>
      </c>
      <c r="B584" s="6">
        <f>IF(A584&lt;=Main!J$20,1,0)</f>
        <v>0</v>
      </c>
      <c r="C584" s="6">
        <f>IF(AND(B584=0,A584&lt;=(Main!$J$21+Main!$J$20)),1,0)</f>
        <v>1</v>
      </c>
      <c r="D584">
        <f>IF(AND(B584=0,C584=0,A584&lt;=(Main!J$22+Main!$J$20+Main!$J$21)),1,0)</f>
        <v>0</v>
      </c>
      <c r="E584" s="6">
        <f>IF(B584=1,IF(Main!$J$20&lt;&gt;0,($A584/Main!$J$20)*(Main!$E$19/Main!$E$20),0),0)</f>
        <v>0</v>
      </c>
      <c r="F584">
        <f t="shared" si="40"/>
        <v>0</v>
      </c>
      <c r="G584">
        <f>IF(AND(C585=1,C584=0),F584,IF(C584=1,G583+(A584-A583)*Main!E$19/Main!E$20,""))</f>
        <v>2350.0007812499998</v>
      </c>
      <c r="H584" s="6">
        <f>IF(D584=1,IF(Main!$J$22&lt;&gt;0,(1-($A584-(Main!$J$20+Main!$J$21))/Main!$J$22)*(Main!$E$19/Main!$E$20),0),0)</f>
        <v>0</v>
      </c>
      <c r="I584" t="str">
        <f>IF(D584=1,Main!$O$24-(Main!$J$24-A584)*H584/2,"")</f>
        <v/>
      </c>
      <c r="K584">
        <f t="shared" si="38"/>
        <v>4350</v>
      </c>
      <c r="L584">
        <f t="shared" si="41"/>
        <v>2350.0007812499998</v>
      </c>
    </row>
    <row r="585" spans="1:12" x14ac:dyDescent="0.25">
      <c r="A585">
        <f t="shared" si="39"/>
        <v>4357.5</v>
      </c>
      <c r="B585" s="6">
        <f>IF(A585&lt;=Main!J$20,1,0)</f>
        <v>0</v>
      </c>
      <c r="C585" s="6">
        <f>IF(AND(B585=0,A585&lt;=(Main!$J$21+Main!$J$20)),1,0)</f>
        <v>1</v>
      </c>
      <c r="D585">
        <f>IF(AND(B585=0,C585=0,A585&lt;=(Main!J$22+Main!$J$20+Main!$J$21)),1,0)</f>
        <v>0</v>
      </c>
      <c r="E585" s="6">
        <f>IF(B585=1,IF(Main!$J$20&lt;&gt;0,($A585/Main!$J$20)*(Main!$E$19/Main!$E$20),0),0)</f>
        <v>0</v>
      </c>
      <c r="F585">
        <f t="shared" si="40"/>
        <v>0</v>
      </c>
      <c r="G585">
        <f>IF(AND(C586=1,C585=0),F585,IF(C585=1,G584+(A585-A584)*Main!E$19/Main!E$20,""))</f>
        <v>2357.5007812499998</v>
      </c>
      <c r="H585" s="6">
        <f>IF(D585=1,IF(Main!$J$22&lt;&gt;0,(1-($A585-(Main!$J$20+Main!$J$21))/Main!$J$22)*(Main!$E$19/Main!$E$20),0),0)</f>
        <v>0</v>
      </c>
      <c r="I585" t="str">
        <f>IF(D585=1,Main!$O$24-(Main!$J$24-A585)*H585/2,"")</f>
        <v/>
      </c>
      <c r="K585">
        <f t="shared" si="38"/>
        <v>4357.5</v>
      </c>
      <c r="L585">
        <f t="shared" si="41"/>
        <v>2357.5007812499998</v>
      </c>
    </row>
    <row r="586" spans="1:12" x14ac:dyDescent="0.25">
      <c r="A586">
        <f t="shared" si="39"/>
        <v>4365</v>
      </c>
      <c r="B586" s="6">
        <f>IF(A586&lt;=Main!J$20,1,0)</f>
        <v>0</v>
      </c>
      <c r="C586" s="6">
        <f>IF(AND(B586=0,A586&lt;=(Main!$J$21+Main!$J$20)),1,0)</f>
        <v>1</v>
      </c>
      <c r="D586">
        <f>IF(AND(B586=0,C586=0,A586&lt;=(Main!J$22+Main!$J$20+Main!$J$21)),1,0)</f>
        <v>0</v>
      </c>
      <c r="E586" s="6">
        <f>IF(B586=1,IF(Main!$J$20&lt;&gt;0,($A586/Main!$J$20)*(Main!$E$19/Main!$E$20),0),0)</f>
        <v>0</v>
      </c>
      <c r="F586">
        <f t="shared" si="40"/>
        <v>0</v>
      </c>
      <c r="G586">
        <f>IF(AND(C587=1,C586=0),F586,IF(C586=1,G585+(A586-A585)*Main!E$19/Main!E$20,""))</f>
        <v>2365.0007812499998</v>
      </c>
      <c r="H586" s="6">
        <f>IF(D586=1,IF(Main!$J$22&lt;&gt;0,(1-($A586-(Main!$J$20+Main!$J$21))/Main!$J$22)*(Main!$E$19/Main!$E$20),0),0)</f>
        <v>0</v>
      </c>
      <c r="I586" t="str">
        <f>IF(D586=1,Main!$O$24-(Main!$J$24-A586)*H586/2,"")</f>
        <v/>
      </c>
      <c r="K586">
        <f t="shared" si="38"/>
        <v>4365</v>
      </c>
      <c r="L586">
        <f t="shared" si="41"/>
        <v>2365.0007812499998</v>
      </c>
    </row>
    <row r="587" spans="1:12" x14ac:dyDescent="0.25">
      <c r="A587">
        <f t="shared" si="39"/>
        <v>4372.5</v>
      </c>
      <c r="B587" s="6">
        <f>IF(A587&lt;=Main!J$20,1,0)</f>
        <v>0</v>
      </c>
      <c r="C587" s="6">
        <f>IF(AND(B587=0,A587&lt;=(Main!$J$21+Main!$J$20)),1,0)</f>
        <v>1</v>
      </c>
      <c r="D587">
        <f>IF(AND(B587=0,C587=0,A587&lt;=(Main!J$22+Main!$J$20+Main!$J$21)),1,0)</f>
        <v>0</v>
      </c>
      <c r="E587" s="6">
        <f>IF(B587=1,IF(Main!$J$20&lt;&gt;0,($A587/Main!$J$20)*(Main!$E$19/Main!$E$20),0),0)</f>
        <v>0</v>
      </c>
      <c r="F587">
        <f t="shared" si="40"/>
        <v>0</v>
      </c>
      <c r="G587">
        <f>IF(AND(C588=1,C587=0),F587,IF(C587=1,G586+(A587-A586)*Main!E$19/Main!E$20,""))</f>
        <v>2372.5007812499998</v>
      </c>
      <c r="H587" s="6">
        <f>IF(D587=1,IF(Main!$J$22&lt;&gt;0,(1-($A587-(Main!$J$20+Main!$J$21))/Main!$J$22)*(Main!$E$19/Main!$E$20),0),0)</f>
        <v>0</v>
      </c>
      <c r="I587" t="str">
        <f>IF(D587=1,Main!$O$24-(Main!$J$24-A587)*H587/2,"")</f>
        <v/>
      </c>
      <c r="K587">
        <f t="shared" si="38"/>
        <v>4372.5</v>
      </c>
      <c r="L587">
        <f t="shared" si="41"/>
        <v>2372.5007812499998</v>
      </c>
    </row>
    <row r="588" spans="1:12" x14ac:dyDescent="0.25">
      <c r="A588">
        <f t="shared" si="39"/>
        <v>4380</v>
      </c>
      <c r="B588" s="6">
        <f>IF(A588&lt;=Main!J$20,1,0)</f>
        <v>0</v>
      </c>
      <c r="C588" s="6">
        <f>IF(AND(B588=0,A588&lt;=(Main!$J$21+Main!$J$20)),1,0)</f>
        <v>1</v>
      </c>
      <c r="D588">
        <f>IF(AND(B588=0,C588=0,A588&lt;=(Main!J$22+Main!$J$20+Main!$J$21)),1,0)</f>
        <v>0</v>
      </c>
      <c r="E588" s="6">
        <f>IF(B588=1,IF(Main!$J$20&lt;&gt;0,($A588/Main!$J$20)*(Main!$E$19/Main!$E$20),0),0)</f>
        <v>0</v>
      </c>
      <c r="F588">
        <f t="shared" si="40"/>
        <v>0</v>
      </c>
      <c r="G588">
        <f>IF(AND(C589=1,C588=0),F588,IF(C588=1,G587+(A588-A587)*Main!E$19/Main!E$20,""))</f>
        <v>2380.0007812499998</v>
      </c>
      <c r="H588" s="6">
        <f>IF(D588=1,IF(Main!$J$22&lt;&gt;0,(1-($A588-(Main!$J$20+Main!$J$21))/Main!$J$22)*(Main!$E$19/Main!$E$20),0),0)</f>
        <v>0</v>
      </c>
      <c r="I588" t="str">
        <f>IF(D588=1,Main!$O$24-(Main!$J$24-A588)*H588/2,"")</f>
        <v/>
      </c>
      <c r="K588">
        <f t="shared" si="38"/>
        <v>4380</v>
      </c>
      <c r="L588">
        <f t="shared" si="41"/>
        <v>2380.0007812499998</v>
      </c>
    </row>
    <row r="589" spans="1:12" x14ac:dyDescent="0.25">
      <c r="A589">
        <f t="shared" si="39"/>
        <v>4387.5</v>
      </c>
      <c r="B589" s="6">
        <f>IF(A589&lt;=Main!J$20,1,0)</f>
        <v>0</v>
      </c>
      <c r="C589" s="6">
        <f>IF(AND(B589=0,A589&lt;=(Main!$J$21+Main!$J$20)),1,0)</f>
        <v>1</v>
      </c>
      <c r="D589">
        <f>IF(AND(B589=0,C589=0,A589&lt;=(Main!J$22+Main!$J$20+Main!$J$21)),1,0)</f>
        <v>0</v>
      </c>
      <c r="E589" s="6">
        <f>IF(B589=1,IF(Main!$J$20&lt;&gt;0,($A589/Main!$J$20)*(Main!$E$19/Main!$E$20),0),0)</f>
        <v>0</v>
      </c>
      <c r="F589">
        <f t="shared" si="40"/>
        <v>0</v>
      </c>
      <c r="G589">
        <f>IF(AND(C590=1,C589=0),F589,IF(C589=1,G588+(A589-A588)*Main!E$19/Main!E$20,""))</f>
        <v>2387.5007812499998</v>
      </c>
      <c r="H589" s="6">
        <f>IF(D589=1,IF(Main!$J$22&lt;&gt;0,(1-($A589-(Main!$J$20+Main!$J$21))/Main!$J$22)*(Main!$E$19/Main!$E$20),0),0)</f>
        <v>0</v>
      </c>
      <c r="I589" t="str">
        <f>IF(D589=1,Main!$O$24-(Main!$J$24-A589)*H589/2,"")</f>
        <v/>
      </c>
      <c r="K589">
        <f t="shared" si="38"/>
        <v>4387.5</v>
      </c>
      <c r="L589">
        <f t="shared" si="41"/>
        <v>2387.5007812499998</v>
      </c>
    </row>
    <row r="590" spans="1:12" x14ac:dyDescent="0.25">
      <c r="A590">
        <f t="shared" si="39"/>
        <v>4395</v>
      </c>
      <c r="B590" s="6">
        <f>IF(A590&lt;=Main!J$20,1,0)</f>
        <v>0</v>
      </c>
      <c r="C590" s="6">
        <f>IF(AND(B590=0,A590&lt;=(Main!$J$21+Main!$J$20)),1,0)</f>
        <v>1</v>
      </c>
      <c r="D590">
        <f>IF(AND(B590=0,C590=0,A590&lt;=(Main!J$22+Main!$J$20+Main!$J$21)),1,0)</f>
        <v>0</v>
      </c>
      <c r="E590" s="6">
        <f>IF(B590=1,IF(Main!$J$20&lt;&gt;0,($A590/Main!$J$20)*(Main!$E$19/Main!$E$20),0),0)</f>
        <v>0</v>
      </c>
      <c r="F590">
        <f t="shared" si="40"/>
        <v>0</v>
      </c>
      <c r="G590">
        <f>IF(AND(C591=1,C590=0),F590,IF(C590=1,G589+(A590-A589)*Main!E$19/Main!E$20,""))</f>
        <v>2395.0007812499998</v>
      </c>
      <c r="H590" s="6">
        <f>IF(D590=1,IF(Main!$J$22&lt;&gt;0,(1-($A590-(Main!$J$20+Main!$J$21))/Main!$J$22)*(Main!$E$19/Main!$E$20),0),0)</f>
        <v>0</v>
      </c>
      <c r="I590" t="str">
        <f>IF(D590=1,Main!$O$24-(Main!$J$24-A590)*H590/2,"")</f>
        <v/>
      </c>
      <c r="K590">
        <f t="shared" si="38"/>
        <v>4395</v>
      </c>
      <c r="L590">
        <f t="shared" si="41"/>
        <v>2395.0007812499998</v>
      </c>
    </row>
    <row r="591" spans="1:12" x14ac:dyDescent="0.25">
      <c r="A591">
        <f t="shared" si="39"/>
        <v>4402.5</v>
      </c>
      <c r="B591" s="6">
        <f>IF(A591&lt;=Main!J$20,1,0)</f>
        <v>0</v>
      </c>
      <c r="C591" s="6">
        <f>IF(AND(B591=0,A591&lt;=(Main!$J$21+Main!$J$20)),1,0)</f>
        <v>1</v>
      </c>
      <c r="D591">
        <f>IF(AND(B591=0,C591=0,A591&lt;=(Main!J$22+Main!$J$20+Main!$J$21)),1,0)</f>
        <v>0</v>
      </c>
      <c r="E591" s="6">
        <f>IF(B591=1,IF(Main!$J$20&lt;&gt;0,($A591/Main!$J$20)*(Main!$E$19/Main!$E$20),0),0)</f>
        <v>0</v>
      </c>
      <c r="F591">
        <f t="shared" si="40"/>
        <v>0</v>
      </c>
      <c r="G591">
        <f>IF(AND(C592=1,C591=0),F591,IF(C591=1,G590+(A591-A590)*Main!E$19/Main!E$20,""))</f>
        <v>2402.5007812499998</v>
      </c>
      <c r="H591" s="6">
        <f>IF(D591=1,IF(Main!$J$22&lt;&gt;0,(1-($A591-(Main!$J$20+Main!$J$21))/Main!$J$22)*(Main!$E$19/Main!$E$20),0),0)</f>
        <v>0</v>
      </c>
      <c r="I591" t="str">
        <f>IF(D591=1,Main!$O$24-(Main!$J$24-A591)*H591/2,"")</f>
        <v/>
      </c>
      <c r="K591">
        <f t="shared" si="38"/>
        <v>4402.5</v>
      </c>
      <c r="L591">
        <f t="shared" si="41"/>
        <v>2402.5007812499998</v>
      </c>
    </row>
    <row r="592" spans="1:12" x14ac:dyDescent="0.25">
      <c r="A592">
        <f t="shared" si="39"/>
        <v>4410</v>
      </c>
      <c r="B592" s="6">
        <f>IF(A592&lt;=Main!J$20,1,0)</f>
        <v>0</v>
      </c>
      <c r="C592" s="6">
        <f>IF(AND(B592=0,A592&lt;=(Main!$J$21+Main!$J$20)),1,0)</f>
        <v>1</v>
      </c>
      <c r="D592">
        <f>IF(AND(B592=0,C592=0,A592&lt;=(Main!J$22+Main!$J$20+Main!$J$21)),1,0)</f>
        <v>0</v>
      </c>
      <c r="E592" s="6">
        <f>IF(B592=1,IF(Main!$J$20&lt;&gt;0,($A592/Main!$J$20)*(Main!$E$19/Main!$E$20),0),0)</f>
        <v>0</v>
      </c>
      <c r="F592">
        <f t="shared" si="40"/>
        <v>0</v>
      </c>
      <c r="G592">
        <f>IF(AND(C593=1,C592=0),F592,IF(C592=1,G591+(A592-A591)*Main!E$19/Main!E$20,""))</f>
        <v>2410.0007812499998</v>
      </c>
      <c r="H592" s="6">
        <f>IF(D592=1,IF(Main!$J$22&lt;&gt;0,(1-($A592-(Main!$J$20+Main!$J$21))/Main!$J$22)*(Main!$E$19/Main!$E$20),0),0)</f>
        <v>0</v>
      </c>
      <c r="I592" t="str">
        <f>IF(D592=1,Main!$O$24-(Main!$J$24-A592)*H592/2,"")</f>
        <v/>
      </c>
      <c r="K592">
        <f t="shared" si="38"/>
        <v>4410</v>
      </c>
      <c r="L592">
        <f t="shared" si="41"/>
        <v>2410.0007812499998</v>
      </c>
    </row>
    <row r="593" spans="1:12" x14ac:dyDescent="0.25">
      <c r="A593">
        <f t="shared" si="39"/>
        <v>4417.5</v>
      </c>
      <c r="B593" s="6">
        <f>IF(A593&lt;=Main!J$20,1,0)</f>
        <v>0</v>
      </c>
      <c r="C593" s="6">
        <f>IF(AND(B593=0,A593&lt;=(Main!$J$21+Main!$J$20)),1,0)</f>
        <v>1</v>
      </c>
      <c r="D593">
        <f>IF(AND(B593=0,C593=0,A593&lt;=(Main!J$22+Main!$J$20+Main!$J$21)),1,0)</f>
        <v>0</v>
      </c>
      <c r="E593" s="6">
        <f>IF(B593=1,IF(Main!$J$20&lt;&gt;0,($A593/Main!$J$20)*(Main!$E$19/Main!$E$20),0),0)</f>
        <v>0</v>
      </c>
      <c r="F593">
        <f t="shared" si="40"/>
        <v>0</v>
      </c>
      <c r="G593">
        <f>IF(AND(C594=1,C593=0),F593,IF(C593=1,G592+(A593-A592)*Main!E$19/Main!E$20,""))</f>
        <v>2417.5007812499998</v>
      </c>
      <c r="H593" s="6">
        <f>IF(D593=1,IF(Main!$J$22&lt;&gt;0,(1-($A593-(Main!$J$20+Main!$J$21))/Main!$J$22)*(Main!$E$19/Main!$E$20),0),0)</f>
        <v>0</v>
      </c>
      <c r="I593" t="str">
        <f>IF(D593=1,Main!$O$24-(Main!$J$24-A593)*H593/2,"")</f>
        <v/>
      </c>
      <c r="K593">
        <f t="shared" si="38"/>
        <v>4417.5</v>
      </c>
      <c r="L593">
        <f t="shared" si="41"/>
        <v>2417.5007812499998</v>
      </c>
    </row>
    <row r="594" spans="1:12" x14ac:dyDescent="0.25">
      <c r="A594">
        <f t="shared" si="39"/>
        <v>4425</v>
      </c>
      <c r="B594" s="6">
        <f>IF(A594&lt;=Main!J$20,1,0)</f>
        <v>0</v>
      </c>
      <c r="C594" s="6">
        <f>IF(AND(B594=0,A594&lt;=(Main!$J$21+Main!$J$20)),1,0)</f>
        <v>1</v>
      </c>
      <c r="D594">
        <f>IF(AND(B594=0,C594=0,A594&lt;=(Main!J$22+Main!$J$20+Main!$J$21)),1,0)</f>
        <v>0</v>
      </c>
      <c r="E594" s="6">
        <f>IF(B594=1,IF(Main!$J$20&lt;&gt;0,($A594/Main!$J$20)*(Main!$E$19/Main!$E$20),0),0)</f>
        <v>0</v>
      </c>
      <c r="F594">
        <f t="shared" si="40"/>
        <v>0</v>
      </c>
      <c r="G594">
        <f>IF(AND(C595=1,C594=0),F594,IF(C594=1,G593+(A594-A593)*Main!E$19/Main!E$20,""))</f>
        <v>2425.0007812499998</v>
      </c>
      <c r="H594" s="6">
        <f>IF(D594=1,IF(Main!$J$22&lt;&gt;0,(1-($A594-(Main!$J$20+Main!$J$21))/Main!$J$22)*(Main!$E$19/Main!$E$20),0),0)</f>
        <v>0</v>
      </c>
      <c r="I594" t="str">
        <f>IF(D594=1,Main!$O$24-(Main!$J$24-A594)*H594/2,"")</f>
        <v/>
      </c>
      <c r="K594">
        <f t="shared" si="38"/>
        <v>4425</v>
      </c>
      <c r="L594">
        <f t="shared" si="41"/>
        <v>2425.0007812499998</v>
      </c>
    </row>
    <row r="595" spans="1:12" x14ac:dyDescent="0.25">
      <c r="A595">
        <f t="shared" si="39"/>
        <v>4432.5</v>
      </c>
      <c r="B595" s="6">
        <f>IF(A595&lt;=Main!J$20,1,0)</f>
        <v>0</v>
      </c>
      <c r="C595" s="6">
        <f>IF(AND(B595=0,A595&lt;=(Main!$J$21+Main!$J$20)),1,0)</f>
        <v>1</v>
      </c>
      <c r="D595">
        <f>IF(AND(B595=0,C595=0,A595&lt;=(Main!J$22+Main!$J$20+Main!$J$21)),1,0)</f>
        <v>0</v>
      </c>
      <c r="E595" s="6">
        <f>IF(B595=1,IF(Main!$J$20&lt;&gt;0,($A595/Main!$J$20)*(Main!$E$19/Main!$E$20),0),0)</f>
        <v>0</v>
      </c>
      <c r="F595">
        <f t="shared" si="40"/>
        <v>0</v>
      </c>
      <c r="G595">
        <f>IF(AND(C596=1,C595=0),F595,IF(C595=1,G594+(A595-A594)*Main!E$19/Main!E$20,""))</f>
        <v>2432.5007812499998</v>
      </c>
      <c r="H595" s="6">
        <f>IF(D595=1,IF(Main!$J$22&lt;&gt;0,(1-($A595-(Main!$J$20+Main!$J$21))/Main!$J$22)*(Main!$E$19/Main!$E$20),0),0)</f>
        <v>0</v>
      </c>
      <c r="I595" t="str">
        <f>IF(D595=1,Main!$O$24-(Main!$J$24-A595)*H595/2,"")</f>
        <v/>
      </c>
      <c r="K595">
        <f t="shared" si="38"/>
        <v>4432.5</v>
      </c>
      <c r="L595">
        <f t="shared" si="41"/>
        <v>2432.5007812499998</v>
      </c>
    </row>
    <row r="596" spans="1:12" x14ac:dyDescent="0.25">
      <c r="A596">
        <f t="shared" si="39"/>
        <v>4440</v>
      </c>
      <c r="B596" s="6">
        <f>IF(A596&lt;=Main!J$20,1,0)</f>
        <v>0</v>
      </c>
      <c r="C596" s="6">
        <f>IF(AND(B596=0,A596&lt;=(Main!$J$21+Main!$J$20)),1,0)</f>
        <v>1</v>
      </c>
      <c r="D596">
        <f>IF(AND(B596=0,C596=0,A596&lt;=(Main!J$22+Main!$J$20+Main!$J$21)),1,0)</f>
        <v>0</v>
      </c>
      <c r="E596" s="6">
        <f>IF(B596=1,IF(Main!$J$20&lt;&gt;0,($A596/Main!$J$20)*(Main!$E$19/Main!$E$20),0),0)</f>
        <v>0</v>
      </c>
      <c r="F596">
        <f t="shared" si="40"/>
        <v>0</v>
      </c>
      <c r="G596">
        <f>IF(AND(C597=1,C596=0),F596,IF(C596=1,G595+(A596-A595)*Main!E$19/Main!E$20,""))</f>
        <v>2440.0007812499998</v>
      </c>
      <c r="H596" s="6">
        <f>IF(D596=1,IF(Main!$J$22&lt;&gt;0,(1-($A596-(Main!$J$20+Main!$J$21))/Main!$J$22)*(Main!$E$19/Main!$E$20),0),0)</f>
        <v>0</v>
      </c>
      <c r="I596" t="str">
        <f>IF(D596=1,Main!$O$24-(Main!$J$24-A596)*H596/2,"")</f>
        <v/>
      </c>
      <c r="K596">
        <f t="shared" si="38"/>
        <v>4440</v>
      </c>
      <c r="L596">
        <f t="shared" si="41"/>
        <v>2440.0007812499998</v>
      </c>
    </row>
    <row r="597" spans="1:12" x14ac:dyDescent="0.25">
      <c r="A597">
        <f t="shared" si="39"/>
        <v>4447.5</v>
      </c>
      <c r="B597" s="6">
        <f>IF(A597&lt;=Main!J$20,1,0)</f>
        <v>0</v>
      </c>
      <c r="C597" s="6">
        <f>IF(AND(B597=0,A597&lt;=(Main!$J$21+Main!$J$20)),1,0)</f>
        <v>1</v>
      </c>
      <c r="D597">
        <f>IF(AND(B597=0,C597=0,A597&lt;=(Main!J$22+Main!$J$20+Main!$J$21)),1,0)</f>
        <v>0</v>
      </c>
      <c r="E597" s="6">
        <f>IF(B597=1,IF(Main!$J$20&lt;&gt;0,($A597/Main!$J$20)*(Main!$E$19/Main!$E$20),0),0)</f>
        <v>0</v>
      </c>
      <c r="F597">
        <f t="shared" si="40"/>
        <v>0</v>
      </c>
      <c r="G597">
        <f>IF(AND(C598=1,C597=0),F597,IF(C597=1,G596+(A597-A596)*Main!E$19/Main!E$20,""))</f>
        <v>2447.5007812499998</v>
      </c>
      <c r="H597" s="6">
        <f>IF(D597=1,IF(Main!$J$22&lt;&gt;0,(1-($A597-(Main!$J$20+Main!$J$21))/Main!$J$22)*(Main!$E$19/Main!$E$20),0),0)</f>
        <v>0</v>
      </c>
      <c r="I597" t="str">
        <f>IF(D597=1,Main!$O$24-(Main!$J$24-A597)*H597/2,"")</f>
        <v/>
      </c>
      <c r="K597">
        <f t="shared" si="38"/>
        <v>4447.5</v>
      </c>
      <c r="L597">
        <f t="shared" si="41"/>
        <v>2447.5007812499998</v>
      </c>
    </row>
    <row r="598" spans="1:12" x14ac:dyDescent="0.25">
      <c r="A598">
        <f t="shared" si="39"/>
        <v>4455</v>
      </c>
      <c r="B598" s="6">
        <f>IF(A598&lt;=Main!J$20,1,0)</f>
        <v>0</v>
      </c>
      <c r="C598" s="6">
        <f>IF(AND(B598=0,A598&lt;=(Main!$J$21+Main!$J$20)),1,0)</f>
        <v>1</v>
      </c>
      <c r="D598">
        <f>IF(AND(B598=0,C598=0,A598&lt;=(Main!J$22+Main!$J$20+Main!$J$21)),1,0)</f>
        <v>0</v>
      </c>
      <c r="E598" s="6">
        <f>IF(B598=1,IF(Main!$J$20&lt;&gt;0,($A598/Main!$J$20)*(Main!$E$19/Main!$E$20),0),0)</f>
        <v>0</v>
      </c>
      <c r="F598">
        <f t="shared" si="40"/>
        <v>0</v>
      </c>
      <c r="G598">
        <f>IF(AND(C599=1,C598=0),F598,IF(C598=1,G597+(A598-A597)*Main!E$19/Main!E$20,""))</f>
        <v>2455.0007812499998</v>
      </c>
      <c r="H598" s="6">
        <f>IF(D598=1,IF(Main!$J$22&lt;&gt;0,(1-($A598-(Main!$J$20+Main!$J$21))/Main!$J$22)*(Main!$E$19/Main!$E$20),0),0)</f>
        <v>0</v>
      </c>
      <c r="I598" t="str">
        <f>IF(D598=1,Main!$O$24-(Main!$J$24-A598)*H598/2,"")</f>
        <v/>
      </c>
      <c r="K598">
        <f t="shared" si="38"/>
        <v>4455</v>
      </c>
      <c r="L598">
        <f t="shared" si="41"/>
        <v>2455.0007812499998</v>
      </c>
    </row>
    <row r="599" spans="1:12" x14ac:dyDescent="0.25">
      <c r="A599">
        <f t="shared" si="39"/>
        <v>4462.5</v>
      </c>
      <c r="B599" s="6">
        <f>IF(A599&lt;=Main!J$20,1,0)</f>
        <v>0</v>
      </c>
      <c r="C599" s="6">
        <f>IF(AND(B599=0,A599&lt;=(Main!$J$21+Main!$J$20)),1,0)</f>
        <v>1</v>
      </c>
      <c r="D599">
        <f>IF(AND(B599=0,C599=0,A599&lt;=(Main!J$22+Main!$J$20+Main!$J$21)),1,0)</f>
        <v>0</v>
      </c>
      <c r="E599" s="6">
        <f>IF(B599=1,IF(Main!$J$20&lt;&gt;0,($A599/Main!$J$20)*(Main!$E$19/Main!$E$20),0),0)</f>
        <v>0</v>
      </c>
      <c r="F599">
        <f t="shared" si="40"/>
        <v>0</v>
      </c>
      <c r="G599">
        <f>IF(AND(C600=1,C599=0),F599,IF(C599=1,G598+(A599-A598)*Main!E$19/Main!E$20,""))</f>
        <v>2462.5007812499998</v>
      </c>
      <c r="H599" s="6">
        <f>IF(D599=1,IF(Main!$J$22&lt;&gt;0,(1-($A599-(Main!$J$20+Main!$J$21))/Main!$J$22)*(Main!$E$19/Main!$E$20),0),0)</f>
        <v>0</v>
      </c>
      <c r="I599" t="str">
        <f>IF(D599=1,Main!$O$24-(Main!$J$24-A599)*H599/2,"")</f>
        <v/>
      </c>
      <c r="K599">
        <f t="shared" si="38"/>
        <v>4462.5</v>
      </c>
      <c r="L599">
        <f t="shared" si="41"/>
        <v>2462.5007812499998</v>
      </c>
    </row>
    <row r="600" spans="1:12" x14ac:dyDescent="0.25">
      <c r="A600">
        <f t="shared" si="39"/>
        <v>4470</v>
      </c>
      <c r="B600" s="6">
        <f>IF(A600&lt;=Main!J$20,1,0)</f>
        <v>0</v>
      </c>
      <c r="C600" s="6">
        <f>IF(AND(B600=0,A600&lt;=(Main!$J$21+Main!$J$20)),1,0)</f>
        <v>1</v>
      </c>
      <c r="D600">
        <f>IF(AND(B600=0,C600=0,A600&lt;=(Main!J$22+Main!$J$20+Main!$J$21)),1,0)</f>
        <v>0</v>
      </c>
      <c r="E600" s="6">
        <f>IF(B600=1,IF(Main!$J$20&lt;&gt;0,($A600/Main!$J$20)*(Main!$E$19/Main!$E$20),0),0)</f>
        <v>0</v>
      </c>
      <c r="F600">
        <f t="shared" si="40"/>
        <v>0</v>
      </c>
      <c r="G600">
        <f>IF(AND(C601=1,C600=0),F600,IF(C600=1,G599+(A600-A599)*Main!E$19/Main!E$20,""))</f>
        <v>2470.0007812499998</v>
      </c>
      <c r="H600" s="6">
        <f>IF(D600=1,IF(Main!$J$22&lt;&gt;0,(1-($A600-(Main!$J$20+Main!$J$21))/Main!$J$22)*(Main!$E$19/Main!$E$20),0),0)</f>
        <v>0</v>
      </c>
      <c r="I600" t="str">
        <f>IF(D600=1,Main!$O$24-(Main!$J$24-A600)*H600/2,"")</f>
        <v/>
      </c>
      <c r="K600">
        <f t="shared" si="38"/>
        <v>4470</v>
      </c>
      <c r="L600">
        <f t="shared" si="41"/>
        <v>2470.0007812499998</v>
      </c>
    </row>
    <row r="601" spans="1:12" x14ac:dyDescent="0.25">
      <c r="A601">
        <f t="shared" si="39"/>
        <v>4477.5</v>
      </c>
      <c r="B601" s="6">
        <f>IF(A601&lt;=Main!J$20,1,0)</f>
        <v>0</v>
      </c>
      <c r="C601" s="6">
        <f>IF(AND(B601=0,A601&lt;=(Main!$J$21+Main!$J$20)),1,0)</f>
        <v>1</v>
      </c>
      <c r="D601">
        <f>IF(AND(B601=0,C601=0,A601&lt;=(Main!J$22+Main!$J$20+Main!$J$21)),1,0)</f>
        <v>0</v>
      </c>
      <c r="E601" s="6">
        <f>IF(B601=1,IF(Main!$J$20&lt;&gt;0,($A601/Main!$J$20)*(Main!$E$19/Main!$E$20),0),0)</f>
        <v>0</v>
      </c>
      <c r="F601">
        <f t="shared" si="40"/>
        <v>0</v>
      </c>
      <c r="G601">
        <f>IF(AND(C602=1,C601=0),F601,IF(C601=1,G600+(A601-A600)*Main!E$19/Main!E$20,""))</f>
        <v>2477.5007812499998</v>
      </c>
      <c r="H601" s="6">
        <f>IF(D601=1,IF(Main!$J$22&lt;&gt;0,(1-($A601-(Main!$J$20+Main!$J$21))/Main!$J$22)*(Main!$E$19/Main!$E$20),0),0)</f>
        <v>0</v>
      </c>
      <c r="I601" t="str">
        <f>IF(D601=1,Main!$O$24-(Main!$J$24-A601)*H601/2,"")</f>
        <v/>
      </c>
      <c r="K601">
        <f t="shared" si="38"/>
        <v>4477.5</v>
      </c>
      <c r="L601">
        <f t="shared" si="41"/>
        <v>2477.5007812499998</v>
      </c>
    </row>
    <row r="602" spans="1:12" x14ac:dyDescent="0.25">
      <c r="A602">
        <f t="shared" si="39"/>
        <v>4485</v>
      </c>
      <c r="B602" s="6">
        <f>IF(A602&lt;=Main!J$20,1,0)</f>
        <v>0</v>
      </c>
      <c r="C602" s="6">
        <f>IF(AND(B602=0,A602&lt;=(Main!$J$21+Main!$J$20)),1,0)</f>
        <v>1</v>
      </c>
      <c r="D602">
        <f>IF(AND(B602=0,C602=0,A602&lt;=(Main!J$22+Main!$J$20+Main!$J$21)),1,0)</f>
        <v>0</v>
      </c>
      <c r="E602" s="6">
        <f>IF(B602=1,IF(Main!$J$20&lt;&gt;0,($A602/Main!$J$20)*(Main!$E$19/Main!$E$20),0),0)</f>
        <v>0</v>
      </c>
      <c r="F602">
        <f t="shared" si="40"/>
        <v>0</v>
      </c>
      <c r="G602">
        <f>IF(AND(C603=1,C602=0),F602,IF(C602=1,G601+(A602-A601)*Main!E$19/Main!E$20,""))</f>
        <v>2485.0007812499998</v>
      </c>
      <c r="H602" s="6">
        <f>IF(D602=1,IF(Main!$J$22&lt;&gt;0,(1-($A602-(Main!$J$20+Main!$J$21))/Main!$J$22)*(Main!$E$19/Main!$E$20),0),0)</f>
        <v>0</v>
      </c>
      <c r="I602" t="str">
        <f>IF(D602=1,Main!$O$24-(Main!$J$24-A602)*H602/2,"")</f>
        <v/>
      </c>
      <c r="K602">
        <f t="shared" si="38"/>
        <v>4485</v>
      </c>
      <c r="L602">
        <f t="shared" si="41"/>
        <v>2485.0007812499998</v>
      </c>
    </row>
    <row r="603" spans="1:12" x14ac:dyDescent="0.25">
      <c r="A603">
        <f t="shared" si="39"/>
        <v>4492.5</v>
      </c>
      <c r="B603" s="6">
        <f>IF(A603&lt;=Main!J$20,1,0)</f>
        <v>0</v>
      </c>
      <c r="C603" s="6">
        <f>IF(AND(B603=0,A603&lt;=(Main!$J$21+Main!$J$20)),1,0)</f>
        <v>1</v>
      </c>
      <c r="D603">
        <f>IF(AND(B603=0,C603=0,A603&lt;=(Main!J$22+Main!$J$20+Main!$J$21)),1,0)</f>
        <v>0</v>
      </c>
      <c r="E603" s="6">
        <f>IF(B603=1,IF(Main!$J$20&lt;&gt;0,($A603/Main!$J$20)*(Main!$E$19/Main!$E$20),0),0)</f>
        <v>0</v>
      </c>
      <c r="F603">
        <f t="shared" si="40"/>
        <v>0</v>
      </c>
      <c r="G603">
        <f>IF(AND(C604=1,C603=0),F603,IF(C603=1,G602+(A603-A602)*Main!E$19/Main!E$20,""))</f>
        <v>2492.5007812499998</v>
      </c>
      <c r="H603" s="6">
        <f>IF(D603=1,IF(Main!$J$22&lt;&gt;0,(1-($A603-(Main!$J$20+Main!$J$21))/Main!$J$22)*(Main!$E$19/Main!$E$20),0),0)</f>
        <v>0</v>
      </c>
      <c r="I603" t="str">
        <f>IF(D603=1,Main!$O$24-(Main!$J$24-A603)*H603/2,"")</f>
        <v/>
      </c>
      <c r="K603">
        <f t="shared" si="38"/>
        <v>4492.5</v>
      </c>
      <c r="L603">
        <f t="shared" si="41"/>
        <v>2492.5007812499998</v>
      </c>
    </row>
    <row r="604" spans="1:12" x14ac:dyDescent="0.25">
      <c r="A604">
        <f t="shared" si="39"/>
        <v>4500</v>
      </c>
      <c r="B604" s="6">
        <f>IF(A604&lt;=Main!J$20,1,0)</f>
        <v>0</v>
      </c>
      <c r="C604" s="6">
        <f>IF(AND(B604=0,A604&lt;=(Main!$J$21+Main!$J$20)),1,0)</f>
        <v>1</v>
      </c>
      <c r="D604">
        <f>IF(AND(B604=0,C604=0,A604&lt;=(Main!J$22+Main!$J$20+Main!$J$21)),1,0)</f>
        <v>0</v>
      </c>
      <c r="E604" s="6">
        <f>IF(B604=1,IF(Main!$J$20&lt;&gt;0,($A604/Main!$J$20)*(Main!$E$19/Main!$E$20),0),0)</f>
        <v>0</v>
      </c>
      <c r="F604">
        <f t="shared" si="40"/>
        <v>0</v>
      </c>
      <c r="G604">
        <f>IF(AND(C605=1,C604=0),F604,IF(C604=1,G603+(A604-A603)*Main!E$19/Main!E$20,""))</f>
        <v>2500.0007812499998</v>
      </c>
      <c r="H604" s="6">
        <f>IF(D604=1,IF(Main!$J$22&lt;&gt;0,(1-($A604-(Main!$J$20+Main!$J$21))/Main!$J$22)*(Main!$E$19/Main!$E$20),0),0)</f>
        <v>0</v>
      </c>
      <c r="I604" t="str">
        <f>IF(D604=1,Main!$O$24-(Main!$J$24-A604)*H604/2,"")</f>
        <v/>
      </c>
      <c r="K604">
        <f t="shared" si="38"/>
        <v>4500</v>
      </c>
      <c r="L604">
        <f t="shared" si="41"/>
        <v>2500.0007812499998</v>
      </c>
    </row>
    <row r="605" spans="1:12" x14ac:dyDescent="0.25">
      <c r="A605">
        <f t="shared" si="39"/>
        <v>4507.5</v>
      </c>
      <c r="B605" s="6">
        <f>IF(A605&lt;=Main!J$20,1,0)</f>
        <v>0</v>
      </c>
      <c r="C605" s="6">
        <f>IF(AND(B605=0,A605&lt;=(Main!$J$21+Main!$J$20)),1,0)</f>
        <v>1</v>
      </c>
      <c r="D605">
        <f>IF(AND(B605=0,C605=0,A605&lt;=(Main!J$22+Main!$J$20+Main!$J$21)),1,0)</f>
        <v>0</v>
      </c>
      <c r="E605" s="6">
        <f>IF(B605=1,IF(Main!$J$20&lt;&gt;0,($A605/Main!$J$20)*(Main!$E$19/Main!$E$20),0),0)</f>
        <v>0</v>
      </c>
      <c r="F605">
        <f t="shared" si="40"/>
        <v>0</v>
      </c>
      <c r="G605">
        <f>IF(AND(C606=1,C605=0),F605,IF(C605=1,G604+(A605-A604)*Main!E$19/Main!E$20,""))</f>
        <v>2507.5007812499998</v>
      </c>
      <c r="H605" s="6">
        <f>IF(D605=1,IF(Main!$J$22&lt;&gt;0,(1-($A605-(Main!$J$20+Main!$J$21))/Main!$J$22)*(Main!$E$19/Main!$E$20),0),0)</f>
        <v>0</v>
      </c>
      <c r="I605" t="str">
        <f>IF(D605=1,Main!$O$24-(Main!$J$24-A605)*H605/2,"")</f>
        <v/>
      </c>
      <c r="K605">
        <f t="shared" si="38"/>
        <v>4507.5</v>
      </c>
      <c r="L605">
        <f t="shared" si="41"/>
        <v>2507.5007812499998</v>
      </c>
    </row>
    <row r="606" spans="1:12" x14ac:dyDescent="0.25">
      <c r="A606">
        <f t="shared" si="39"/>
        <v>4515</v>
      </c>
      <c r="B606" s="6">
        <f>IF(A606&lt;=Main!J$20,1,0)</f>
        <v>0</v>
      </c>
      <c r="C606" s="6">
        <f>IF(AND(B606=0,A606&lt;=(Main!$J$21+Main!$J$20)),1,0)</f>
        <v>1</v>
      </c>
      <c r="D606">
        <f>IF(AND(B606=0,C606=0,A606&lt;=(Main!J$22+Main!$J$20+Main!$J$21)),1,0)</f>
        <v>0</v>
      </c>
      <c r="E606" s="6">
        <f>IF(B606=1,IF(Main!$J$20&lt;&gt;0,($A606/Main!$J$20)*(Main!$E$19/Main!$E$20),0),0)</f>
        <v>0</v>
      </c>
      <c r="F606">
        <f t="shared" si="40"/>
        <v>0</v>
      </c>
      <c r="G606">
        <f>IF(AND(C607=1,C606=0),F606,IF(C606=1,G605+(A606-A605)*Main!E$19/Main!E$20,""))</f>
        <v>2515.0007812499998</v>
      </c>
      <c r="H606" s="6">
        <f>IF(D606=1,IF(Main!$J$22&lt;&gt;0,(1-($A606-(Main!$J$20+Main!$J$21))/Main!$J$22)*(Main!$E$19/Main!$E$20),0),0)</f>
        <v>0</v>
      </c>
      <c r="I606" t="str">
        <f>IF(D606=1,Main!$O$24-(Main!$J$24-A606)*H606/2,"")</f>
        <v/>
      </c>
      <c r="K606">
        <f t="shared" si="38"/>
        <v>4515</v>
      </c>
      <c r="L606">
        <f t="shared" si="41"/>
        <v>2515.0007812499998</v>
      </c>
    </row>
    <row r="607" spans="1:12" x14ac:dyDescent="0.25">
      <c r="A607">
        <f t="shared" si="39"/>
        <v>4522.5</v>
      </c>
      <c r="B607" s="6">
        <f>IF(A607&lt;=Main!J$20,1,0)</f>
        <v>0</v>
      </c>
      <c r="C607" s="6">
        <f>IF(AND(B607=0,A607&lt;=(Main!$J$21+Main!$J$20)),1,0)</f>
        <v>1</v>
      </c>
      <c r="D607">
        <f>IF(AND(B607=0,C607=0,A607&lt;=(Main!J$22+Main!$J$20+Main!$J$21)),1,0)</f>
        <v>0</v>
      </c>
      <c r="E607" s="6">
        <f>IF(B607=1,IF(Main!$J$20&lt;&gt;0,($A607/Main!$J$20)*(Main!$E$19/Main!$E$20),0),0)</f>
        <v>0</v>
      </c>
      <c r="F607">
        <f t="shared" si="40"/>
        <v>0</v>
      </c>
      <c r="G607">
        <f>IF(AND(C608=1,C607=0),F607,IF(C607=1,G606+(A607-A606)*Main!E$19/Main!E$20,""))</f>
        <v>2522.5007812499998</v>
      </c>
      <c r="H607" s="6">
        <f>IF(D607=1,IF(Main!$J$22&lt;&gt;0,(1-($A607-(Main!$J$20+Main!$J$21))/Main!$J$22)*(Main!$E$19/Main!$E$20),0),0)</f>
        <v>0</v>
      </c>
      <c r="I607" t="str">
        <f>IF(D607=1,Main!$O$24-(Main!$J$24-A607)*H607/2,"")</f>
        <v/>
      </c>
      <c r="K607">
        <f t="shared" si="38"/>
        <v>4522.5</v>
      </c>
      <c r="L607">
        <f t="shared" si="41"/>
        <v>2522.5007812499998</v>
      </c>
    </row>
    <row r="608" spans="1:12" x14ac:dyDescent="0.25">
      <c r="A608">
        <f t="shared" si="39"/>
        <v>4530</v>
      </c>
      <c r="B608" s="6">
        <f>IF(A608&lt;=Main!J$20,1,0)</f>
        <v>0</v>
      </c>
      <c r="C608" s="6">
        <f>IF(AND(B608=0,A608&lt;=(Main!$J$21+Main!$J$20)),1,0)</f>
        <v>1</v>
      </c>
      <c r="D608">
        <f>IF(AND(B608=0,C608=0,A608&lt;=(Main!J$22+Main!$J$20+Main!$J$21)),1,0)</f>
        <v>0</v>
      </c>
      <c r="E608" s="6">
        <f>IF(B608=1,IF(Main!$J$20&lt;&gt;0,($A608/Main!$J$20)*(Main!$E$19/Main!$E$20),0),0)</f>
        <v>0</v>
      </c>
      <c r="F608">
        <f t="shared" si="40"/>
        <v>0</v>
      </c>
      <c r="G608">
        <f>IF(AND(C609=1,C608=0),F608,IF(C608=1,G607+(A608-A607)*Main!E$19/Main!E$20,""))</f>
        <v>2530.0007812499998</v>
      </c>
      <c r="H608" s="6">
        <f>IF(D608=1,IF(Main!$J$22&lt;&gt;0,(1-($A608-(Main!$J$20+Main!$J$21))/Main!$J$22)*(Main!$E$19/Main!$E$20),0),0)</f>
        <v>0</v>
      </c>
      <c r="I608" t="str">
        <f>IF(D608=1,Main!$O$24-(Main!$J$24-A608)*H608/2,"")</f>
        <v/>
      </c>
      <c r="K608">
        <f t="shared" si="38"/>
        <v>4530</v>
      </c>
      <c r="L608">
        <f t="shared" si="41"/>
        <v>2530.0007812499998</v>
      </c>
    </row>
    <row r="609" spans="1:12" x14ac:dyDescent="0.25">
      <c r="A609">
        <f t="shared" si="39"/>
        <v>4537.5</v>
      </c>
      <c r="B609" s="6">
        <f>IF(A609&lt;=Main!J$20,1,0)</f>
        <v>0</v>
      </c>
      <c r="C609" s="6">
        <f>IF(AND(B609=0,A609&lt;=(Main!$J$21+Main!$J$20)),1,0)</f>
        <v>1</v>
      </c>
      <c r="D609">
        <f>IF(AND(B609=0,C609=0,A609&lt;=(Main!J$22+Main!$J$20+Main!$J$21)),1,0)</f>
        <v>0</v>
      </c>
      <c r="E609" s="6">
        <f>IF(B609=1,IF(Main!$J$20&lt;&gt;0,($A609/Main!$J$20)*(Main!$E$19/Main!$E$20),0),0)</f>
        <v>0</v>
      </c>
      <c r="F609">
        <f t="shared" si="40"/>
        <v>0</v>
      </c>
      <c r="G609">
        <f>IF(AND(C610=1,C609=0),F609,IF(C609=1,G608+(A609-A608)*Main!E$19/Main!E$20,""))</f>
        <v>2537.5007812499998</v>
      </c>
      <c r="H609" s="6">
        <f>IF(D609=1,IF(Main!$J$22&lt;&gt;0,(1-($A609-(Main!$J$20+Main!$J$21))/Main!$J$22)*(Main!$E$19/Main!$E$20),0),0)</f>
        <v>0</v>
      </c>
      <c r="I609" t="str">
        <f>IF(D609=1,Main!$O$24-(Main!$J$24-A609)*H609/2,"")</f>
        <v/>
      </c>
      <c r="K609">
        <f t="shared" si="38"/>
        <v>4537.5</v>
      </c>
      <c r="L609">
        <f t="shared" si="41"/>
        <v>2537.5007812499998</v>
      </c>
    </row>
    <row r="610" spans="1:12" x14ac:dyDescent="0.25">
      <c r="A610">
        <f t="shared" si="39"/>
        <v>4545</v>
      </c>
      <c r="B610" s="6">
        <f>IF(A610&lt;=Main!J$20,1,0)</f>
        <v>0</v>
      </c>
      <c r="C610" s="6">
        <f>IF(AND(B610=0,A610&lt;=(Main!$J$21+Main!$J$20)),1,0)</f>
        <v>1</v>
      </c>
      <c r="D610">
        <f>IF(AND(B610=0,C610=0,A610&lt;=(Main!J$22+Main!$J$20+Main!$J$21)),1,0)</f>
        <v>0</v>
      </c>
      <c r="E610" s="6">
        <f>IF(B610=1,IF(Main!$J$20&lt;&gt;0,($A610/Main!$J$20)*(Main!$E$19/Main!$E$20),0),0)</f>
        <v>0</v>
      </c>
      <c r="F610">
        <f t="shared" si="40"/>
        <v>0</v>
      </c>
      <c r="G610">
        <f>IF(AND(C611=1,C610=0),F610,IF(C610=1,G609+(A610-A609)*Main!E$19/Main!E$20,""))</f>
        <v>2545.0007812499998</v>
      </c>
      <c r="H610" s="6">
        <f>IF(D610=1,IF(Main!$J$22&lt;&gt;0,(1-($A610-(Main!$J$20+Main!$J$21))/Main!$J$22)*(Main!$E$19/Main!$E$20),0),0)</f>
        <v>0</v>
      </c>
      <c r="I610" t="str">
        <f>IF(D610=1,Main!$O$24-(Main!$J$24-A610)*H610/2,"")</f>
        <v/>
      </c>
      <c r="K610">
        <f t="shared" si="38"/>
        <v>4545</v>
      </c>
      <c r="L610">
        <f t="shared" si="41"/>
        <v>2545.0007812499998</v>
      </c>
    </row>
    <row r="611" spans="1:12" x14ac:dyDescent="0.25">
      <c r="A611">
        <f t="shared" si="39"/>
        <v>4552.5</v>
      </c>
      <c r="B611" s="6">
        <f>IF(A611&lt;=Main!J$20,1,0)</f>
        <v>0</v>
      </c>
      <c r="C611" s="6">
        <f>IF(AND(B611=0,A611&lt;=(Main!$J$21+Main!$J$20)),1,0)</f>
        <v>1</v>
      </c>
      <c r="D611">
        <f>IF(AND(B611=0,C611=0,A611&lt;=(Main!J$22+Main!$J$20+Main!$J$21)),1,0)</f>
        <v>0</v>
      </c>
      <c r="E611" s="6">
        <f>IF(B611=1,IF(Main!$J$20&lt;&gt;0,($A611/Main!$J$20)*(Main!$E$19/Main!$E$20),0),0)</f>
        <v>0</v>
      </c>
      <c r="F611">
        <f t="shared" si="40"/>
        <v>0</v>
      </c>
      <c r="G611">
        <f>IF(AND(C612=1,C611=0),F611,IF(C611=1,G610+(A611-A610)*Main!E$19/Main!E$20,""))</f>
        <v>2552.5007812499998</v>
      </c>
      <c r="H611" s="6">
        <f>IF(D611=1,IF(Main!$J$22&lt;&gt;0,(1-($A611-(Main!$J$20+Main!$J$21))/Main!$J$22)*(Main!$E$19/Main!$E$20),0),0)</f>
        <v>0</v>
      </c>
      <c r="I611" t="str">
        <f>IF(D611=1,Main!$O$24-(Main!$J$24-A611)*H611/2,"")</f>
        <v/>
      </c>
      <c r="K611">
        <f t="shared" si="38"/>
        <v>4552.5</v>
      </c>
      <c r="L611">
        <f t="shared" si="41"/>
        <v>2552.5007812499998</v>
      </c>
    </row>
    <row r="612" spans="1:12" x14ac:dyDescent="0.25">
      <c r="A612">
        <f t="shared" si="39"/>
        <v>4560</v>
      </c>
      <c r="B612" s="6">
        <f>IF(A612&lt;=Main!J$20,1,0)</f>
        <v>0</v>
      </c>
      <c r="C612" s="6">
        <f>IF(AND(B612=0,A612&lt;=(Main!$J$21+Main!$J$20)),1,0)</f>
        <v>1</v>
      </c>
      <c r="D612">
        <f>IF(AND(B612=0,C612=0,A612&lt;=(Main!J$22+Main!$J$20+Main!$J$21)),1,0)</f>
        <v>0</v>
      </c>
      <c r="E612" s="6">
        <f>IF(B612=1,IF(Main!$J$20&lt;&gt;0,($A612/Main!$J$20)*(Main!$E$19/Main!$E$20),0),0)</f>
        <v>0</v>
      </c>
      <c r="F612">
        <f t="shared" si="40"/>
        <v>0</v>
      </c>
      <c r="G612">
        <f>IF(AND(C613=1,C612=0),F612,IF(C612=1,G611+(A612-A611)*Main!E$19/Main!E$20,""))</f>
        <v>2560.0007812499998</v>
      </c>
      <c r="H612" s="6">
        <f>IF(D612=1,IF(Main!$J$22&lt;&gt;0,(1-($A612-(Main!$J$20+Main!$J$21))/Main!$J$22)*(Main!$E$19/Main!$E$20),0),0)</f>
        <v>0</v>
      </c>
      <c r="I612" t="str">
        <f>IF(D612=1,Main!$O$24-(Main!$J$24-A612)*H612/2,"")</f>
        <v/>
      </c>
      <c r="K612">
        <f t="shared" si="38"/>
        <v>4560</v>
      </c>
      <c r="L612">
        <f t="shared" si="41"/>
        <v>2560.0007812499998</v>
      </c>
    </row>
    <row r="613" spans="1:12" x14ac:dyDescent="0.25">
      <c r="A613">
        <f t="shared" si="39"/>
        <v>4567.5</v>
      </c>
      <c r="B613" s="6">
        <f>IF(A613&lt;=Main!J$20,1,0)</f>
        <v>0</v>
      </c>
      <c r="C613" s="6">
        <f>IF(AND(B613=0,A613&lt;=(Main!$J$21+Main!$J$20)),1,0)</f>
        <v>1</v>
      </c>
      <c r="D613">
        <f>IF(AND(B613=0,C613=0,A613&lt;=(Main!J$22+Main!$J$20+Main!$J$21)),1,0)</f>
        <v>0</v>
      </c>
      <c r="E613" s="6">
        <f>IF(B613=1,IF(Main!$J$20&lt;&gt;0,($A613/Main!$J$20)*(Main!$E$19/Main!$E$20),0),0)</f>
        <v>0</v>
      </c>
      <c r="F613">
        <f t="shared" si="40"/>
        <v>0</v>
      </c>
      <c r="G613">
        <f>IF(AND(C614=1,C613=0),F613,IF(C613=1,G612+(A613-A612)*Main!E$19/Main!E$20,""))</f>
        <v>2567.5007812499998</v>
      </c>
      <c r="H613" s="6">
        <f>IF(D613=1,IF(Main!$J$22&lt;&gt;0,(1-($A613-(Main!$J$20+Main!$J$21))/Main!$J$22)*(Main!$E$19/Main!$E$20),0),0)</f>
        <v>0</v>
      </c>
      <c r="I613" t="str">
        <f>IF(D613=1,Main!$O$24-(Main!$J$24-A613)*H613/2,"")</f>
        <v/>
      </c>
      <c r="K613">
        <f t="shared" si="38"/>
        <v>4567.5</v>
      </c>
      <c r="L613">
        <f t="shared" si="41"/>
        <v>2567.5007812499998</v>
      </c>
    </row>
    <row r="614" spans="1:12" x14ac:dyDescent="0.25">
      <c r="A614">
        <f t="shared" si="39"/>
        <v>4575</v>
      </c>
      <c r="B614" s="6">
        <f>IF(A614&lt;=Main!J$20,1,0)</f>
        <v>0</v>
      </c>
      <c r="C614" s="6">
        <f>IF(AND(B614=0,A614&lt;=(Main!$J$21+Main!$J$20)),1,0)</f>
        <v>1</v>
      </c>
      <c r="D614">
        <f>IF(AND(B614=0,C614=0,A614&lt;=(Main!J$22+Main!$J$20+Main!$J$21)),1,0)</f>
        <v>0</v>
      </c>
      <c r="E614" s="6">
        <f>IF(B614=1,IF(Main!$J$20&lt;&gt;0,($A614/Main!$J$20)*(Main!$E$19/Main!$E$20),0),0)</f>
        <v>0</v>
      </c>
      <c r="F614">
        <f t="shared" si="40"/>
        <v>0</v>
      </c>
      <c r="G614">
        <f>IF(AND(C615=1,C614=0),F614,IF(C614=1,G613+(A614-A613)*Main!E$19/Main!E$20,""))</f>
        <v>2575.0007812499998</v>
      </c>
      <c r="H614" s="6">
        <f>IF(D614=1,IF(Main!$J$22&lt;&gt;0,(1-($A614-(Main!$J$20+Main!$J$21))/Main!$J$22)*(Main!$E$19/Main!$E$20),0),0)</f>
        <v>0</v>
      </c>
      <c r="I614" t="str">
        <f>IF(D614=1,Main!$O$24-(Main!$J$24-A614)*H614/2,"")</f>
        <v/>
      </c>
      <c r="K614">
        <f t="shared" si="38"/>
        <v>4575</v>
      </c>
      <c r="L614">
        <f t="shared" si="41"/>
        <v>2575.0007812499998</v>
      </c>
    </row>
    <row r="615" spans="1:12" x14ac:dyDescent="0.25">
      <c r="A615">
        <f t="shared" si="39"/>
        <v>4582.5</v>
      </c>
      <c r="B615" s="6">
        <f>IF(A615&lt;=Main!J$20,1,0)</f>
        <v>0</v>
      </c>
      <c r="C615" s="6">
        <f>IF(AND(B615=0,A615&lt;=(Main!$J$21+Main!$J$20)),1,0)</f>
        <v>1</v>
      </c>
      <c r="D615">
        <f>IF(AND(B615=0,C615=0,A615&lt;=(Main!J$22+Main!$J$20+Main!$J$21)),1,0)</f>
        <v>0</v>
      </c>
      <c r="E615" s="6">
        <f>IF(B615=1,IF(Main!$J$20&lt;&gt;0,($A615/Main!$J$20)*(Main!$E$19/Main!$E$20),0),0)</f>
        <v>0</v>
      </c>
      <c r="F615">
        <f t="shared" si="40"/>
        <v>0</v>
      </c>
      <c r="G615">
        <f>IF(AND(C616=1,C615=0),F615,IF(C615=1,G614+(A615-A614)*Main!E$19/Main!E$20,""))</f>
        <v>2582.5007812499998</v>
      </c>
      <c r="H615" s="6">
        <f>IF(D615=1,IF(Main!$J$22&lt;&gt;0,(1-($A615-(Main!$J$20+Main!$J$21))/Main!$J$22)*(Main!$E$19/Main!$E$20),0),0)</f>
        <v>0</v>
      </c>
      <c r="I615" t="str">
        <f>IF(D615=1,Main!$O$24-(Main!$J$24-A615)*H615/2,"")</f>
        <v/>
      </c>
      <c r="K615">
        <f t="shared" si="38"/>
        <v>4582.5</v>
      </c>
      <c r="L615">
        <f t="shared" si="41"/>
        <v>2582.5007812499998</v>
      </c>
    </row>
    <row r="616" spans="1:12" x14ac:dyDescent="0.25">
      <c r="A616">
        <f t="shared" si="39"/>
        <v>4590</v>
      </c>
      <c r="B616" s="6">
        <f>IF(A616&lt;=Main!J$20,1,0)</f>
        <v>0</v>
      </c>
      <c r="C616" s="6">
        <f>IF(AND(B616=0,A616&lt;=(Main!$J$21+Main!$J$20)),1,0)</f>
        <v>1</v>
      </c>
      <c r="D616">
        <f>IF(AND(B616=0,C616=0,A616&lt;=(Main!J$22+Main!$J$20+Main!$J$21)),1,0)</f>
        <v>0</v>
      </c>
      <c r="E616" s="6">
        <f>IF(B616=1,IF(Main!$J$20&lt;&gt;0,($A616/Main!$J$20)*(Main!$E$19/Main!$E$20),0),0)</f>
        <v>0</v>
      </c>
      <c r="F616">
        <f t="shared" si="40"/>
        <v>0</v>
      </c>
      <c r="G616">
        <f>IF(AND(C617=1,C616=0),F616,IF(C616=1,G615+(A616-A615)*Main!E$19/Main!E$20,""))</f>
        <v>2590.0007812499998</v>
      </c>
      <c r="H616" s="6">
        <f>IF(D616=1,IF(Main!$J$22&lt;&gt;0,(1-($A616-(Main!$J$20+Main!$J$21))/Main!$J$22)*(Main!$E$19/Main!$E$20),0),0)</f>
        <v>0</v>
      </c>
      <c r="I616" t="str">
        <f>IF(D616=1,Main!$O$24-(Main!$J$24-A616)*H616/2,"")</f>
        <v/>
      </c>
      <c r="K616">
        <f t="shared" si="38"/>
        <v>4590</v>
      </c>
      <c r="L616">
        <f t="shared" si="41"/>
        <v>2590.0007812499998</v>
      </c>
    </row>
    <row r="617" spans="1:12" x14ac:dyDescent="0.25">
      <c r="A617">
        <f t="shared" si="39"/>
        <v>4597.5</v>
      </c>
      <c r="B617" s="6">
        <f>IF(A617&lt;=Main!J$20,1,0)</f>
        <v>0</v>
      </c>
      <c r="C617" s="6">
        <f>IF(AND(B617=0,A617&lt;=(Main!$J$21+Main!$J$20)),1,0)</f>
        <v>1</v>
      </c>
      <c r="D617">
        <f>IF(AND(B617=0,C617=0,A617&lt;=(Main!J$22+Main!$J$20+Main!$J$21)),1,0)</f>
        <v>0</v>
      </c>
      <c r="E617" s="6">
        <f>IF(B617=1,IF(Main!$J$20&lt;&gt;0,($A617/Main!$J$20)*(Main!$E$19/Main!$E$20),0),0)</f>
        <v>0</v>
      </c>
      <c r="F617">
        <f t="shared" si="40"/>
        <v>0</v>
      </c>
      <c r="G617">
        <f>IF(AND(C618=1,C617=0),F617,IF(C617=1,G616+(A617-A616)*Main!E$19/Main!E$20,""))</f>
        <v>2597.5007812499998</v>
      </c>
      <c r="H617" s="6">
        <f>IF(D617=1,IF(Main!$J$22&lt;&gt;0,(1-($A617-(Main!$J$20+Main!$J$21))/Main!$J$22)*(Main!$E$19/Main!$E$20),0),0)</f>
        <v>0</v>
      </c>
      <c r="I617" t="str">
        <f>IF(D617=1,Main!$O$24-(Main!$J$24-A617)*H617/2,"")</f>
        <v/>
      </c>
      <c r="K617">
        <f t="shared" si="38"/>
        <v>4597.5</v>
      </c>
      <c r="L617">
        <f t="shared" si="41"/>
        <v>2597.5007812499998</v>
      </c>
    </row>
    <row r="618" spans="1:12" x14ac:dyDescent="0.25">
      <c r="A618">
        <f t="shared" si="39"/>
        <v>4605</v>
      </c>
      <c r="B618" s="6">
        <f>IF(A618&lt;=Main!J$20,1,0)</f>
        <v>0</v>
      </c>
      <c r="C618" s="6">
        <f>IF(AND(B618=0,A618&lt;=(Main!$J$21+Main!$J$20)),1,0)</f>
        <v>1</v>
      </c>
      <c r="D618">
        <f>IF(AND(B618=0,C618=0,A618&lt;=(Main!J$22+Main!$J$20+Main!$J$21)),1,0)</f>
        <v>0</v>
      </c>
      <c r="E618" s="6">
        <f>IF(B618=1,IF(Main!$J$20&lt;&gt;0,($A618/Main!$J$20)*(Main!$E$19/Main!$E$20),0),0)</f>
        <v>0</v>
      </c>
      <c r="F618">
        <f t="shared" si="40"/>
        <v>0</v>
      </c>
      <c r="G618">
        <f>IF(AND(C619=1,C618=0),F618,IF(C618=1,G617+(A618-A617)*Main!E$19/Main!E$20,""))</f>
        <v>2605.0007812499998</v>
      </c>
      <c r="H618" s="6">
        <f>IF(D618=1,IF(Main!$J$22&lt;&gt;0,(1-($A618-(Main!$J$20+Main!$J$21))/Main!$J$22)*(Main!$E$19/Main!$E$20),0),0)</f>
        <v>0</v>
      </c>
      <c r="I618" t="str">
        <f>IF(D618=1,Main!$O$24-(Main!$J$24-A618)*H618/2,"")</f>
        <v/>
      </c>
      <c r="K618">
        <f t="shared" si="38"/>
        <v>4605</v>
      </c>
      <c r="L618">
        <f t="shared" si="41"/>
        <v>2605.0007812499998</v>
      </c>
    </row>
    <row r="619" spans="1:12" x14ac:dyDescent="0.25">
      <c r="A619">
        <f t="shared" si="39"/>
        <v>4612.5</v>
      </c>
      <c r="B619" s="6">
        <f>IF(A619&lt;=Main!J$20,1,0)</f>
        <v>0</v>
      </c>
      <c r="C619" s="6">
        <f>IF(AND(B619=0,A619&lt;=(Main!$J$21+Main!$J$20)),1,0)</f>
        <v>1</v>
      </c>
      <c r="D619">
        <f>IF(AND(B619=0,C619=0,A619&lt;=(Main!J$22+Main!$J$20+Main!$J$21)),1,0)</f>
        <v>0</v>
      </c>
      <c r="E619" s="6">
        <f>IF(B619=1,IF(Main!$J$20&lt;&gt;0,($A619/Main!$J$20)*(Main!$E$19/Main!$E$20),0),0)</f>
        <v>0</v>
      </c>
      <c r="F619">
        <f t="shared" si="40"/>
        <v>0</v>
      </c>
      <c r="G619">
        <f>IF(AND(C620=1,C619=0),F619,IF(C619=1,G618+(A619-A618)*Main!E$19/Main!E$20,""))</f>
        <v>2612.5007812499998</v>
      </c>
      <c r="H619" s="6">
        <f>IF(D619=1,IF(Main!$J$22&lt;&gt;0,(1-($A619-(Main!$J$20+Main!$J$21))/Main!$J$22)*(Main!$E$19/Main!$E$20),0),0)</f>
        <v>0</v>
      </c>
      <c r="I619" t="str">
        <f>IF(D619=1,Main!$O$24-(Main!$J$24-A619)*H619/2,"")</f>
        <v/>
      </c>
      <c r="K619">
        <f t="shared" si="38"/>
        <v>4612.5</v>
      </c>
      <c r="L619">
        <f t="shared" si="41"/>
        <v>2612.5007812499998</v>
      </c>
    </row>
    <row r="620" spans="1:12" x14ac:dyDescent="0.25">
      <c r="A620">
        <f t="shared" si="39"/>
        <v>4620</v>
      </c>
      <c r="B620" s="6">
        <f>IF(A620&lt;=Main!J$20,1,0)</f>
        <v>0</v>
      </c>
      <c r="C620" s="6">
        <f>IF(AND(B620=0,A620&lt;=(Main!$J$21+Main!$J$20)),1,0)</f>
        <v>1</v>
      </c>
      <c r="D620">
        <f>IF(AND(B620=0,C620=0,A620&lt;=(Main!J$22+Main!$J$20+Main!$J$21)),1,0)</f>
        <v>0</v>
      </c>
      <c r="E620" s="6">
        <f>IF(B620=1,IF(Main!$J$20&lt;&gt;0,($A620/Main!$J$20)*(Main!$E$19/Main!$E$20),0),0)</f>
        <v>0</v>
      </c>
      <c r="F620">
        <f t="shared" si="40"/>
        <v>0</v>
      </c>
      <c r="G620">
        <f>IF(AND(C621=1,C620=0),F620,IF(C620=1,G619+(A620-A619)*Main!E$19/Main!E$20,""))</f>
        <v>2620.0007812499998</v>
      </c>
      <c r="H620" s="6">
        <f>IF(D620=1,IF(Main!$J$22&lt;&gt;0,(1-($A620-(Main!$J$20+Main!$J$21))/Main!$J$22)*(Main!$E$19/Main!$E$20),0),0)</f>
        <v>0</v>
      </c>
      <c r="I620" t="str">
        <f>IF(D620=1,Main!$O$24-(Main!$J$24-A620)*H620/2,"")</f>
        <v/>
      </c>
      <c r="K620">
        <f t="shared" si="38"/>
        <v>4620</v>
      </c>
      <c r="L620">
        <f t="shared" si="41"/>
        <v>2620.0007812499998</v>
      </c>
    </row>
    <row r="621" spans="1:12" x14ac:dyDescent="0.25">
      <c r="A621">
        <f t="shared" si="39"/>
        <v>4627.5</v>
      </c>
      <c r="B621" s="6">
        <f>IF(A621&lt;=Main!J$20,1,0)</f>
        <v>0</v>
      </c>
      <c r="C621" s="6">
        <f>IF(AND(B621=0,A621&lt;=(Main!$J$21+Main!$J$20)),1,0)</f>
        <v>1</v>
      </c>
      <c r="D621">
        <f>IF(AND(B621=0,C621=0,A621&lt;=(Main!J$22+Main!$J$20+Main!$J$21)),1,0)</f>
        <v>0</v>
      </c>
      <c r="E621" s="6">
        <f>IF(B621=1,IF(Main!$J$20&lt;&gt;0,($A621/Main!$J$20)*(Main!$E$19/Main!$E$20),0),0)</f>
        <v>0</v>
      </c>
      <c r="F621">
        <f t="shared" si="40"/>
        <v>0</v>
      </c>
      <c r="G621">
        <f>IF(AND(C622=1,C621=0),F621,IF(C621=1,G620+(A621-A620)*Main!E$19/Main!E$20,""))</f>
        <v>2627.5007812499998</v>
      </c>
      <c r="H621" s="6">
        <f>IF(D621=1,IF(Main!$J$22&lt;&gt;0,(1-($A621-(Main!$J$20+Main!$J$21))/Main!$J$22)*(Main!$E$19/Main!$E$20),0),0)</f>
        <v>0</v>
      </c>
      <c r="I621" t="str">
        <f>IF(D621=1,Main!$O$24-(Main!$J$24-A621)*H621/2,"")</f>
        <v/>
      </c>
      <c r="K621">
        <f t="shared" si="38"/>
        <v>4627.5</v>
      </c>
      <c r="L621">
        <f t="shared" si="41"/>
        <v>2627.5007812499998</v>
      </c>
    </row>
    <row r="622" spans="1:12" x14ac:dyDescent="0.25">
      <c r="A622">
        <f t="shared" si="39"/>
        <v>4635</v>
      </c>
      <c r="B622" s="6">
        <f>IF(A622&lt;=Main!J$20,1,0)</f>
        <v>0</v>
      </c>
      <c r="C622" s="6">
        <f>IF(AND(B622=0,A622&lt;=(Main!$J$21+Main!$J$20)),1,0)</f>
        <v>1</v>
      </c>
      <c r="D622">
        <f>IF(AND(B622=0,C622=0,A622&lt;=(Main!J$22+Main!$J$20+Main!$J$21)),1,0)</f>
        <v>0</v>
      </c>
      <c r="E622" s="6">
        <f>IF(B622=1,IF(Main!$J$20&lt;&gt;0,($A622/Main!$J$20)*(Main!$E$19/Main!$E$20),0),0)</f>
        <v>0</v>
      </c>
      <c r="F622">
        <f t="shared" si="40"/>
        <v>0</v>
      </c>
      <c r="G622">
        <f>IF(AND(C623=1,C622=0),F622,IF(C622=1,G621+(A622-A621)*Main!E$19/Main!E$20,""))</f>
        <v>2635.0007812499998</v>
      </c>
      <c r="H622" s="6">
        <f>IF(D622=1,IF(Main!$J$22&lt;&gt;0,(1-($A622-(Main!$J$20+Main!$J$21))/Main!$J$22)*(Main!$E$19/Main!$E$20),0),0)</f>
        <v>0</v>
      </c>
      <c r="I622" t="str">
        <f>IF(D622=1,Main!$O$24-(Main!$J$24-A622)*H622/2,"")</f>
        <v/>
      </c>
      <c r="K622">
        <f t="shared" si="38"/>
        <v>4635</v>
      </c>
      <c r="L622">
        <f t="shared" si="41"/>
        <v>2635.0007812499998</v>
      </c>
    </row>
    <row r="623" spans="1:12" x14ac:dyDescent="0.25">
      <c r="A623">
        <f t="shared" si="39"/>
        <v>4642.5</v>
      </c>
      <c r="B623" s="6">
        <f>IF(A623&lt;=Main!J$20,1,0)</f>
        <v>0</v>
      </c>
      <c r="C623" s="6">
        <f>IF(AND(B623=0,A623&lt;=(Main!$J$21+Main!$J$20)),1,0)</f>
        <v>1</v>
      </c>
      <c r="D623">
        <f>IF(AND(B623=0,C623=0,A623&lt;=(Main!J$22+Main!$J$20+Main!$J$21)),1,0)</f>
        <v>0</v>
      </c>
      <c r="E623" s="6">
        <f>IF(B623=1,IF(Main!$J$20&lt;&gt;0,($A623/Main!$J$20)*(Main!$E$19/Main!$E$20),0),0)</f>
        <v>0</v>
      </c>
      <c r="F623">
        <f t="shared" si="40"/>
        <v>0</v>
      </c>
      <c r="G623">
        <f>IF(AND(C624=1,C623=0),F623,IF(C623=1,G622+(A623-A622)*Main!E$19/Main!E$20,""))</f>
        <v>2642.5007812499998</v>
      </c>
      <c r="H623" s="6">
        <f>IF(D623=1,IF(Main!$J$22&lt;&gt;0,(1-($A623-(Main!$J$20+Main!$J$21))/Main!$J$22)*(Main!$E$19/Main!$E$20),0),0)</f>
        <v>0</v>
      </c>
      <c r="I623" t="str">
        <f>IF(D623=1,Main!$O$24-(Main!$J$24-A623)*H623/2,"")</f>
        <v/>
      </c>
      <c r="K623">
        <f t="shared" si="38"/>
        <v>4642.5</v>
      </c>
      <c r="L623">
        <f t="shared" si="41"/>
        <v>2642.5007812499998</v>
      </c>
    </row>
    <row r="624" spans="1:12" x14ac:dyDescent="0.25">
      <c r="A624">
        <f t="shared" si="39"/>
        <v>4650</v>
      </c>
      <c r="B624" s="6">
        <f>IF(A624&lt;=Main!J$20,1,0)</f>
        <v>0</v>
      </c>
      <c r="C624" s="6">
        <f>IF(AND(B624=0,A624&lt;=(Main!$J$21+Main!$J$20)),1,0)</f>
        <v>1</v>
      </c>
      <c r="D624">
        <f>IF(AND(B624=0,C624=0,A624&lt;=(Main!J$22+Main!$J$20+Main!$J$21)),1,0)</f>
        <v>0</v>
      </c>
      <c r="E624" s="6">
        <f>IF(B624=1,IF(Main!$J$20&lt;&gt;0,($A624/Main!$J$20)*(Main!$E$19/Main!$E$20),0),0)</f>
        <v>0</v>
      </c>
      <c r="F624">
        <f t="shared" si="40"/>
        <v>0</v>
      </c>
      <c r="G624">
        <f>IF(AND(C625=1,C624=0),F624,IF(C624=1,G623+(A624-A623)*Main!E$19/Main!E$20,""))</f>
        <v>2650.0007812499998</v>
      </c>
      <c r="H624" s="6">
        <f>IF(D624=1,IF(Main!$J$22&lt;&gt;0,(1-($A624-(Main!$J$20+Main!$J$21))/Main!$J$22)*(Main!$E$19/Main!$E$20),0),0)</f>
        <v>0</v>
      </c>
      <c r="I624" t="str">
        <f>IF(D624=1,Main!$O$24-(Main!$J$24-A624)*H624/2,"")</f>
        <v/>
      </c>
      <c r="K624">
        <f t="shared" si="38"/>
        <v>4650</v>
      </c>
      <c r="L624">
        <f t="shared" si="41"/>
        <v>2650.0007812499998</v>
      </c>
    </row>
    <row r="625" spans="1:12" x14ac:dyDescent="0.25">
      <c r="A625">
        <f t="shared" si="39"/>
        <v>4657.5</v>
      </c>
      <c r="B625" s="6">
        <f>IF(A625&lt;=Main!J$20,1,0)</f>
        <v>0</v>
      </c>
      <c r="C625" s="6">
        <f>IF(AND(B625=0,A625&lt;=(Main!$J$21+Main!$J$20)),1,0)</f>
        <v>1</v>
      </c>
      <c r="D625">
        <f>IF(AND(B625=0,C625=0,A625&lt;=(Main!J$22+Main!$J$20+Main!$J$21)),1,0)</f>
        <v>0</v>
      </c>
      <c r="E625" s="6">
        <f>IF(B625=1,IF(Main!$J$20&lt;&gt;0,($A625/Main!$J$20)*(Main!$E$19/Main!$E$20),0),0)</f>
        <v>0</v>
      </c>
      <c r="F625">
        <f t="shared" si="40"/>
        <v>0</v>
      </c>
      <c r="G625">
        <f>IF(AND(C626=1,C625=0),F625,IF(C625=1,G624+(A625-A624)*Main!E$19/Main!E$20,""))</f>
        <v>2657.5007812499998</v>
      </c>
      <c r="H625" s="6">
        <f>IF(D625=1,IF(Main!$J$22&lt;&gt;0,(1-($A625-(Main!$J$20+Main!$J$21))/Main!$J$22)*(Main!$E$19/Main!$E$20),0),0)</f>
        <v>0</v>
      </c>
      <c r="I625" t="str">
        <f>IF(D625=1,Main!$O$24-(Main!$J$24-A625)*H625/2,"")</f>
        <v/>
      </c>
      <c r="K625">
        <f t="shared" si="38"/>
        <v>4657.5</v>
      </c>
      <c r="L625">
        <f t="shared" si="41"/>
        <v>2657.5007812499998</v>
      </c>
    </row>
    <row r="626" spans="1:12" x14ac:dyDescent="0.25">
      <c r="A626">
        <f t="shared" si="39"/>
        <v>4665</v>
      </c>
      <c r="B626" s="6">
        <f>IF(A626&lt;=Main!J$20,1,0)</f>
        <v>0</v>
      </c>
      <c r="C626" s="6">
        <f>IF(AND(B626=0,A626&lt;=(Main!$J$21+Main!$J$20)),1,0)</f>
        <v>1</v>
      </c>
      <c r="D626">
        <f>IF(AND(B626=0,C626=0,A626&lt;=(Main!J$22+Main!$J$20+Main!$J$21)),1,0)</f>
        <v>0</v>
      </c>
      <c r="E626" s="6">
        <f>IF(B626=1,IF(Main!$J$20&lt;&gt;0,($A626/Main!$J$20)*(Main!$E$19/Main!$E$20),0),0)</f>
        <v>0</v>
      </c>
      <c r="F626">
        <f t="shared" si="40"/>
        <v>0</v>
      </c>
      <c r="G626">
        <f>IF(AND(C627=1,C626=0),F626,IF(C626=1,G625+(A626-A625)*Main!E$19/Main!E$20,""))</f>
        <v>2665.0007812499998</v>
      </c>
      <c r="H626" s="6">
        <f>IF(D626=1,IF(Main!$J$22&lt;&gt;0,(1-($A626-(Main!$J$20+Main!$J$21))/Main!$J$22)*(Main!$E$19/Main!$E$20),0),0)</f>
        <v>0</v>
      </c>
      <c r="I626" t="str">
        <f>IF(D626=1,Main!$O$24-(Main!$J$24-A626)*H626/2,"")</f>
        <v/>
      </c>
      <c r="K626">
        <f t="shared" si="38"/>
        <v>4665</v>
      </c>
      <c r="L626">
        <f t="shared" si="41"/>
        <v>2665.0007812499998</v>
      </c>
    </row>
    <row r="627" spans="1:12" x14ac:dyDescent="0.25">
      <c r="A627">
        <f t="shared" si="39"/>
        <v>4672.5</v>
      </c>
      <c r="B627" s="6">
        <f>IF(A627&lt;=Main!J$20,1,0)</f>
        <v>0</v>
      </c>
      <c r="C627" s="6">
        <f>IF(AND(B627=0,A627&lt;=(Main!$J$21+Main!$J$20)),1,0)</f>
        <v>1</v>
      </c>
      <c r="D627">
        <f>IF(AND(B627=0,C627=0,A627&lt;=(Main!J$22+Main!$J$20+Main!$J$21)),1,0)</f>
        <v>0</v>
      </c>
      <c r="E627" s="6">
        <f>IF(B627=1,IF(Main!$J$20&lt;&gt;0,($A627/Main!$J$20)*(Main!$E$19/Main!$E$20),0),0)</f>
        <v>0</v>
      </c>
      <c r="F627">
        <f t="shared" si="40"/>
        <v>0</v>
      </c>
      <c r="G627">
        <f>IF(AND(C628=1,C627=0),F627,IF(C627=1,G626+(A627-A626)*Main!E$19/Main!E$20,""))</f>
        <v>2672.5007812499998</v>
      </c>
      <c r="H627" s="6">
        <f>IF(D627=1,IF(Main!$J$22&lt;&gt;0,(1-($A627-(Main!$J$20+Main!$J$21))/Main!$J$22)*(Main!$E$19/Main!$E$20),0),0)</f>
        <v>0</v>
      </c>
      <c r="I627" t="str">
        <f>IF(D627=1,Main!$O$24-(Main!$J$24-A627)*H627/2,"")</f>
        <v/>
      </c>
      <c r="K627">
        <f t="shared" si="38"/>
        <v>4672.5</v>
      </c>
      <c r="L627">
        <f t="shared" si="41"/>
        <v>2672.5007812499998</v>
      </c>
    </row>
    <row r="628" spans="1:12" x14ac:dyDescent="0.25">
      <c r="A628">
        <f t="shared" si="39"/>
        <v>4680</v>
      </c>
      <c r="B628" s="6">
        <f>IF(A628&lt;=Main!J$20,1,0)</f>
        <v>0</v>
      </c>
      <c r="C628" s="6">
        <f>IF(AND(B628=0,A628&lt;=(Main!$J$21+Main!$J$20)),1,0)</f>
        <v>1</v>
      </c>
      <c r="D628">
        <f>IF(AND(B628=0,C628=0,A628&lt;=(Main!J$22+Main!$J$20+Main!$J$21)),1,0)</f>
        <v>0</v>
      </c>
      <c r="E628" s="6">
        <f>IF(B628=1,IF(Main!$J$20&lt;&gt;0,($A628/Main!$J$20)*(Main!$E$19/Main!$E$20),0),0)</f>
        <v>0</v>
      </c>
      <c r="F628">
        <f t="shared" si="40"/>
        <v>0</v>
      </c>
      <c r="G628">
        <f>IF(AND(C629=1,C628=0),F628,IF(C628=1,G627+(A628-A627)*Main!E$19/Main!E$20,""))</f>
        <v>2680.0007812499998</v>
      </c>
      <c r="H628" s="6">
        <f>IF(D628=1,IF(Main!$J$22&lt;&gt;0,(1-($A628-(Main!$J$20+Main!$J$21))/Main!$J$22)*(Main!$E$19/Main!$E$20),0),0)</f>
        <v>0</v>
      </c>
      <c r="I628" t="str">
        <f>IF(D628=1,Main!$O$24-(Main!$J$24-A628)*H628/2,"")</f>
        <v/>
      </c>
      <c r="K628">
        <f t="shared" si="38"/>
        <v>4680</v>
      </c>
      <c r="L628">
        <f t="shared" si="41"/>
        <v>2680.0007812499998</v>
      </c>
    </row>
    <row r="629" spans="1:12" x14ac:dyDescent="0.25">
      <c r="A629">
        <f t="shared" si="39"/>
        <v>4687.5</v>
      </c>
      <c r="B629" s="6">
        <f>IF(A629&lt;=Main!J$20,1,0)</f>
        <v>0</v>
      </c>
      <c r="C629" s="6">
        <f>IF(AND(B629=0,A629&lt;=(Main!$J$21+Main!$J$20)),1,0)</f>
        <v>1</v>
      </c>
      <c r="D629">
        <f>IF(AND(B629=0,C629=0,A629&lt;=(Main!J$22+Main!$J$20+Main!$J$21)),1,0)</f>
        <v>0</v>
      </c>
      <c r="E629" s="6">
        <f>IF(B629=1,IF(Main!$J$20&lt;&gt;0,($A629/Main!$J$20)*(Main!$E$19/Main!$E$20),0),0)</f>
        <v>0</v>
      </c>
      <c r="F629">
        <f t="shared" si="40"/>
        <v>0</v>
      </c>
      <c r="G629">
        <f>IF(AND(C630=1,C629=0),F629,IF(C629=1,G628+(A629-A628)*Main!E$19/Main!E$20,""))</f>
        <v>2687.5007812499998</v>
      </c>
      <c r="H629" s="6">
        <f>IF(D629=1,IF(Main!$J$22&lt;&gt;0,(1-($A629-(Main!$J$20+Main!$J$21))/Main!$J$22)*(Main!$E$19/Main!$E$20),0),0)</f>
        <v>0</v>
      </c>
      <c r="I629" t="str">
        <f>IF(D629=1,Main!$O$24-(Main!$J$24-A629)*H629/2,"")</f>
        <v/>
      </c>
      <c r="K629">
        <f t="shared" si="38"/>
        <v>4687.5</v>
      </c>
      <c r="L629">
        <f t="shared" si="41"/>
        <v>2687.5007812499998</v>
      </c>
    </row>
    <row r="630" spans="1:12" x14ac:dyDescent="0.25">
      <c r="A630">
        <f t="shared" si="39"/>
        <v>4695</v>
      </c>
      <c r="B630" s="6">
        <f>IF(A630&lt;=Main!J$20,1,0)</f>
        <v>0</v>
      </c>
      <c r="C630" s="6">
        <f>IF(AND(B630=0,A630&lt;=(Main!$J$21+Main!$J$20)),1,0)</f>
        <v>1</v>
      </c>
      <c r="D630">
        <f>IF(AND(B630=0,C630=0,A630&lt;=(Main!J$22+Main!$J$20+Main!$J$21)),1,0)</f>
        <v>0</v>
      </c>
      <c r="E630" s="6">
        <f>IF(B630=1,IF(Main!$J$20&lt;&gt;0,($A630/Main!$J$20)*(Main!$E$19/Main!$E$20),0),0)</f>
        <v>0</v>
      </c>
      <c r="F630">
        <f t="shared" si="40"/>
        <v>0</v>
      </c>
      <c r="G630">
        <f>IF(AND(C631=1,C630=0),F630,IF(C630=1,G629+(A630-A629)*Main!E$19/Main!E$20,""))</f>
        <v>2695.0007812499998</v>
      </c>
      <c r="H630" s="6">
        <f>IF(D630=1,IF(Main!$J$22&lt;&gt;0,(1-($A630-(Main!$J$20+Main!$J$21))/Main!$J$22)*(Main!$E$19/Main!$E$20),0),0)</f>
        <v>0</v>
      </c>
      <c r="I630" t="str">
        <f>IF(D630=1,Main!$O$24-(Main!$J$24-A630)*H630/2,"")</f>
        <v/>
      </c>
      <c r="K630">
        <f t="shared" si="38"/>
        <v>4695</v>
      </c>
      <c r="L630">
        <f t="shared" si="41"/>
        <v>2695.0007812499998</v>
      </c>
    </row>
    <row r="631" spans="1:12" x14ac:dyDescent="0.25">
      <c r="A631">
        <f t="shared" si="39"/>
        <v>4702.5</v>
      </c>
      <c r="B631" s="6">
        <f>IF(A631&lt;=Main!J$20,1,0)</f>
        <v>0</v>
      </c>
      <c r="C631" s="6">
        <f>IF(AND(B631=0,A631&lt;=(Main!$J$21+Main!$J$20)),1,0)</f>
        <v>1</v>
      </c>
      <c r="D631">
        <f>IF(AND(B631=0,C631=0,A631&lt;=(Main!J$22+Main!$J$20+Main!$J$21)),1,0)</f>
        <v>0</v>
      </c>
      <c r="E631" s="6">
        <f>IF(B631=1,IF(Main!$J$20&lt;&gt;0,($A631/Main!$J$20)*(Main!$E$19/Main!$E$20),0),0)</f>
        <v>0</v>
      </c>
      <c r="F631">
        <f t="shared" si="40"/>
        <v>0</v>
      </c>
      <c r="G631">
        <f>IF(AND(C632=1,C631=0),F631,IF(C631=1,G630+(A631-A630)*Main!E$19/Main!E$20,""))</f>
        <v>2702.5007812499998</v>
      </c>
      <c r="H631" s="6">
        <f>IF(D631=1,IF(Main!$J$22&lt;&gt;0,(1-($A631-(Main!$J$20+Main!$J$21))/Main!$J$22)*(Main!$E$19/Main!$E$20),0),0)</f>
        <v>0</v>
      </c>
      <c r="I631" t="str">
        <f>IF(D631=1,Main!$O$24-(Main!$J$24-A631)*H631/2,"")</f>
        <v/>
      </c>
      <c r="K631">
        <f t="shared" si="38"/>
        <v>4702.5</v>
      </c>
      <c r="L631">
        <f t="shared" si="41"/>
        <v>2702.5007812499998</v>
      </c>
    </row>
    <row r="632" spans="1:12" x14ac:dyDescent="0.25">
      <c r="A632">
        <f t="shared" si="39"/>
        <v>4710</v>
      </c>
      <c r="B632" s="6">
        <f>IF(A632&lt;=Main!J$20,1,0)</f>
        <v>0</v>
      </c>
      <c r="C632" s="6">
        <f>IF(AND(B632=0,A632&lt;=(Main!$J$21+Main!$J$20)),1,0)</f>
        <v>1</v>
      </c>
      <c r="D632">
        <f>IF(AND(B632=0,C632=0,A632&lt;=(Main!J$22+Main!$J$20+Main!$J$21)),1,0)</f>
        <v>0</v>
      </c>
      <c r="E632" s="6">
        <f>IF(B632=1,IF(Main!$J$20&lt;&gt;0,($A632/Main!$J$20)*(Main!$E$19/Main!$E$20),0),0)</f>
        <v>0</v>
      </c>
      <c r="F632">
        <f t="shared" si="40"/>
        <v>0</v>
      </c>
      <c r="G632">
        <f>IF(AND(C633=1,C632=0),F632,IF(C632=1,G631+(A632-A631)*Main!E$19/Main!E$20,""))</f>
        <v>2710.0007812499998</v>
      </c>
      <c r="H632" s="6">
        <f>IF(D632=1,IF(Main!$J$22&lt;&gt;0,(1-($A632-(Main!$J$20+Main!$J$21))/Main!$J$22)*(Main!$E$19/Main!$E$20),0),0)</f>
        <v>0</v>
      </c>
      <c r="I632" t="str">
        <f>IF(D632=1,Main!$O$24-(Main!$J$24-A632)*H632/2,"")</f>
        <v/>
      </c>
      <c r="K632">
        <f t="shared" si="38"/>
        <v>4710</v>
      </c>
      <c r="L632">
        <f t="shared" si="41"/>
        <v>2710.0007812499998</v>
      </c>
    </row>
    <row r="633" spans="1:12" x14ac:dyDescent="0.25">
      <c r="A633">
        <f t="shared" si="39"/>
        <v>4717.5</v>
      </c>
      <c r="B633" s="6">
        <f>IF(A633&lt;=Main!J$20,1,0)</f>
        <v>0</v>
      </c>
      <c r="C633" s="6">
        <f>IF(AND(B633=0,A633&lt;=(Main!$J$21+Main!$J$20)),1,0)</f>
        <v>1</v>
      </c>
      <c r="D633">
        <f>IF(AND(B633=0,C633=0,A633&lt;=(Main!J$22+Main!$J$20+Main!$J$21)),1,0)</f>
        <v>0</v>
      </c>
      <c r="E633" s="6">
        <f>IF(B633=1,IF(Main!$J$20&lt;&gt;0,($A633/Main!$J$20)*(Main!$E$19/Main!$E$20),0),0)</f>
        <v>0</v>
      </c>
      <c r="F633">
        <f t="shared" si="40"/>
        <v>0</v>
      </c>
      <c r="G633">
        <f>IF(AND(C634=1,C633=0),F633,IF(C633=1,G632+(A633-A632)*Main!E$19/Main!E$20,""))</f>
        <v>2717.5007812499998</v>
      </c>
      <c r="H633" s="6">
        <f>IF(D633=1,IF(Main!$J$22&lt;&gt;0,(1-($A633-(Main!$J$20+Main!$J$21))/Main!$J$22)*(Main!$E$19/Main!$E$20),0),0)</f>
        <v>0</v>
      </c>
      <c r="I633" t="str">
        <f>IF(D633=1,Main!$O$24-(Main!$J$24-A633)*H633/2,"")</f>
        <v/>
      </c>
      <c r="K633">
        <f t="shared" si="38"/>
        <v>4717.5</v>
      </c>
      <c r="L633">
        <f t="shared" si="41"/>
        <v>2717.5007812499998</v>
      </c>
    </row>
    <row r="634" spans="1:12" x14ac:dyDescent="0.25">
      <c r="A634">
        <f t="shared" si="39"/>
        <v>4725</v>
      </c>
      <c r="B634" s="6">
        <f>IF(A634&lt;=Main!J$20,1,0)</f>
        <v>0</v>
      </c>
      <c r="C634" s="6">
        <f>IF(AND(B634=0,A634&lt;=(Main!$J$21+Main!$J$20)),1,0)</f>
        <v>1</v>
      </c>
      <c r="D634">
        <f>IF(AND(B634=0,C634=0,A634&lt;=(Main!J$22+Main!$J$20+Main!$J$21)),1,0)</f>
        <v>0</v>
      </c>
      <c r="E634" s="6">
        <f>IF(B634=1,IF(Main!$J$20&lt;&gt;0,($A634/Main!$J$20)*(Main!$E$19/Main!$E$20),0),0)</f>
        <v>0</v>
      </c>
      <c r="F634">
        <f t="shared" si="40"/>
        <v>0</v>
      </c>
      <c r="G634">
        <f>IF(AND(C635=1,C634=0),F634,IF(C634=1,G633+(A634-A633)*Main!E$19/Main!E$20,""))</f>
        <v>2725.0007812499998</v>
      </c>
      <c r="H634" s="6">
        <f>IF(D634=1,IF(Main!$J$22&lt;&gt;0,(1-($A634-(Main!$J$20+Main!$J$21))/Main!$J$22)*(Main!$E$19/Main!$E$20),0),0)</f>
        <v>0</v>
      </c>
      <c r="I634" t="str">
        <f>IF(D634=1,Main!$O$24-(Main!$J$24-A634)*H634/2,"")</f>
        <v/>
      </c>
      <c r="K634">
        <f t="shared" si="38"/>
        <v>4725</v>
      </c>
      <c r="L634">
        <f t="shared" si="41"/>
        <v>2725.0007812499998</v>
      </c>
    </row>
    <row r="635" spans="1:12" x14ac:dyDescent="0.25">
      <c r="A635">
        <f t="shared" si="39"/>
        <v>4732.5</v>
      </c>
      <c r="B635" s="6">
        <f>IF(A635&lt;=Main!J$20,1,0)</f>
        <v>0</v>
      </c>
      <c r="C635" s="6">
        <f>IF(AND(B635=0,A635&lt;=(Main!$J$21+Main!$J$20)),1,0)</f>
        <v>1</v>
      </c>
      <c r="D635">
        <f>IF(AND(B635=0,C635=0,A635&lt;=(Main!J$22+Main!$J$20+Main!$J$21)),1,0)</f>
        <v>0</v>
      </c>
      <c r="E635" s="6">
        <f>IF(B635=1,IF(Main!$J$20&lt;&gt;0,($A635/Main!$J$20)*(Main!$E$19/Main!$E$20),0),0)</f>
        <v>0</v>
      </c>
      <c r="F635">
        <f t="shared" si="40"/>
        <v>0</v>
      </c>
      <c r="G635">
        <f>IF(AND(C636=1,C635=0),F635,IF(C635=1,G634+(A635-A634)*Main!E$19/Main!E$20,""))</f>
        <v>2732.5007812499998</v>
      </c>
      <c r="H635" s="6">
        <f>IF(D635=1,IF(Main!$J$22&lt;&gt;0,(1-($A635-(Main!$J$20+Main!$J$21))/Main!$J$22)*(Main!$E$19/Main!$E$20),0),0)</f>
        <v>0</v>
      </c>
      <c r="I635" t="str">
        <f>IF(D635=1,Main!$O$24-(Main!$J$24-A635)*H635/2,"")</f>
        <v/>
      </c>
      <c r="K635">
        <f t="shared" si="38"/>
        <v>4732.5</v>
      </c>
      <c r="L635">
        <f t="shared" si="41"/>
        <v>2732.5007812499998</v>
      </c>
    </row>
    <row r="636" spans="1:12" x14ac:dyDescent="0.25">
      <c r="A636">
        <f t="shared" si="39"/>
        <v>4740</v>
      </c>
      <c r="B636" s="6">
        <f>IF(A636&lt;=Main!J$20,1,0)</f>
        <v>0</v>
      </c>
      <c r="C636" s="6">
        <f>IF(AND(B636=0,A636&lt;=(Main!$J$21+Main!$J$20)),1,0)</f>
        <v>1</v>
      </c>
      <c r="D636">
        <f>IF(AND(B636=0,C636=0,A636&lt;=(Main!J$22+Main!$J$20+Main!$J$21)),1,0)</f>
        <v>0</v>
      </c>
      <c r="E636" s="6">
        <f>IF(B636=1,IF(Main!$J$20&lt;&gt;0,($A636/Main!$J$20)*(Main!$E$19/Main!$E$20),0),0)</f>
        <v>0</v>
      </c>
      <c r="F636">
        <f t="shared" si="40"/>
        <v>0</v>
      </c>
      <c r="G636">
        <f>IF(AND(C637=1,C636=0),F636,IF(C636=1,G635+(A636-A635)*Main!E$19/Main!E$20,""))</f>
        <v>2740.0007812499998</v>
      </c>
      <c r="H636" s="6">
        <f>IF(D636=1,IF(Main!$J$22&lt;&gt;0,(1-($A636-(Main!$J$20+Main!$J$21))/Main!$J$22)*(Main!$E$19/Main!$E$20),0),0)</f>
        <v>0</v>
      </c>
      <c r="I636" t="str">
        <f>IF(D636=1,Main!$O$24-(Main!$J$24-A636)*H636/2,"")</f>
        <v/>
      </c>
      <c r="K636">
        <f t="shared" si="38"/>
        <v>4740</v>
      </c>
      <c r="L636">
        <f t="shared" si="41"/>
        <v>2740.0007812499998</v>
      </c>
    </row>
    <row r="637" spans="1:12" x14ac:dyDescent="0.25">
      <c r="A637">
        <f t="shared" si="39"/>
        <v>4747.5</v>
      </c>
      <c r="B637" s="6">
        <f>IF(A637&lt;=Main!J$20,1,0)</f>
        <v>0</v>
      </c>
      <c r="C637" s="6">
        <f>IF(AND(B637=0,A637&lt;=(Main!$J$21+Main!$J$20)),1,0)</f>
        <v>1</v>
      </c>
      <c r="D637">
        <f>IF(AND(B637=0,C637=0,A637&lt;=(Main!J$22+Main!$J$20+Main!$J$21)),1,0)</f>
        <v>0</v>
      </c>
      <c r="E637" s="6">
        <f>IF(B637=1,IF(Main!$J$20&lt;&gt;0,($A637/Main!$J$20)*(Main!$E$19/Main!$E$20),0),0)</f>
        <v>0</v>
      </c>
      <c r="F637">
        <f t="shared" si="40"/>
        <v>0</v>
      </c>
      <c r="G637">
        <f>IF(AND(C638=1,C637=0),F637,IF(C637=1,G636+(A637-A636)*Main!E$19/Main!E$20,""))</f>
        <v>2747.5007812499998</v>
      </c>
      <c r="H637" s="6">
        <f>IF(D637=1,IF(Main!$J$22&lt;&gt;0,(1-($A637-(Main!$J$20+Main!$J$21))/Main!$J$22)*(Main!$E$19/Main!$E$20),0),0)</f>
        <v>0</v>
      </c>
      <c r="I637" t="str">
        <f>IF(D637=1,Main!$O$24-(Main!$J$24-A637)*H637/2,"")</f>
        <v/>
      </c>
      <c r="K637">
        <f t="shared" si="38"/>
        <v>4747.5</v>
      </c>
      <c r="L637">
        <f t="shared" si="41"/>
        <v>2747.5007812499998</v>
      </c>
    </row>
    <row r="638" spans="1:12" x14ac:dyDescent="0.25">
      <c r="A638">
        <f t="shared" si="39"/>
        <v>4755</v>
      </c>
      <c r="B638" s="6">
        <f>IF(A638&lt;=Main!J$20,1,0)</f>
        <v>0</v>
      </c>
      <c r="C638" s="6">
        <f>IF(AND(B638=0,A638&lt;=(Main!$J$21+Main!$J$20)),1,0)</f>
        <v>1</v>
      </c>
      <c r="D638">
        <f>IF(AND(B638=0,C638=0,A638&lt;=(Main!J$22+Main!$J$20+Main!$J$21)),1,0)</f>
        <v>0</v>
      </c>
      <c r="E638" s="6">
        <f>IF(B638=1,IF(Main!$J$20&lt;&gt;0,($A638/Main!$J$20)*(Main!$E$19/Main!$E$20),0),0)</f>
        <v>0</v>
      </c>
      <c r="F638">
        <f t="shared" si="40"/>
        <v>0</v>
      </c>
      <c r="G638">
        <f>IF(AND(C639=1,C638=0),F638,IF(C638=1,G637+(A638-A637)*Main!E$19/Main!E$20,""))</f>
        <v>2755.0007812499998</v>
      </c>
      <c r="H638" s="6">
        <f>IF(D638=1,IF(Main!$J$22&lt;&gt;0,(1-($A638-(Main!$J$20+Main!$J$21))/Main!$J$22)*(Main!$E$19/Main!$E$20),0),0)</f>
        <v>0</v>
      </c>
      <c r="I638" t="str">
        <f>IF(D638=1,Main!$O$24-(Main!$J$24-A638)*H638/2,"")</f>
        <v/>
      </c>
      <c r="K638">
        <f t="shared" si="38"/>
        <v>4755</v>
      </c>
      <c r="L638">
        <f t="shared" si="41"/>
        <v>2755.0007812499998</v>
      </c>
    </row>
    <row r="639" spans="1:12" x14ac:dyDescent="0.25">
      <c r="A639">
        <f t="shared" si="39"/>
        <v>4762.5</v>
      </c>
      <c r="B639" s="6">
        <f>IF(A639&lt;=Main!J$20,1,0)</f>
        <v>0</v>
      </c>
      <c r="C639" s="6">
        <f>IF(AND(B639=0,A639&lt;=(Main!$J$21+Main!$J$20)),1,0)</f>
        <v>1</v>
      </c>
      <c r="D639">
        <f>IF(AND(B639=0,C639=0,A639&lt;=(Main!J$22+Main!$J$20+Main!$J$21)),1,0)</f>
        <v>0</v>
      </c>
      <c r="E639" s="6">
        <f>IF(B639=1,IF(Main!$J$20&lt;&gt;0,($A639/Main!$J$20)*(Main!$E$19/Main!$E$20),0),0)</f>
        <v>0</v>
      </c>
      <c r="F639">
        <f t="shared" si="40"/>
        <v>0</v>
      </c>
      <c r="G639">
        <f>IF(AND(C640=1,C639=0),F639,IF(C639=1,G638+(A639-A638)*Main!E$19/Main!E$20,""))</f>
        <v>2762.5007812499998</v>
      </c>
      <c r="H639" s="6">
        <f>IF(D639=1,IF(Main!$J$22&lt;&gt;0,(1-($A639-(Main!$J$20+Main!$J$21))/Main!$J$22)*(Main!$E$19/Main!$E$20),0),0)</f>
        <v>0</v>
      </c>
      <c r="I639" t="str">
        <f>IF(D639=1,Main!$O$24-(Main!$J$24-A639)*H639/2,"")</f>
        <v/>
      </c>
      <c r="K639">
        <f t="shared" si="38"/>
        <v>4762.5</v>
      </c>
      <c r="L639">
        <f t="shared" si="41"/>
        <v>2762.5007812499998</v>
      </c>
    </row>
    <row r="640" spans="1:12" x14ac:dyDescent="0.25">
      <c r="A640">
        <f t="shared" si="39"/>
        <v>4770</v>
      </c>
      <c r="B640" s="6">
        <f>IF(A640&lt;=Main!J$20,1,0)</f>
        <v>0</v>
      </c>
      <c r="C640" s="6">
        <f>IF(AND(B640=0,A640&lt;=(Main!$J$21+Main!$J$20)),1,0)</f>
        <v>1</v>
      </c>
      <c r="D640">
        <f>IF(AND(B640=0,C640=0,A640&lt;=(Main!J$22+Main!$J$20+Main!$J$21)),1,0)</f>
        <v>0</v>
      </c>
      <c r="E640" s="6">
        <f>IF(B640=1,IF(Main!$J$20&lt;&gt;0,($A640/Main!$J$20)*(Main!$E$19/Main!$E$20),0),0)</f>
        <v>0</v>
      </c>
      <c r="F640">
        <f t="shared" si="40"/>
        <v>0</v>
      </c>
      <c r="G640">
        <f>IF(AND(C641=1,C640=0),F640,IF(C640=1,G639+(A640-A639)*Main!E$19/Main!E$20,""))</f>
        <v>2770.0007812499998</v>
      </c>
      <c r="H640" s="6">
        <f>IF(D640=1,IF(Main!$J$22&lt;&gt;0,(1-($A640-(Main!$J$20+Main!$J$21))/Main!$J$22)*(Main!$E$19/Main!$E$20),0),0)</f>
        <v>0</v>
      </c>
      <c r="I640" t="str">
        <f>IF(D640=1,Main!$O$24-(Main!$J$24-A640)*H640/2,"")</f>
        <v/>
      </c>
      <c r="K640">
        <f t="shared" si="38"/>
        <v>4770</v>
      </c>
      <c r="L640">
        <f t="shared" si="41"/>
        <v>2770.0007812499998</v>
      </c>
    </row>
    <row r="641" spans="1:12" x14ac:dyDescent="0.25">
      <c r="A641">
        <f t="shared" si="39"/>
        <v>4777.5</v>
      </c>
      <c r="B641" s="6">
        <f>IF(A641&lt;=Main!J$20,1,0)</f>
        <v>0</v>
      </c>
      <c r="C641" s="6">
        <f>IF(AND(B641=0,A641&lt;=(Main!$J$21+Main!$J$20)),1,0)</f>
        <v>1</v>
      </c>
      <c r="D641">
        <f>IF(AND(B641=0,C641=0,A641&lt;=(Main!J$22+Main!$J$20+Main!$J$21)),1,0)</f>
        <v>0</v>
      </c>
      <c r="E641" s="6">
        <f>IF(B641=1,IF(Main!$J$20&lt;&gt;0,($A641/Main!$J$20)*(Main!$E$19/Main!$E$20),0),0)</f>
        <v>0</v>
      </c>
      <c r="F641">
        <f t="shared" si="40"/>
        <v>0</v>
      </c>
      <c r="G641">
        <f>IF(AND(C642=1,C641=0),F641,IF(C641=1,G640+(A641-A640)*Main!E$19/Main!E$20,""))</f>
        <v>2777.5007812499998</v>
      </c>
      <c r="H641" s="6">
        <f>IF(D641=1,IF(Main!$J$22&lt;&gt;0,(1-($A641-(Main!$J$20+Main!$J$21))/Main!$J$22)*(Main!$E$19/Main!$E$20),0),0)</f>
        <v>0</v>
      </c>
      <c r="I641" t="str">
        <f>IF(D641=1,Main!$O$24-(Main!$J$24-A641)*H641/2,"")</f>
        <v/>
      </c>
      <c r="K641">
        <f t="shared" si="38"/>
        <v>4777.5</v>
      </c>
      <c r="L641">
        <f t="shared" si="41"/>
        <v>2777.5007812499998</v>
      </c>
    </row>
    <row r="642" spans="1:12" x14ac:dyDescent="0.25">
      <c r="A642">
        <f t="shared" si="39"/>
        <v>4785</v>
      </c>
      <c r="B642" s="6">
        <f>IF(A642&lt;=Main!J$20,1,0)</f>
        <v>0</v>
      </c>
      <c r="C642" s="6">
        <f>IF(AND(B642=0,A642&lt;=(Main!$J$21+Main!$J$20)),1,0)</f>
        <v>1</v>
      </c>
      <c r="D642">
        <f>IF(AND(B642=0,C642=0,A642&lt;=(Main!J$22+Main!$J$20+Main!$J$21)),1,0)</f>
        <v>0</v>
      </c>
      <c r="E642" s="6">
        <f>IF(B642=1,IF(Main!$J$20&lt;&gt;0,($A642/Main!$J$20)*(Main!$E$19/Main!$E$20),0),0)</f>
        <v>0</v>
      </c>
      <c r="F642">
        <f t="shared" si="40"/>
        <v>0</v>
      </c>
      <c r="G642">
        <f>IF(AND(C643=1,C642=0),F642,IF(C642=1,G641+(A642-A641)*Main!E$19/Main!E$20,""))</f>
        <v>2785.0007812499998</v>
      </c>
      <c r="H642" s="6">
        <f>IF(D642=1,IF(Main!$J$22&lt;&gt;0,(1-($A642-(Main!$J$20+Main!$J$21))/Main!$J$22)*(Main!$E$19/Main!$E$20),0),0)</f>
        <v>0</v>
      </c>
      <c r="I642" t="str">
        <f>IF(D642=1,Main!$O$24-(Main!$J$24-A642)*H642/2,"")</f>
        <v/>
      </c>
      <c r="K642">
        <f t="shared" si="38"/>
        <v>4785</v>
      </c>
      <c r="L642">
        <f t="shared" si="41"/>
        <v>2785.0007812499998</v>
      </c>
    </row>
    <row r="643" spans="1:12" x14ac:dyDescent="0.25">
      <c r="A643">
        <f t="shared" si="39"/>
        <v>4792.5</v>
      </c>
      <c r="B643" s="6">
        <f>IF(A643&lt;=Main!J$20,1,0)</f>
        <v>0</v>
      </c>
      <c r="C643" s="6">
        <f>IF(AND(B643=0,A643&lt;=(Main!$J$21+Main!$J$20)),1,0)</f>
        <v>1</v>
      </c>
      <c r="D643">
        <f>IF(AND(B643=0,C643=0,A643&lt;=(Main!J$22+Main!$J$20+Main!$J$21)),1,0)</f>
        <v>0</v>
      </c>
      <c r="E643" s="6">
        <f>IF(B643=1,IF(Main!$J$20&lt;&gt;0,($A643/Main!$J$20)*(Main!$E$19/Main!$E$20),0),0)</f>
        <v>0</v>
      </c>
      <c r="F643">
        <f t="shared" si="40"/>
        <v>0</v>
      </c>
      <c r="G643">
        <f>IF(AND(C644=1,C643=0),F643,IF(C643=1,G642+(A643-A642)*Main!E$19/Main!E$20,""))</f>
        <v>2792.5007812499998</v>
      </c>
      <c r="H643" s="6">
        <f>IF(D643=1,IF(Main!$J$22&lt;&gt;0,(1-($A643-(Main!$J$20+Main!$J$21))/Main!$J$22)*(Main!$E$19/Main!$E$20),0),0)</f>
        <v>0</v>
      </c>
      <c r="I643" t="str">
        <f>IF(D643=1,Main!$O$24-(Main!$J$24-A643)*H643/2,"")</f>
        <v/>
      </c>
      <c r="K643">
        <f t="shared" si="38"/>
        <v>4792.5</v>
      </c>
      <c r="L643">
        <f t="shared" si="41"/>
        <v>2792.5007812499998</v>
      </c>
    </row>
    <row r="644" spans="1:12" x14ac:dyDescent="0.25">
      <c r="A644">
        <f t="shared" si="39"/>
        <v>4800</v>
      </c>
      <c r="B644" s="6">
        <f>IF(A644&lt;=Main!J$20,1,0)</f>
        <v>0</v>
      </c>
      <c r="C644" s="6">
        <f>IF(AND(B644=0,A644&lt;=(Main!$J$21+Main!$J$20)),1,0)</f>
        <v>1</v>
      </c>
      <c r="D644">
        <f>IF(AND(B644=0,C644=0,A644&lt;=(Main!J$22+Main!$J$20+Main!$J$21)),1,0)</f>
        <v>0</v>
      </c>
      <c r="E644" s="6">
        <f>IF(B644=1,IF(Main!$J$20&lt;&gt;0,($A644/Main!$J$20)*(Main!$E$19/Main!$E$20),0),0)</f>
        <v>0</v>
      </c>
      <c r="F644">
        <f t="shared" si="40"/>
        <v>0</v>
      </c>
      <c r="G644">
        <f>IF(AND(C645=1,C644=0),F644,IF(C644=1,G643+(A644-A643)*Main!E$19/Main!E$20,""))</f>
        <v>2800.0007812499998</v>
      </c>
      <c r="H644" s="6">
        <f>IF(D644=1,IF(Main!$J$22&lt;&gt;0,(1-($A644-(Main!$J$20+Main!$J$21))/Main!$J$22)*(Main!$E$19/Main!$E$20),0),0)</f>
        <v>0</v>
      </c>
      <c r="I644" t="str">
        <f>IF(D644=1,Main!$O$24-(Main!$J$24-A644)*H644/2,"")</f>
        <v/>
      </c>
      <c r="K644">
        <f t="shared" si="38"/>
        <v>4800</v>
      </c>
      <c r="L644">
        <f t="shared" si="41"/>
        <v>2800.0007812499998</v>
      </c>
    </row>
    <row r="645" spans="1:12" x14ac:dyDescent="0.25">
      <c r="A645">
        <f t="shared" si="39"/>
        <v>4807.5</v>
      </c>
      <c r="B645" s="6">
        <f>IF(A645&lt;=Main!J$20,1,0)</f>
        <v>0</v>
      </c>
      <c r="C645" s="6">
        <f>IF(AND(B645=0,A645&lt;=(Main!$J$21+Main!$J$20)),1,0)</f>
        <v>1</v>
      </c>
      <c r="D645">
        <f>IF(AND(B645=0,C645=0,A645&lt;=(Main!J$22+Main!$J$20+Main!$J$21)),1,0)</f>
        <v>0</v>
      </c>
      <c r="E645" s="6">
        <f>IF(B645=1,IF(Main!$J$20&lt;&gt;0,($A645/Main!$J$20)*(Main!$E$19/Main!$E$20),0),0)</f>
        <v>0</v>
      </c>
      <c r="F645">
        <f t="shared" si="40"/>
        <v>0</v>
      </c>
      <c r="G645">
        <f>IF(AND(C646=1,C645=0),F645,IF(C645=1,G644+(A645-A644)*Main!E$19/Main!E$20,""))</f>
        <v>2807.5007812499998</v>
      </c>
      <c r="H645" s="6">
        <f>IF(D645=1,IF(Main!$J$22&lt;&gt;0,(1-($A645-(Main!$J$20+Main!$J$21))/Main!$J$22)*(Main!$E$19/Main!$E$20),0),0)</f>
        <v>0</v>
      </c>
      <c r="I645" t="str">
        <f>IF(D645=1,Main!$O$24-(Main!$J$24-A645)*H645/2,"")</f>
        <v/>
      </c>
      <c r="K645">
        <f t="shared" ref="K645:K708" si="42">A645</f>
        <v>4807.5</v>
      </c>
      <c r="L645">
        <f t="shared" si="41"/>
        <v>2807.5007812499998</v>
      </c>
    </row>
    <row r="646" spans="1:12" x14ac:dyDescent="0.25">
      <c r="A646">
        <f t="shared" ref="A646:A709" si="43">A645+B$1</f>
        <v>4815</v>
      </c>
      <c r="B646" s="6">
        <f>IF(A646&lt;=Main!J$20,1,0)</f>
        <v>0</v>
      </c>
      <c r="C646" s="6">
        <f>IF(AND(B646=0,A646&lt;=(Main!$J$21+Main!$J$20)),1,0)</f>
        <v>1</v>
      </c>
      <c r="D646">
        <f>IF(AND(B646=0,C646=0,A646&lt;=(Main!J$22+Main!$J$20+Main!$J$21)),1,0)</f>
        <v>0</v>
      </c>
      <c r="E646" s="6">
        <f>IF(B646=1,IF(Main!$J$20&lt;&gt;0,($A646/Main!$J$20)*(Main!$E$19/Main!$E$20),0),0)</f>
        <v>0</v>
      </c>
      <c r="F646">
        <f t="shared" ref="F646:F709" si="44">A646*E646/2</f>
        <v>0</v>
      </c>
      <c r="G646">
        <f>IF(AND(C647=1,C646=0),F646,IF(C646=1,G645+(A646-A645)*Main!E$19/Main!E$20,""))</f>
        <v>2815.0007812499998</v>
      </c>
      <c r="H646" s="6">
        <f>IF(D646=1,IF(Main!$J$22&lt;&gt;0,(1-($A646-(Main!$J$20+Main!$J$21))/Main!$J$22)*(Main!$E$19/Main!$E$20),0),0)</f>
        <v>0</v>
      </c>
      <c r="I646" t="str">
        <f>IF(D646=1,Main!$O$24-(Main!$J$24-A646)*H646/2,"")</f>
        <v/>
      </c>
      <c r="K646">
        <f t="shared" si="42"/>
        <v>4815</v>
      </c>
      <c r="L646">
        <f t="shared" ref="L646:L709" si="45">IF(B646=1,F646,IF(C646=1,G646,IF(D646=1,I646,L645)))</f>
        <v>2815.0007812499998</v>
      </c>
    </row>
    <row r="647" spans="1:12" x14ac:dyDescent="0.25">
      <c r="A647">
        <f t="shared" si="43"/>
        <v>4822.5</v>
      </c>
      <c r="B647" s="6">
        <f>IF(A647&lt;=Main!J$20,1,0)</f>
        <v>0</v>
      </c>
      <c r="C647" s="6">
        <f>IF(AND(B647=0,A647&lt;=(Main!$J$21+Main!$J$20)),1,0)</f>
        <v>1</v>
      </c>
      <c r="D647">
        <f>IF(AND(B647=0,C647=0,A647&lt;=(Main!J$22+Main!$J$20+Main!$J$21)),1,0)</f>
        <v>0</v>
      </c>
      <c r="E647" s="6">
        <f>IF(B647=1,IF(Main!$J$20&lt;&gt;0,($A647/Main!$J$20)*(Main!$E$19/Main!$E$20),0),0)</f>
        <v>0</v>
      </c>
      <c r="F647">
        <f t="shared" si="44"/>
        <v>0</v>
      </c>
      <c r="G647">
        <f>IF(AND(C648=1,C647=0),F647,IF(C647=1,G646+(A647-A646)*Main!E$19/Main!E$20,""))</f>
        <v>2822.5007812499998</v>
      </c>
      <c r="H647" s="6">
        <f>IF(D647=1,IF(Main!$J$22&lt;&gt;0,(1-($A647-(Main!$J$20+Main!$J$21))/Main!$J$22)*(Main!$E$19/Main!$E$20),0),0)</f>
        <v>0</v>
      </c>
      <c r="I647" t="str">
        <f>IF(D647=1,Main!$O$24-(Main!$J$24-A647)*H647/2,"")</f>
        <v/>
      </c>
      <c r="K647">
        <f t="shared" si="42"/>
        <v>4822.5</v>
      </c>
      <c r="L647">
        <f t="shared" si="45"/>
        <v>2822.5007812499998</v>
      </c>
    </row>
    <row r="648" spans="1:12" x14ac:dyDescent="0.25">
      <c r="A648">
        <f t="shared" si="43"/>
        <v>4830</v>
      </c>
      <c r="B648" s="6">
        <f>IF(A648&lt;=Main!J$20,1,0)</f>
        <v>0</v>
      </c>
      <c r="C648" s="6">
        <f>IF(AND(B648=0,A648&lt;=(Main!$J$21+Main!$J$20)),1,0)</f>
        <v>1</v>
      </c>
      <c r="D648">
        <f>IF(AND(B648=0,C648=0,A648&lt;=(Main!J$22+Main!$J$20+Main!$J$21)),1,0)</f>
        <v>0</v>
      </c>
      <c r="E648" s="6">
        <f>IF(B648=1,IF(Main!$J$20&lt;&gt;0,($A648/Main!$J$20)*(Main!$E$19/Main!$E$20),0),0)</f>
        <v>0</v>
      </c>
      <c r="F648">
        <f t="shared" si="44"/>
        <v>0</v>
      </c>
      <c r="G648">
        <f>IF(AND(C649=1,C648=0),F648,IF(C648=1,G647+(A648-A647)*Main!E$19/Main!E$20,""))</f>
        <v>2830.0007812499998</v>
      </c>
      <c r="H648" s="6">
        <f>IF(D648=1,IF(Main!$J$22&lt;&gt;0,(1-($A648-(Main!$J$20+Main!$J$21))/Main!$J$22)*(Main!$E$19/Main!$E$20),0),0)</f>
        <v>0</v>
      </c>
      <c r="I648" t="str">
        <f>IF(D648=1,Main!$O$24-(Main!$J$24-A648)*H648/2,"")</f>
        <v/>
      </c>
      <c r="K648">
        <f t="shared" si="42"/>
        <v>4830</v>
      </c>
      <c r="L648">
        <f t="shared" si="45"/>
        <v>2830.0007812499998</v>
      </c>
    </row>
    <row r="649" spans="1:12" x14ac:dyDescent="0.25">
      <c r="A649">
        <f t="shared" si="43"/>
        <v>4837.5</v>
      </c>
      <c r="B649" s="6">
        <f>IF(A649&lt;=Main!J$20,1,0)</f>
        <v>0</v>
      </c>
      <c r="C649" s="6">
        <f>IF(AND(B649=0,A649&lt;=(Main!$J$21+Main!$J$20)),1,0)</f>
        <v>1</v>
      </c>
      <c r="D649">
        <f>IF(AND(B649=0,C649=0,A649&lt;=(Main!J$22+Main!$J$20+Main!$J$21)),1,0)</f>
        <v>0</v>
      </c>
      <c r="E649" s="6">
        <f>IF(B649=1,IF(Main!$J$20&lt;&gt;0,($A649/Main!$J$20)*(Main!$E$19/Main!$E$20),0),0)</f>
        <v>0</v>
      </c>
      <c r="F649">
        <f t="shared" si="44"/>
        <v>0</v>
      </c>
      <c r="G649">
        <f>IF(AND(C650=1,C649=0),F649,IF(C649=1,G648+(A649-A648)*Main!E$19/Main!E$20,""))</f>
        <v>2837.5007812499998</v>
      </c>
      <c r="H649" s="6">
        <f>IF(D649=1,IF(Main!$J$22&lt;&gt;0,(1-($A649-(Main!$J$20+Main!$J$21))/Main!$J$22)*(Main!$E$19/Main!$E$20),0),0)</f>
        <v>0</v>
      </c>
      <c r="I649" t="str">
        <f>IF(D649=1,Main!$O$24-(Main!$J$24-A649)*H649/2,"")</f>
        <v/>
      </c>
      <c r="K649">
        <f t="shared" si="42"/>
        <v>4837.5</v>
      </c>
      <c r="L649">
        <f t="shared" si="45"/>
        <v>2837.5007812499998</v>
      </c>
    </row>
    <row r="650" spans="1:12" x14ac:dyDescent="0.25">
      <c r="A650">
        <f t="shared" si="43"/>
        <v>4845</v>
      </c>
      <c r="B650" s="6">
        <f>IF(A650&lt;=Main!J$20,1,0)</f>
        <v>0</v>
      </c>
      <c r="C650" s="6">
        <f>IF(AND(B650=0,A650&lt;=(Main!$J$21+Main!$J$20)),1,0)</f>
        <v>1</v>
      </c>
      <c r="D650">
        <f>IF(AND(B650=0,C650=0,A650&lt;=(Main!J$22+Main!$J$20+Main!$J$21)),1,0)</f>
        <v>0</v>
      </c>
      <c r="E650" s="6">
        <f>IF(B650=1,IF(Main!$J$20&lt;&gt;0,($A650/Main!$J$20)*(Main!$E$19/Main!$E$20),0),0)</f>
        <v>0</v>
      </c>
      <c r="F650">
        <f t="shared" si="44"/>
        <v>0</v>
      </c>
      <c r="G650">
        <f>IF(AND(C651=1,C650=0),F650,IF(C650=1,G649+(A650-A649)*Main!E$19/Main!E$20,""))</f>
        <v>2845.0007812499998</v>
      </c>
      <c r="H650" s="6">
        <f>IF(D650=1,IF(Main!$J$22&lt;&gt;0,(1-($A650-(Main!$J$20+Main!$J$21))/Main!$J$22)*(Main!$E$19/Main!$E$20),0),0)</f>
        <v>0</v>
      </c>
      <c r="I650" t="str">
        <f>IF(D650=1,Main!$O$24-(Main!$J$24-A650)*H650/2,"")</f>
        <v/>
      </c>
      <c r="K650">
        <f t="shared" si="42"/>
        <v>4845</v>
      </c>
      <c r="L650">
        <f t="shared" si="45"/>
        <v>2845.0007812499998</v>
      </c>
    </row>
    <row r="651" spans="1:12" x14ac:dyDescent="0.25">
      <c r="A651">
        <f t="shared" si="43"/>
        <v>4852.5</v>
      </c>
      <c r="B651" s="6">
        <f>IF(A651&lt;=Main!J$20,1,0)</f>
        <v>0</v>
      </c>
      <c r="C651" s="6">
        <f>IF(AND(B651=0,A651&lt;=(Main!$J$21+Main!$J$20)),1,0)</f>
        <v>1</v>
      </c>
      <c r="D651">
        <f>IF(AND(B651=0,C651=0,A651&lt;=(Main!J$22+Main!$J$20+Main!$J$21)),1,0)</f>
        <v>0</v>
      </c>
      <c r="E651" s="6">
        <f>IF(B651=1,IF(Main!$J$20&lt;&gt;0,($A651/Main!$J$20)*(Main!$E$19/Main!$E$20),0),0)</f>
        <v>0</v>
      </c>
      <c r="F651">
        <f t="shared" si="44"/>
        <v>0</v>
      </c>
      <c r="G651">
        <f>IF(AND(C652=1,C651=0),F651,IF(C651=1,G650+(A651-A650)*Main!E$19/Main!E$20,""))</f>
        <v>2852.5007812499998</v>
      </c>
      <c r="H651" s="6">
        <f>IF(D651=1,IF(Main!$J$22&lt;&gt;0,(1-($A651-(Main!$J$20+Main!$J$21))/Main!$J$22)*(Main!$E$19/Main!$E$20),0),0)</f>
        <v>0</v>
      </c>
      <c r="I651" t="str">
        <f>IF(D651=1,Main!$O$24-(Main!$J$24-A651)*H651/2,"")</f>
        <v/>
      </c>
      <c r="K651">
        <f t="shared" si="42"/>
        <v>4852.5</v>
      </c>
      <c r="L651">
        <f t="shared" si="45"/>
        <v>2852.5007812499998</v>
      </c>
    </row>
    <row r="652" spans="1:12" x14ac:dyDescent="0.25">
      <c r="A652">
        <f t="shared" si="43"/>
        <v>4860</v>
      </c>
      <c r="B652" s="6">
        <f>IF(A652&lt;=Main!J$20,1,0)</f>
        <v>0</v>
      </c>
      <c r="C652" s="6">
        <f>IF(AND(B652=0,A652&lt;=(Main!$J$21+Main!$J$20)),1,0)</f>
        <v>1</v>
      </c>
      <c r="D652">
        <f>IF(AND(B652=0,C652=0,A652&lt;=(Main!J$22+Main!$J$20+Main!$J$21)),1,0)</f>
        <v>0</v>
      </c>
      <c r="E652" s="6">
        <f>IF(B652=1,IF(Main!$J$20&lt;&gt;0,($A652/Main!$J$20)*(Main!$E$19/Main!$E$20),0),0)</f>
        <v>0</v>
      </c>
      <c r="F652">
        <f t="shared" si="44"/>
        <v>0</v>
      </c>
      <c r="G652">
        <f>IF(AND(C653=1,C652=0),F652,IF(C652=1,G651+(A652-A651)*Main!E$19/Main!E$20,""))</f>
        <v>2860.0007812499998</v>
      </c>
      <c r="H652" s="6">
        <f>IF(D652=1,IF(Main!$J$22&lt;&gt;0,(1-($A652-(Main!$J$20+Main!$J$21))/Main!$J$22)*(Main!$E$19/Main!$E$20),0),0)</f>
        <v>0</v>
      </c>
      <c r="I652" t="str">
        <f>IF(D652=1,Main!$O$24-(Main!$J$24-A652)*H652/2,"")</f>
        <v/>
      </c>
      <c r="K652">
        <f t="shared" si="42"/>
        <v>4860</v>
      </c>
      <c r="L652">
        <f t="shared" si="45"/>
        <v>2860.0007812499998</v>
      </c>
    </row>
    <row r="653" spans="1:12" x14ac:dyDescent="0.25">
      <c r="A653">
        <f t="shared" si="43"/>
        <v>4867.5</v>
      </c>
      <c r="B653" s="6">
        <f>IF(A653&lt;=Main!J$20,1,0)</f>
        <v>0</v>
      </c>
      <c r="C653" s="6">
        <f>IF(AND(B653=0,A653&lt;=(Main!$J$21+Main!$J$20)),1,0)</f>
        <v>1</v>
      </c>
      <c r="D653">
        <f>IF(AND(B653=0,C653=0,A653&lt;=(Main!J$22+Main!$J$20+Main!$J$21)),1,0)</f>
        <v>0</v>
      </c>
      <c r="E653" s="6">
        <f>IF(B653=1,IF(Main!$J$20&lt;&gt;0,($A653/Main!$J$20)*(Main!$E$19/Main!$E$20),0),0)</f>
        <v>0</v>
      </c>
      <c r="F653">
        <f t="shared" si="44"/>
        <v>0</v>
      </c>
      <c r="G653">
        <f>IF(AND(C654=1,C653=0),F653,IF(C653=1,G652+(A653-A652)*Main!E$19/Main!E$20,""))</f>
        <v>2867.5007812499998</v>
      </c>
      <c r="H653" s="6">
        <f>IF(D653=1,IF(Main!$J$22&lt;&gt;0,(1-($A653-(Main!$J$20+Main!$J$21))/Main!$J$22)*(Main!$E$19/Main!$E$20),0),0)</f>
        <v>0</v>
      </c>
      <c r="I653" t="str">
        <f>IF(D653=1,Main!$O$24-(Main!$J$24-A653)*H653/2,"")</f>
        <v/>
      </c>
      <c r="K653">
        <f t="shared" si="42"/>
        <v>4867.5</v>
      </c>
      <c r="L653">
        <f t="shared" si="45"/>
        <v>2867.5007812499998</v>
      </c>
    </row>
    <row r="654" spans="1:12" x14ac:dyDescent="0.25">
      <c r="A654">
        <f t="shared" si="43"/>
        <v>4875</v>
      </c>
      <c r="B654" s="6">
        <f>IF(A654&lt;=Main!J$20,1,0)</f>
        <v>0</v>
      </c>
      <c r="C654" s="6">
        <f>IF(AND(B654=0,A654&lt;=(Main!$J$21+Main!$J$20)),1,0)</f>
        <v>1</v>
      </c>
      <c r="D654">
        <f>IF(AND(B654=0,C654=0,A654&lt;=(Main!J$22+Main!$J$20+Main!$J$21)),1,0)</f>
        <v>0</v>
      </c>
      <c r="E654" s="6">
        <f>IF(B654=1,IF(Main!$J$20&lt;&gt;0,($A654/Main!$J$20)*(Main!$E$19/Main!$E$20),0),0)</f>
        <v>0</v>
      </c>
      <c r="F654">
        <f t="shared" si="44"/>
        <v>0</v>
      </c>
      <c r="G654">
        <f>IF(AND(C655=1,C654=0),F654,IF(C654=1,G653+(A654-A653)*Main!E$19/Main!E$20,""))</f>
        <v>2875.0007812499998</v>
      </c>
      <c r="H654" s="6">
        <f>IF(D654=1,IF(Main!$J$22&lt;&gt;0,(1-($A654-(Main!$J$20+Main!$J$21))/Main!$J$22)*(Main!$E$19/Main!$E$20),0),0)</f>
        <v>0</v>
      </c>
      <c r="I654" t="str">
        <f>IF(D654=1,Main!$O$24-(Main!$J$24-A654)*H654/2,"")</f>
        <v/>
      </c>
      <c r="K654">
        <f t="shared" si="42"/>
        <v>4875</v>
      </c>
      <c r="L654">
        <f t="shared" si="45"/>
        <v>2875.0007812499998</v>
      </c>
    </row>
    <row r="655" spans="1:12" x14ac:dyDescent="0.25">
      <c r="A655">
        <f t="shared" si="43"/>
        <v>4882.5</v>
      </c>
      <c r="B655" s="6">
        <f>IF(A655&lt;=Main!J$20,1,0)</f>
        <v>0</v>
      </c>
      <c r="C655" s="6">
        <f>IF(AND(B655=0,A655&lt;=(Main!$J$21+Main!$J$20)),1,0)</f>
        <v>1</v>
      </c>
      <c r="D655">
        <f>IF(AND(B655=0,C655=0,A655&lt;=(Main!J$22+Main!$J$20+Main!$J$21)),1,0)</f>
        <v>0</v>
      </c>
      <c r="E655" s="6">
        <f>IF(B655=1,IF(Main!$J$20&lt;&gt;0,($A655/Main!$J$20)*(Main!$E$19/Main!$E$20),0),0)</f>
        <v>0</v>
      </c>
      <c r="F655">
        <f t="shared" si="44"/>
        <v>0</v>
      </c>
      <c r="G655">
        <f>IF(AND(C656=1,C655=0),F655,IF(C655=1,G654+(A655-A654)*Main!E$19/Main!E$20,""))</f>
        <v>2882.5007812499998</v>
      </c>
      <c r="H655" s="6">
        <f>IF(D655=1,IF(Main!$J$22&lt;&gt;0,(1-($A655-(Main!$J$20+Main!$J$21))/Main!$J$22)*(Main!$E$19/Main!$E$20),0),0)</f>
        <v>0</v>
      </c>
      <c r="I655" t="str">
        <f>IF(D655=1,Main!$O$24-(Main!$J$24-A655)*H655/2,"")</f>
        <v/>
      </c>
      <c r="K655">
        <f t="shared" si="42"/>
        <v>4882.5</v>
      </c>
      <c r="L655">
        <f t="shared" si="45"/>
        <v>2882.5007812499998</v>
      </c>
    </row>
    <row r="656" spans="1:12" x14ac:dyDescent="0.25">
      <c r="A656">
        <f t="shared" si="43"/>
        <v>4890</v>
      </c>
      <c r="B656" s="6">
        <f>IF(A656&lt;=Main!J$20,1,0)</f>
        <v>0</v>
      </c>
      <c r="C656" s="6">
        <f>IF(AND(B656=0,A656&lt;=(Main!$J$21+Main!$J$20)),1,0)</f>
        <v>1</v>
      </c>
      <c r="D656">
        <f>IF(AND(B656=0,C656=0,A656&lt;=(Main!J$22+Main!$J$20+Main!$J$21)),1,0)</f>
        <v>0</v>
      </c>
      <c r="E656" s="6">
        <f>IF(B656=1,IF(Main!$J$20&lt;&gt;0,($A656/Main!$J$20)*(Main!$E$19/Main!$E$20),0),0)</f>
        <v>0</v>
      </c>
      <c r="F656">
        <f t="shared" si="44"/>
        <v>0</v>
      </c>
      <c r="G656">
        <f>IF(AND(C657=1,C656=0),F656,IF(C656=1,G655+(A656-A655)*Main!E$19/Main!E$20,""))</f>
        <v>2890.0007812499998</v>
      </c>
      <c r="H656" s="6">
        <f>IF(D656=1,IF(Main!$J$22&lt;&gt;0,(1-($A656-(Main!$J$20+Main!$J$21))/Main!$J$22)*(Main!$E$19/Main!$E$20),0),0)</f>
        <v>0</v>
      </c>
      <c r="I656" t="str">
        <f>IF(D656=1,Main!$O$24-(Main!$J$24-A656)*H656/2,"")</f>
        <v/>
      </c>
      <c r="K656">
        <f t="shared" si="42"/>
        <v>4890</v>
      </c>
      <c r="L656">
        <f t="shared" si="45"/>
        <v>2890.0007812499998</v>
      </c>
    </row>
    <row r="657" spans="1:12" x14ac:dyDescent="0.25">
      <c r="A657">
        <f t="shared" si="43"/>
        <v>4897.5</v>
      </c>
      <c r="B657" s="6">
        <f>IF(A657&lt;=Main!J$20,1,0)</f>
        <v>0</v>
      </c>
      <c r="C657" s="6">
        <f>IF(AND(B657=0,A657&lt;=(Main!$J$21+Main!$J$20)),1,0)</f>
        <v>1</v>
      </c>
      <c r="D657">
        <f>IF(AND(B657=0,C657=0,A657&lt;=(Main!J$22+Main!$J$20+Main!$J$21)),1,0)</f>
        <v>0</v>
      </c>
      <c r="E657" s="6">
        <f>IF(B657=1,IF(Main!$J$20&lt;&gt;0,($A657/Main!$J$20)*(Main!$E$19/Main!$E$20),0),0)</f>
        <v>0</v>
      </c>
      <c r="F657">
        <f t="shared" si="44"/>
        <v>0</v>
      </c>
      <c r="G657">
        <f>IF(AND(C658=1,C657=0),F657,IF(C657=1,G656+(A657-A656)*Main!E$19/Main!E$20,""))</f>
        <v>2897.5007812499998</v>
      </c>
      <c r="H657" s="6">
        <f>IF(D657=1,IF(Main!$J$22&lt;&gt;0,(1-($A657-(Main!$J$20+Main!$J$21))/Main!$J$22)*(Main!$E$19/Main!$E$20),0),0)</f>
        <v>0</v>
      </c>
      <c r="I657" t="str">
        <f>IF(D657=1,Main!$O$24-(Main!$J$24-A657)*H657/2,"")</f>
        <v/>
      </c>
      <c r="K657">
        <f t="shared" si="42"/>
        <v>4897.5</v>
      </c>
      <c r="L657">
        <f t="shared" si="45"/>
        <v>2897.5007812499998</v>
      </c>
    </row>
    <row r="658" spans="1:12" x14ac:dyDescent="0.25">
      <c r="A658">
        <f t="shared" si="43"/>
        <v>4905</v>
      </c>
      <c r="B658" s="6">
        <f>IF(A658&lt;=Main!J$20,1,0)</f>
        <v>0</v>
      </c>
      <c r="C658" s="6">
        <f>IF(AND(B658=0,A658&lt;=(Main!$J$21+Main!$J$20)),1,0)</f>
        <v>1</v>
      </c>
      <c r="D658">
        <f>IF(AND(B658=0,C658=0,A658&lt;=(Main!J$22+Main!$J$20+Main!$J$21)),1,0)</f>
        <v>0</v>
      </c>
      <c r="E658" s="6">
        <f>IF(B658=1,IF(Main!$J$20&lt;&gt;0,($A658/Main!$J$20)*(Main!$E$19/Main!$E$20),0),0)</f>
        <v>0</v>
      </c>
      <c r="F658">
        <f t="shared" si="44"/>
        <v>0</v>
      </c>
      <c r="G658">
        <f>IF(AND(C659=1,C658=0),F658,IF(C658=1,G657+(A658-A657)*Main!E$19/Main!E$20,""))</f>
        <v>2905.0007812499998</v>
      </c>
      <c r="H658" s="6">
        <f>IF(D658=1,IF(Main!$J$22&lt;&gt;0,(1-($A658-(Main!$J$20+Main!$J$21))/Main!$J$22)*(Main!$E$19/Main!$E$20),0),0)</f>
        <v>0</v>
      </c>
      <c r="I658" t="str">
        <f>IF(D658=1,Main!$O$24-(Main!$J$24-A658)*H658/2,"")</f>
        <v/>
      </c>
      <c r="K658">
        <f t="shared" si="42"/>
        <v>4905</v>
      </c>
      <c r="L658">
        <f t="shared" si="45"/>
        <v>2905.0007812499998</v>
      </c>
    </row>
    <row r="659" spans="1:12" x14ac:dyDescent="0.25">
      <c r="A659">
        <f t="shared" si="43"/>
        <v>4912.5</v>
      </c>
      <c r="B659" s="6">
        <f>IF(A659&lt;=Main!J$20,1,0)</f>
        <v>0</v>
      </c>
      <c r="C659" s="6">
        <f>IF(AND(B659=0,A659&lt;=(Main!$J$21+Main!$J$20)),1,0)</f>
        <v>1</v>
      </c>
      <c r="D659">
        <f>IF(AND(B659=0,C659=0,A659&lt;=(Main!J$22+Main!$J$20+Main!$J$21)),1,0)</f>
        <v>0</v>
      </c>
      <c r="E659" s="6">
        <f>IF(B659=1,IF(Main!$J$20&lt;&gt;0,($A659/Main!$J$20)*(Main!$E$19/Main!$E$20),0),0)</f>
        <v>0</v>
      </c>
      <c r="F659">
        <f t="shared" si="44"/>
        <v>0</v>
      </c>
      <c r="G659">
        <f>IF(AND(C660=1,C659=0),F659,IF(C659=1,G658+(A659-A658)*Main!E$19/Main!E$20,""))</f>
        <v>2912.5007812499998</v>
      </c>
      <c r="H659" s="6">
        <f>IF(D659=1,IF(Main!$J$22&lt;&gt;0,(1-($A659-(Main!$J$20+Main!$J$21))/Main!$J$22)*(Main!$E$19/Main!$E$20),0),0)</f>
        <v>0</v>
      </c>
      <c r="I659" t="str">
        <f>IF(D659=1,Main!$O$24-(Main!$J$24-A659)*H659/2,"")</f>
        <v/>
      </c>
      <c r="K659">
        <f t="shared" si="42"/>
        <v>4912.5</v>
      </c>
      <c r="L659">
        <f t="shared" si="45"/>
        <v>2912.5007812499998</v>
      </c>
    </row>
    <row r="660" spans="1:12" x14ac:dyDescent="0.25">
      <c r="A660">
        <f t="shared" si="43"/>
        <v>4920</v>
      </c>
      <c r="B660" s="6">
        <f>IF(A660&lt;=Main!J$20,1,0)</f>
        <v>0</v>
      </c>
      <c r="C660" s="6">
        <f>IF(AND(B660=0,A660&lt;=(Main!$J$21+Main!$J$20)),1,0)</f>
        <v>1</v>
      </c>
      <c r="D660">
        <f>IF(AND(B660=0,C660=0,A660&lt;=(Main!J$22+Main!$J$20+Main!$J$21)),1,0)</f>
        <v>0</v>
      </c>
      <c r="E660" s="6">
        <f>IF(B660=1,IF(Main!$J$20&lt;&gt;0,($A660/Main!$J$20)*(Main!$E$19/Main!$E$20),0),0)</f>
        <v>0</v>
      </c>
      <c r="F660">
        <f t="shared" si="44"/>
        <v>0</v>
      </c>
      <c r="G660">
        <f>IF(AND(C661=1,C660=0),F660,IF(C660=1,G659+(A660-A659)*Main!E$19/Main!E$20,""))</f>
        <v>2920.0007812499998</v>
      </c>
      <c r="H660" s="6">
        <f>IF(D660=1,IF(Main!$J$22&lt;&gt;0,(1-($A660-(Main!$J$20+Main!$J$21))/Main!$J$22)*(Main!$E$19/Main!$E$20),0),0)</f>
        <v>0</v>
      </c>
      <c r="I660" t="str">
        <f>IF(D660=1,Main!$O$24-(Main!$J$24-A660)*H660/2,"")</f>
        <v/>
      </c>
      <c r="K660">
        <f t="shared" si="42"/>
        <v>4920</v>
      </c>
      <c r="L660">
        <f t="shared" si="45"/>
        <v>2920.0007812499998</v>
      </c>
    </row>
    <row r="661" spans="1:12" x14ac:dyDescent="0.25">
      <c r="A661">
        <f t="shared" si="43"/>
        <v>4927.5</v>
      </c>
      <c r="B661" s="6">
        <f>IF(A661&lt;=Main!J$20,1,0)</f>
        <v>0</v>
      </c>
      <c r="C661" s="6">
        <f>IF(AND(B661=0,A661&lt;=(Main!$J$21+Main!$J$20)),1,0)</f>
        <v>1</v>
      </c>
      <c r="D661">
        <f>IF(AND(B661=0,C661=0,A661&lt;=(Main!J$22+Main!$J$20+Main!$J$21)),1,0)</f>
        <v>0</v>
      </c>
      <c r="E661" s="6">
        <f>IF(B661=1,IF(Main!$J$20&lt;&gt;0,($A661/Main!$J$20)*(Main!$E$19/Main!$E$20),0),0)</f>
        <v>0</v>
      </c>
      <c r="F661">
        <f t="shared" si="44"/>
        <v>0</v>
      </c>
      <c r="G661">
        <f>IF(AND(C662=1,C661=0),F661,IF(C661=1,G660+(A661-A660)*Main!E$19/Main!E$20,""))</f>
        <v>2927.5007812499998</v>
      </c>
      <c r="H661" s="6">
        <f>IF(D661=1,IF(Main!$J$22&lt;&gt;0,(1-($A661-(Main!$J$20+Main!$J$21))/Main!$J$22)*(Main!$E$19/Main!$E$20),0),0)</f>
        <v>0</v>
      </c>
      <c r="I661" t="str">
        <f>IF(D661=1,Main!$O$24-(Main!$J$24-A661)*H661/2,"")</f>
        <v/>
      </c>
      <c r="K661">
        <f t="shared" si="42"/>
        <v>4927.5</v>
      </c>
      <c r="L661">
        <f t="shared" si="45"/>
        <v>2927.5007812499998</v>
      </c>
    </row>
    <row r="662" spans="1:12" x14ac:dyDescent="0.25">
      <c r="A662">
        <f t="shared" si="43"/>
        <v>4935</v>
      </c>
      <c r="B662" s="6">
        <f>IF(A662&lt;=Main!J$20,1,0)</f>
        <v>0</v>
      </c>
      <c r="C662" s="6">
        <f>IF(AND(B662=0,A662&lt;=(Main!$J$21+Main!$J$20)),1,0)</f>
        <v>1</v>
      </c>
      <c r="D662">
        <f>IF(AND(B662=0,C662=0,A662&lt;=(Main!J$22+Main!$J$20+Main!$J$21)),1,0)</f>
        <v>0</v>
      </c>
      <c r="E662" s="6">
        <f>IF(B662=1,IF(Main!$J$20&lt;&gt;0,($A662/Main!$J$20)*(Main!$E$19/Main!$E$20),0),0)</f>
        <v>0</v>
      </c>
      <c r="F662">
        <f t="shared" si="44"/>
        <v>0</v>
      </c>
      <c r="G662">
        <f>IF(AND(C663=1,C662=0),F662,IF(C662=1,G661+(A662-A661)*Main!E$19/Main!E$20,""))</f>
        <v>2935.0007812499998</v>
      </c>
      <c r="H662" s="6">
        <f>IF(D662=1,IF(Main!$J$22&lt;&gt;0,(1-($A662-(Main!$J$20+Main!$J$21))/Main!$J$22)*(Main!$E$19/Main!$E$20),0),0)</f>
        <v>0</v>
      </c>
      <c r="I662" t="str">
        <f>IF(D662=1,Main!$O$24-(Main!$J$24-A662)*H662/2,"")</f>
        <v/>
      </c>
      <c r="K662">
        <f t="shared" si="42"/>
        <v>4935</v>
      </c>
      <c r="L662">
        <f t="shared" si="45"/>
        <v>2935.0007812499998</v>
      </c>
    </row>
    <row r="663" spans="1:12" x14ac:dyDescent="0.25">
      <c r="A663">
        <f t="shared" si="43"/>
        <v>4942.5</v>
      </c>
      <c r="B663" s="6">
        <f>IF(A663&lt;=Main!J$20,1,0)</f>
        <v>0</v>
      </c>
      <c r="C663" s="6">
        <f>IF(AND(B663=0,A663&lt;=(Main!$J$21+Main!$J$20)),1,0)</f>
        <v>1</v>
      </c>
      <c r="D663">
        <f>IF(AND(B663=0,C663=0,A663&lt;=(Main!J$22+Main!$J$20+Main!$J$21)),1,0)</f>
        <v>0</v>
      </c>
      <c r="E663" s="6">
        <f>IF(B663=1,IF(Main!$J$20&lt;&gt;0,($A663/Main!$J$20)*(Main!$E$19/Main!$E$20),0),0)</f>
        <v>0</v>
      </c>
      <c r="F663">
        <f t="shared" si="44"/>
        <v>0</v>
      </c>
      <c r="G663">
        <f>IF(AND(C664=1,C663=0),F663,IF(C663=1,G662+(A663-A662)*Main!E$19/Main!E$20,""))</f>
        <v>2942.5007812499998</v>
      </c>
      <c r="H663" s="6">
        <f>IF(D663=1,IF(Main!$J$22&lt;&gt;0,(1-($A663-(Main!$J$20+Main!$J$21))/Main!$J$22)*(Main!$E$19/Main!$E$20),0),0)</f>
        <v>0</v>
      </c>
      <c r="I663" t="str">
        <f>IF(D663=1,Main!$O$24-(Main!$J$24-A663)*H663/2,"")</f>
        <v/>
      </c>
      <c r="K663">
        <f t="shared" si="42"/>
        <v>4942.5</v>
      </c>
      <c r="L663">
        <f t="shared" si="45"/>
        <v>2942.5007812499998</v>
      </c>
    </row>
    <row r="664" spans="1:12" x14ac:dyDescent="0.25">
      <c r="A664">
        <f t="shared" si="43"/>
        <v>4950</v>
      </c>
      <c r="B664" s="6">
        <f>IF(A664&lt;=Main!J$20,1,0)</f>
        <v>0</v>
      </c>
      <c r="C664" s="6">
        <f>IF(AND(B664=0,A664&lt;=(Main!$J$21+Main!$J$20)),1,0)</f>
        <v>1</v>
      </c>
      <c r="D664">
        <f>IF(AND(B664=0,C664=0,A664&lt;=(Main!J$22+Main!$J$20+Main!$J$21)),1,0)</f>
        <v>0</v>
      </c>
      <c r="E664" s="6">
        <f>IF(B664=1,IF(Main!$J$20&lt;&gt;0,($A664/Main!$J$20)*(Main!$E$19/Main!$E$20),0),0)</f>
        <v>0</v>
      </c>
      <c r="F664">
        <f t="shared" si="44"/>
        <v>0</v>
      </c>
      <c r="G664">
        <f>IF(AND(C665=1,C664=0),F664,IF(C664=1,G663+(A664-A663)*Main!E$19/Main!E$20,""))</f>
        <v>2950.0007812499998</v>
      </c>
      <c r="H664" s="6">
        <f>IF(D664=1,IF(Main!$J$22&lt;&gt;0,(1-($A664-(Main!$J$20+Main!$J$21))/Main!$J$22)*(Main!$E$19/Main!$E$20),0),0)</f>
        <v>0</v>
      </c>
      <c r="I664" t="str">
        <f>IF(D664=1,Main!$O$24-(Main!$J$24-A664)*H664/2,"")</f>
        <v/>
      </c>
      <c r="K664">
        <f t="shared" si="42"/>
        <v>4950</v>
      </c>
      <c r="L664">
        <f t="shared" si="45"/>
        <v>2950.0007812499998</v>
      </c>
    </row>
    <row r="665" spans="1:12" x14ac:dyDescent="0.25">
      <c r="A665">
        <f t="shared" si="43"/>
        <v>4957.5</v>
      </c>
      <c r="B665" s="6">
        <f>IF(A665&lt;=Main!J$20,1,0)</f>
        <v>0</v>
      </c>
      <c r="C665" s="6">
        <f>IF(AND(B665=0,A665&lt;=(Main!$J$21+Main!$J$20)),1,0)</f>
        <v>1</v>
      </c>
      <c r="D665">
        <f>IF(AND(B665=0,C665=0,A665&lt;=(Main!J$22+Main!$J$20+Main!$J$21)),1,0)</f>
        <v>0</v>
      </c>
      <c r="E665" s="6">
        <f>IF(B665=1,IF(Main!$J$20&lt;&gt;0,($A665/Main!$J$20)*(Main!$E$19/Main!$E$20),0),0)</f>
        <v>0</v>
      </c>
      <c r="F665">
        <f t="shared" si="44"/>
        <v>0</v>
      </c>
      <c r="G665">
        <f>IF(AND(C666=1,C665=0),F665,IF(C665=1,G664+(A665-A664)*Main!E$19/Main!E$20,""))</f>
        <v>2957.5007812499998</v>
      </c>
      <c r="H665" s="6">
        <f>IF(D665=1,IF(Main!$J$22&lt;&gt;0,(1-($A665-(Main!$J$20+Main!$J$21))/Main!$J$22)*(Main!$E$19/Main!$E$20),0),0)</f>
        <v>0</v>
      </c>
      <c r="I665" t="str">
        <f>IF(D665=1,Main!$O$24-(Main!$J$24-A665)*H665/2,"")</f>
        <v/>
      </c>
      <c r="K665">
        <f t="shared" si="42"/>
        <v>4957.5</v>
      </c>
      <c r="L665">
        <f t="shared" si="45"/>
        <v>2957.5007812499998</v>
      </c>
    </row>
    <row r="666" spans="1:12" x14ac:dyDescent="0.25">
      <c r="A666">
        <f t="shared" si="43"/>
        <v>4965</v>
      </c>
      <c r="B666" s="6">
        <f>IF(A666&lt;=Main!J$20,1,0)</f>
        <v>0</v>
      </c>
      <c r="C666" s="6">
        <f>IF(AND(B666=0,A666&lt;=(Main!$J$21+Main!$J$20)),1,0)</f>
        <v>1</v>
      </c>
      <c r="D666">
        <f>IF(AND(B666=0,C666=0,A666&lt;=(Main!J$22+Main!$J$20+Main!$J$21)),1,0)</f>
        <v>0</v>
      </c>
      <c r="E666" s="6">
        <f>IF(B666=1,IF(Main!$J$20&lt;&gt;0,($A666/Main!$J$20)*(Main!$E$19/Main!$E$20),0),0)</f>
        <v>0</v>
      </c>
      <c r="F666">
        <f t="shared" si="44"/>
        <v>0</v>
      </c>
      <c r="G666">
        <f>IF(AND(C667=1,C666=0),F666,IF(C666=1,G665+(A666-A665)*Main!E$19/Main!E$20,""))</f>
        <v>2965.0007812499998</v>
      </c>
      <c r="H666" s="6">
        <f>IF(D666=1,IF(Main!$J$22&lt;&gt;0,(1-($A666-(Main!$J$20+Main!$J$21))/Main!$J$22)*(Main!$E$19/Main!$E$20),0),0)</f>
        <v>0</v>
      </c>
      <c r="I666" t="str">
        <f>IF(D666=1,Main!$O$24-(Main!$J$24-A666)*H666/2,"")</f>
        <v/>
      </c>
      <c r="K666">
        <f t="shared" si="42"/>
        <v>4965</v>
      </c>
      <c r="L666">
        <f t="shared" si="45"/>
        <v>2965.0007812499998</v>
      </c>
    </row>
    <row r="667" spans="1:12" x14ac:dyDescent="0.25">
      <c r="A667">
        <f t="shared" si="43"/>
        <v>4972.5</v>
      </c>
      <c r="B667" s="6">
        <f>IF(A667&lt;=Main!J$20,1,0)</f>
        <v>0</v>
      </c>
      <c r="C667" s="6">
        <f>IF(AND(B667=0,A667&lt;=(Main!$J$21+Main!$J$20)),1,0)</f>
        <v>1</v>
      </c>
      <c r="D667">
        <f>IF(AND(B667=0,C667=0,A667&lt;=(Main!J$22+Main!$J$20+Main!$J$21)),1,0)</f>
        <v>0</v>
      </c>
      <c r="E667" s="6">
        <f>IF(B667=1,IF(Main!$J$20&lt;&gt;0,($A667/Main!$J$20)*(Main!$E$19/Main!$E$20),0),0)</f>
        <v>0</v>
      </c>
      <c r="F667">
        <f t="shared" si="44"/>
        <v>0</v>
      </c>
      <c r="G667">
        <f>IF(AND(C668=1,C667=0),F667,IF(C667=1,G666+(A667-A666)*Main!E$19/Main!E$20,""))</f>
        <v>2972.5007812499998</v>
      </c>
      <c r="H667" s="6">
        <f>IF(D667=1,IF(Main!$J$22&lt;&gt;0,(1-($A667-(Main!$J$20+Main!$J$21))/Main!$J$22)*(Main!$E$19/Main!$E$20),0),0)</f>
        <v>0</v>
      </c>
      <c r="I667" t="str">
        <f>IF(D667=1,Main!$O$24-(Main!$J$24-A667)*H667/2,"")</f>
        <v/>
      </c>
      <c r="K667">
        <f t="shared" si="42"/>
        <v>4972.5</v>
      </c>
      <c r="L667">
        <f t="shared" si="45"/>
        <v>2972.5007812499998</v>
      </c>
    </row>
    <row r="668" spans="1:12" x14ac:dyDescent="0.25">
      <c r="A668">
        <f t="shared" si="43"/>
        <v>4980</v>
      </c>
      <c r="B668" s="6">
        <f>IF(A668&lt;=Main!J$20,1,0)</f>
        <v>0</v>
      </c>
      <c r="C668" s="6">
        <f>IF(AND(B668=0,A668&lt;=(Main!$J$21+Main!$J$20)),1,0)</f>
        <v>1</v>
      </c>
      <c r="D668">
        <f>IF(AND(B668=0,C668=0,A668&lt;=(Main!J$22+Main!$J$20+Main!$J$21)),1,0)</f>
        <v>0</v>
      </c>
      <c r="E668" s="6">
        <f>IF(B668=1,IF(Main!$J$20&lt;&gt;0,($A668/Main!$J$20)*(Main!$E$19/Main!$E$20),0),0)</f>
        <v>0</v>
      </c>
      <c r="F668">
        <f t="shared" si="44"/>
        <v>0</v>
      </c>
      <c r="G668">
        <f>IF(AND(C669=1,C668=0),F668,IF(C668=1,G667+(A668-A667)*Main!E$19/Main!E$20,""))</f>
        <v>2980.0007812499998</v>
      </c>
      <c r="H668" s="6">
        <f>IF(D668=1,IF(Main!$J$22&lt;&gt;0,(1-($A668-(Main!$J$20+Main!$J$21))/Main!$J$22)*(Main!$E$19/Main!$E$20),0),0)</f>
        <v>0</v>
      </c>
      <c r="I668" t="str">
        <f>IF(D668=1,Main!$O$24-(Main!$J$24-A668)*H668/2,"")</f>
        <v/>
      </c>
      <c r="K668">
        <f t="shared" si="42"/>
        <v>4980</v>
      </c>
      <c r="L668">
        <f t="shared" si="45"/>
        <v>2980.0007812499998</v>
      </c>
    </row>
    <row r="669" spans="1:12" x14ac:dyDescent="0.25">
      <c r="A669">
        <f t="shared" si="43"/>
        <v>4987.5</v>
      </c>
      <c r="B669" s="6">
        <f>IF(A669&lt;=Main!J$20,1,0)</f>
        <v>0</v>
      </c>
      <c r="C669" s="6">
        <f>IF(AND(B669=0,A669&lt;=(Main!$J$21+Main!$J$20)),1,0)</f>
        <v>1</v>
      </c>
      <c r="D669">
        <f>IF(AND(B669=0,C669=0,A669&lt;=(Main!J$22+Main!$J$20+Main!$J$21)),1,0)</f>
        <v>0</v>
      </c>
      <c r="E669" s="6">
        <f>IF(B669=1,IF(Main!$J$20&lt;&gt;0,($A669/Main!$J$20)*(Main!$E$19/Main!$E$20),0),0)</f>
        <v>0</v>
      </c>
      <c r="F669">
        <f t="shared" si="44"/>
        <v>0</v>
      </c>
      <c r="G669">
        <f>IF(AND(C670=1,C669=0),F669,IF(C669=1,G668+(A669-A668)*Main!E$19/Main!E$20,""))</f>
        <v>2987.5007812499998</v>
      </c>
      <c r="H669" s="6">
        <f>IF(D669=1,IF(Main!$J$22&lt;&gt;0,(1-($A669-(Main!$J$20+Main!$J$21))/Main!$J$22)*(Main!$E$19/Main!$E$20),0),0)</f>
        <v>0</v>
      </c>
      <c r="I669" t="str">
        <f>IF(D669=1,Main!$O$24-(Main!$J$24-A669)*H669/2,"")</f>
        <v/>
      </c>
      <c r="K669">
        <f t="shared" si="42"/>
        <v>4987.5</v>
      </c>
      <c r="L669">
        <f t="shared" si="45"/>
        <v>2987.5007812499998</v>
      </c>
    </row>
    <row r="670" spans="1:12" x14ac:dyDescent="0.25">
      <c r="A670">
        <f t="shared" si="43"/>
        <v>4995</v>
      </c>
      <c r="B670" s="6">
        <f>IF(A670&lt;=Main!J$20,1,0)</f>
        <v>0</v>
      </c>
      <c r="C670" s="6">
        <f>IF(AND(B670=0,A670&lt;=(Main!$J$21+Main!$J$20)),1,0)</f>
        <v>1</v>
      </c>
      <c r="D670">
        <f>IF(AND(B670=0,C670=0,A670&lt;=(Main!J$22+Main!$J$20+Main!$J$21)),1,0)</f>
        <v>0</v>
      </c>
      <c r="E670" s="6">
        <f>IF(B670=1,IF(Main!$J$20&lt;&gt;0,($A670/Main!$J$20)*(Main!$E$19/Main!$E$20),0),0)</f>
        <v>0</v>
      </c>
      <c r="F670">
        <f t="shared" si="44"/>
        <v>0</v>
      </c>
      <c r="G670">
        <f>IF(AND(C671=1,C670=0),F670,IF(C670=1,G669+(A670-A669)*Main!E$19/Main!E$20,""))</f>
        <v>2995.0007812499998</v>
      </c>
      <c r="H670" s="6">
        <f>IF(D670=1,IF(Main!$J$22&lt;&gt;0,(1-($A670-(Main!$J$20+Main!$J$21))/Main!$J$22)*(Main!$E$19/Main!$E$20),0),0)</f>
        <v>0</v>
      </c>
      <c r="I670" t="str">
        <f>IF(D670=1,Main!$O$24-(Main!$J$24-A670)*H670/2,"")</f>
        <v/>
      </c>
      <c r="K670">
        <f t="shared" si="42"/>
        <v>4995</v>
      </c>
      <c r="L670">
        <f t="shared" si="45"/>
        <v>2995.0007812499998</v>
      </c>
    </row>
    <row r="671" spans="1:12" x14ac:dyDescent="0.25">
      <c r="A671">
        <f t="shared" si="43"/>
        <v>5002.5</v>
      </c>
      <c r="B671" s="6">
        <f>IF(A671&lt;=Main!J$20,1,0)</f>
        <v>0</v>
      </c>
      <c r="C671" s="6">
        <f>IF(AND(B671=0,A671&lt;=(Main!$J$21+Main!$J$20)),1,0)</f>
        <v>1</v>
      </c>
      <c r="D671">
        <f>IF(AND(B671=0,C671=0,A671&lt;=(Main!J$22+Main!$J$20+Main!$J$21)),1,0)</f>
        <v>0</v>
      </c>
      <c r="E671" s="6">
        <f>IF(B671=1,IF(Main!$J$20&lt;&gt;0,($A671/Main!$J$20)*(Main!$E$19/Main!$E$20),0),0)</f>
        <v>0</v>
      </c>
      <c r="F671">
        <f t="shared" si="44"/>
        <v>0</v>
      </c>
      <c r="G671">
        <f>IF(AND(C672=1,C671=0),F671,IF(C671=1,G670+(A671-A670)*Main!E$19/Main!E$20,""))</f>
        <v>3002.5007812499998</v>
      </c>
      <c r="H671" s="6">
        <f>IF(D671=1,IF(Main!$J$22&lt;&gt;0,(1-($A671-(Main!$J$20+Main!$J$21))/Main!$J$22)*(Main!$E$19/Main!$E$20),0),0)</f>
        <v>0</v>
      </c>
      <c r="I671" t="str">
        <f>IF(D671=1,Main!$O$24-(Main!$J$24-A671)*H671/2,"")</f>
        <v/>
      </c>
      <c r="K671">
        <f t="shared" si="42"/>
        <v>5002.5</v>
      </c>
      <c r="L671">
        <f t="shared" si="45"/>
        <v>3002.5007812499998</v>
      </c>
    </row>
    <row r="672" spans="1:12" x14ac:dyDescent="0.25">
      <c r="A672">
        <f t="shared" si="43"/>
        <v>5010</v>
      </c>
      <c r="B672" s="6">
        <f>IF(A672&lt;=Main!J$20,1,0)</f>
        <v>0</v>
      </c>
      <c r="C672" s="6">
        <f>IF(AND(B672=0,A672&lt;=(Main!$J$21+Main!$J$20)),1,0)</f>
        <v>1</v>
      </c>
      <c r="D672">
        <f>IF(AND(B672=0,C672=0,A672&lt;=(Main!J$22+Main!$J$20+Main!$J$21)),1,0)</f>
        <v>0</v>
      </c>
      <c r="E672" s="6">
        <f>IF(B672=1,IF(Main!$J$20&lt;&gt;0,($A672/Main!$J$20)*(Main!$E$19/Main!$E$20),0),0)</f>
        <v>0</v>
      </c>
      <c r="F672">
        <f t="shared" si="44"/>
        <v>0</v>
      </c>
      <c r="G672">
        <f>IF(AND(C673=1,C672=0),F672,IF(C672=1,G671+(A672-A671)*Main!E$19/Main!E$20,""))</f>
        <v>3010.0007812499998</v>
      </c>
      <c r="H672" s="6">
        <f>IF(D672=1,IF(Main!$J$22&lt;&gt;0,(1-($A672-(Main!$J$20+Main!$J$21))/Main!$J$22)*(Main!$E$19/Main!$E$20),0),0)</f>
        <v>0</v>
      </c>
      <c r="I672" t="str">
        <f>IF(D672=1,Main!$O$24-(Main!$J$24-A672)*H672/2,"")</f>
        <v/>
      </c>
      <c r="K672">
        <f t="shared" si="42"/>
        <v>5010</v>
      </c>
      <c r="L672">
        <f t="shared" si="45"/>
        <v>3010.0007812499998</v>
      </c>
    </row>
    <row r="673" spans="1:12" x14ac:dyDescent="0.25">
      <c r="A673">
        <f t="shared" si="43"/>
        <v>5017.5</v>
      </c>
      <c r="B673" s="6">
        <f>IF(A673&lt;=Main!J$20,1,0)</f>
        <v>0</v>
      </c>
      <c r="C673" s="6">
        <f>IF(AND(B673=0,A673&lt;=(Main!$J$21+Main!$J$20)),1,0)</f>
        <v>1</v>
      </c>
      <c r="D673">
        <f>IF(AND(B673=0,C673=0,A673&lt;=(Main!J$22+Main!$J$20+Main!$J$21)),1,0)</f>
        <v>0</v>
      </c>
      <c r="E673" s="6">
        <f>IF(B673=1,IF(Main!$J$20&lt;&gt;0,($A673/Main!$J$20)*(Main!$E$19/Main!$E$20),0),0)</f>
        <v>0</v>
      </c>
      <c r="F673">
        <f t="shared" si="44"/>
        <v>0</v>
      </c>
      <c r="G673">
        <f>IF(AND(C674=1,C673=0),F673,IF(C673=1,G672+(A673-A672)*Main!E$19/Main!E$20,""))</f>
        <v>3017.5007812499998</v>
      </c>
      <c r="H673" s="6">
        <f>IF(D673=1,IF(Main!$J$22&lt;&gt;0,(1-($A673-(Main!$J$20+Main!$J$21))/Main!$J$22)*(Main!$E$19/Main!$E$20),0),0)</f>
        <v>0</v>
      </c>
      <c r="I673" t="str">
        <f>IF(D673=1,Main!$O$24-(Main!$J$24-A673)*H673/2,"")</f>
        <v/>
      </c>
      <c r="K673">
        <f t="shared" si="42"/>
        <v>5017.5</v>
      </c>
      <c r="L673">
        <f t="shared" si="45"/>
        <v>3017.5007812499998</v>
      </c>
    </row>
    <row r="674" spans="1:12" x14ac:dyDescent="0.25">
      <c r="A674">
        <f t="shared" si="43"/>
        <v>5025</v>
      </c>
      <c r="B674" s="6">
        <f>IF(A674&lt;=Main!J$20,1,0)</f>
        <v>0</v>
      </c>
      <c r="C674" s="6">
        <f>IF(AND(B674=0,A674&lt;=(Main!$J$21+Main!$J$20)),1,0)</f>
        <v>1</v>
      </c>
      <c r="D674">
        <f>IF(AND(B674=0,C674=0,A674&lt;=(Main!J$22+Main!$J$20+Main!$J$21)),1,0)</f>
        <v>0</v>
      </c>
      <c r="E674" s="6">
        <f>IF(B674=1,IF(Main!$J$20&lt;&gt;0,($A674/Main!$J$20)*(Main!$E$19/Main!$E$20),0),0)</f>
        <v>0</v>
      </c>
      <c r="F674">
        <f t="shared" si="44"/>
        <v>0</v>
      </c>
      <c r="G674">
        <f>IF(AND(C675=1,C674=0),F674,IF(C674=1,G673+(A674-A673)*Main!E$19/Main!E$20,""))</f>
        <v>3025.0007812499998</v>
      </c>
      <c r="H674" s="6">
        <f>IF(D674=1,IF(Main!$J$22&lt;&gt;0,(1-($A674-(Main!$J$20+Main!$J$21))/Main!$J$22)*(Main!$E$19/Main!$E$20),0),0)</f>
        <v>0</v>
      </c>
      <c r="I674" t="str">
        <f>IF(D674=1,Main!$O$24-(Main!$J$24-A674)*H674/2,"")</f>
        <v/>
      </c>
      <c r="K674">
        <f t="shared" si="42"/>
        <v>5025</v>
      </c>
      <c r="L674">
        <f t="shared" si="45"/>
        <v>3025.0007812499998</v>
      </c>
    </row>
    <row r="675" spans="1:12" x14ac:dyDescent="0.25">
      <c r="A675">
        <f t="shared" si="43"/>
        <v>5032.5</v>
      </c>
      <c r="B675" s="6">
        <f>IF(A675&lt;=Main!J$20,1,0)</f>
        <v>0</v>
      </c>
      <c r="C675" s="6">
        <f>IF(AND(B675=0,A675&lt;=(Main!$J$21+Main!$J$20)),1,0)</f>
        <v>1</v>
      </c>
      <c r="D675">
        <f>IF(AND(B675=0,C675=0,A675&lt;=(Main!J$22+Main!$J$20+Main!$J$21)),1,0)</f>
        <v>0</v>
      </c>
      <c r="E675" s="6">
        <f>IF(B675=1,IF(Main!$J$20&lt;&gt;0,($A675/Main!$J$20)*(Main!$E$19/Main!$E$20),0),0)</f>
        <v>0</v>
      </c>
      <c r="F675">
        <f t="shared" si="44"/>
        <v>0</v>
      </c>
      <c r="G675">
        <f>IF(AND(C676=1,C675=0),F675,IF(C675=1,G674+(A675-A674)*Main!E$19/Main!E$20,""))</f>
        <v>3032.5007812499998</v>
      </c>
      <c r="H675" s="6">
        <f>IF(D675=1,IF(Main!$J$22&lt;&gt;0,(1-($A675-(Main!$J$20+Main!$J$21))/Main!$J$22)*(Main!$E$19/Main!$E$20),0),0)</f>
        <v>0</v>
      </c>
      <c r="I675" t="str">
        <f>IF(D675=1,Main!$O$24-(Main!$J$24-A675)*H675/2,"")</f>
        <v/>
      </c>
      <c r="K675">
        <f t="shared" si="42"/>
        <v>5032.5</v>
      </c>
      <c r="L675">
        <f t="shared" si="45"/>
        <v>3032.5007812499998</v>
      </c>
    </row>
    <row r="676" spans="1:12" x14ac:dyDescent="0.25">
      <c r="A676">
        <f t="shared" si="43"/>
        <v>5040</v>
      </c>
      <c r="B676" s="6">
        <f>IF(A676&lt;=Main!J$20,1,0)</f>
        <v>0</v>
      </c>
      <c r="C676" s="6">
        <f>IF(AND(B676=0,A676&lt;=(Main!$J$21+Main!$J$20)),1,0)</f>
        <v>1</v>
      </c>
      <c r="D676">
        <f>IF(AND(B676=0,C676=0,A676&lt;=(Main!J$22+Main!$J$20+Main!$J$21)),1,0)</f>
        <v>0</v>
      </c>
      <c r="E676" s="6">
        <f>IF(B676=1,IF(Main!$J$20&lt;&gt;0,($A676/Main!$J$20)*(Main!$E$19/Main!$E$20),0),0)</f>
        <v>0</v>
      </c>
      <c r="F676">
        <f t="shared" si="44"/>
        <v>0</v>
      </c>
      <c r="G676">
        <f>IF(AND(C677=1,C676=0),F676,IF(C676=1,G675+(A676-A675)*Main!E$19/Main!E$20,""))</f>
        <v>3040.0007812499998</v>
      </c>
      <c r="H676" s="6">
        <f>IF(D676=1,IF(Main!$J$22&lt;&gt;0,(1-($A676-(Main!$J$20+Main!$J$21))/Main!$J$22)*(Main!$E$19/Main!$E$20),0),0)</f>
        <v>0</v>
      </c>
      <c r="I676" t="str">
        <f>IF(D676=1,Main!$O$24-(Main!$J$24-A676)*H676/2,"")</f>
        <v/>
      </c>
      <c r="K676">
        <f t="shared" si="42"/>
        <v>5040</v>
      </c>
      <c r="L676">
        <f t="shared" si="45"/>
        <v>3040.0007812499998</v>
      </c>
    </row>
    <row r="677" spans="1:12" x14ac:dyDescent="0.25">
      <c r="A677">
        <f t="shared" si="43"/>
        <v>5047.5</v>
      </c>
      <c r="B677" s="6">
        <f>IF(A677&lt;=Main!J$20,1,0)</f>
        <v>0</v>
      </c>
      <c r="C677" s="6">
        <f>IF(AND(B677=0,A677&lt;=(Main!$J$21+Main!$J$20)),1,0)</f>
        <v>1</v>
      </c>
      <c r="D677">
        <f>IF(AND(B677=0,C677=0,A677&lt;=(Main!J$22+Main!$J$20+Main!$J$21)),1,0)</f>
        <v>0</v>
      </c>
      <c r="E677" s="6">
        <f>IF(B677=1,IF(Main!$J$20&lt;&gt;0,($A677/Main!$J$20)*(Main!$E$19/Main!$E$20),0),0)</f>
        <v>0</v>
      </c>
      <c r="F677">
        <f t="shared" si="44"/>
        <v>0</v>
      </c>
      <c r="G677">
        <f>IF(AND(C678=1,C677=0),F677,IF(C677=1,G676+(A677-A676)*Main!E$19/Main!E$20,""))</f>
        <v>3047.5007812499998</v>
      </c>
      <c r="H677" s="6">
        <f>IF(D677=1,IF(Main!$J$22&lt;&gt;0,(1-($A677-(Main!$J$20+Main!$J$21))/Main!$J$22)*(Main!$E$19/Main!$E$20),0),0)</f>
        <v>0</v>
      </c>
      <c r="I677" t="str">
        <f>IF(D677=1,Main!$O$24-(Main!$J$24-A677)*H677/2,"")</f>
        <v/>
      </c>
      <c r="K677">
        <f t="shared" si="42"/>
        <v>5047.5</v>
      </c>
      <c r="L677">
        <f t="shared" si="45"/>
        <v>3047.5007812499998</v>
      </c>
    </row>
    <row r="678" spans="1:12" x14ac:dyDescent="0.25">
      <c r="A678">
        <f t="shared" si="43"/>
        <v>5055</v>
      </c>
      <c r="B678" s="6">
        <f>IF(A678&lt;=Main!J$20,1,0)</f>
        <v>0</v>
      </c>
      <c r="C678" s="6">
        <f>IF(AND(B678=0,A678&lt;=(Main!$J$21+Main!$J$20)),1,0)</f>
        <v>1</v>
      </c>
      <c r="D678">
        <f>IF(AND(B678=0,C678=0,A678&lt;=(Main!J$22+Main!$J$20+Main!$J$21)),1,0)</f>
        <v>0</v>
      </c>
      <c r="E678" s="6">
        <f>IF(B678=1,IF(Main!$J$20&lt;&gt;0,($A678/Main!$J$20)*(Main!$E$19/Main!$E$20),0),0)</f>
        <v>0</v>
      </c>
      <c r="F678">
        <f t="shared" si="44"/>
        <v>0</v>
      </c>
      <c r="G678">
        <f>IF(AND(C679=1,C678=0),F678,IF(C678=1,G677+(A678-A677)*Main!E$19/Main!E$20,""))</f>
        <v>3055.0007812499998</v>
      </c>
      <c r="H678" s="6">
        <f>IF(D678=1,IF(Main!$J$22&lt;&gt;0,(1-($A678-(Main!$J$20+Main!$J$21))/Main!$J$22)*(Main!$E$19/Main!$E$20),0),0)</f>
        <v>0</v>
      </c>
      <c r="I678" t="str">
        <f>IF(D678=1,Main!$O$24-(Main!$J$24-A678)*H678/2,"")</f>
        <v/>
      </c>
      <c r="K678">
        <f t="shared" si="42"/>
        <v>5055</v>
      </c>
      <c r="L678">
        <f t="shared" si="45"/>
        <v>3055.0007812499998</v>
      </c>
    </row>
    <row r="679" spans="1:12" x14ac:dyDescent="0.25">
      <c r="A679">
        <f t="shared" si="43"/>
        <v>5062.5</v>
      </c>
      <c r="B679" s="6">
        <f>IF(A679&lt;=Main!J$20,1,0)</f>
        <v>0</v>
      </c>
      <c r="C679" s="6">
        <f>IF(AND(B679=0,A679&lt;=(Main!$J$21+Main!$J$20)),1,0)</f>
        <v>1</v>
      </c>
      <c r="D679">
        <f>IF(AND(B679=0,C679=0,A679&lt;=(Main!J$22+Main!$J$20+Main!$J$21)),1,0)</f>
        <v>0</v>
      </c>
      <c r="E679" s="6">
        <f>IF(B679=1,IF(Main!$J$20&lt;&gt;0,($A679/Main!$J$20)*(Main!$E$19/Main!$E$20),0),0)</f>
        <v>0</v>
      </c>
      <c r="F679">
        <f t="shared" si="44"/>
        <v>0</v>
      </c>
      <c r="G679">
        <f>IF(AND(C680=1,C679=0),F679,IF(C679=1,G678+(A679-A678)*Main!E$19/Main!E$20,""))</f>
        <v>3062.5007812499998</v>
      </c>
      <c r="H679" s="6">
        <f>IF(D679=1,IF(Main!$J$22&lt;&gt;0,(1-($A679-(Main!$J$20+Main!$J$21))/Main!$J$22)*(Main!$E$19/Main!$E$20),0),0)</f>
        <v>0</v>
      </c>
      <c r="I679" t="str">
        <f>IF(D679=1,Main!$O$24-(Main!$J$24-A679)*H679/2,"")</f>
        <v/>
      </c>
      <c r="K679">
        <f t="shared" si="42"/>
        <v>5062.5</v>
      </c>
      <c r="L679">
        <f t="shared" si="45"/>
        <v>3062.5007812499998</v>
      </c>
    </row>
    <row r="680" spans="1:12" x14ac:dyDescent="0.25">
      <c r="A680">
        <f t="shared" si="43"/>
        <v>5070</v>
      </c>
      <c r="B680" s="6">
        <f>IF(A680&lt;=Main!J$20,1,0)</f>
        <v>0</v>
      </c>
      <c r="C680" s="6">
        <f>IF(AND(B680=0,A680&lt;=(Main!$J$21+Main!$J$20)),1,0)</f>
        <v>1</v>
      </c>
      <c r="D680">
        <f>IF(AND(B680=0,C680=0,A680&lt;=(Main!J$22+Main!$J$20+Main!$J$21)),1,0)</f>
        <v>0</v>
      </c>
      <c r="E680" s="6">
        <f>IF(B680=1,IF(Main!$J$20&lt;&gt;0,($A680/Main!$J$20)*(Main!$E$19/Main!$E$20),0),0)</f>
        <v>0</v>
      </c>
      <c r="F680">
        <f t="shared" si="44"/>
        <v>0</v>
      </c>
      <c r="G680">
        <f>IF(AND(C681=1,C680=0),F680,IF(C680=1,G679+(A680-A679)*Main!E$19/Main!E$20,""))</f>
        <v>3070.0007812499998</v>
      </c>
      <c r="H680" s="6">
        <f>IF(D680=1,IF(Main!$J$22&lt;&gt;0,(1-($A680-(Main!$J$20+Main!$J$21))/Main!$J$22)*(Main!$E$19/Main!$E$20),0),0)</f>
        <v>0</v>
      </c>
      <c r="I680" t="str">
        <f>IF(D680=1,Main!$O$24-(Main!$J$24-A680)*H680/2,"")</f>
        <v/>
      </c>
      <c r="K680">
        <f t="shared" si="42"/>
        <v>5070</v>
      </c>
      <c r="L680">
        <f t="shared" si="45"/>
        <v>3070.0007812499998</v>
      </c>
    </row>
    <row r="681" spans="1:12" x14ac:dyDescent="0.25">
      <c r="A681">
        <f t="shared" si="43"/>
        <v>5077.5</v>
      </c>
      <c r="B681" s="6">
        <f>IF(A681&lt;=Main!J$20,1,0)</f>
        <v>0</v>
      </c>
      <c r="C681" s="6">
        <f>IF(AND(B681=0,A681&lt;=(Main!$J$21+Main!$J$20)),1,0)</f>
        <v>1</v>
      </c>
      <c r="D681">
        <f>IF(AND(B681=0,C681=0,A681&lt;=(Main!J$22+Main!$J$20+Main!$J$21)),1,0)</f>
        <v>0</v>
      </c>
      <c r="E681" s="6">
        <f>IF(B681=1,IF(Main!$J$20&lt;&gt;0,($A681/Main!$J$20)*(Main!$E$19/Main!$E$20),0),0)</f>
        <v>0</v>
      </c>
      <c r="F681">
        <f t="shared" si="44"/>
        <v>0</v>
      </c>
      <c r="G681">
        <f>IF(AND(C682=1,C681=0),F681,IF(C681=1,G680+(A681-A680)*Main!E$19/Main!E$20,""))</f>
        <v>3077.5007812499998</v>
      </c>
      <c r="H681" s="6">
        <f>IF(D681=1,IF(Main!$J$22&lt;&gt;0,(1-($A681-(Main!$J$20+Main!$J$21))/Main!$J$22)*(Main!$E$19/Main!$E$20),0),0)</f>
        <v>0</v>
      </c>
      <c r="I681" t="str">
        <f>IF(D681=1,Main!$O$24-(Main!$J$24-A681)*H681/2,"")</f>
        <v/>
      </c>
      <c r="K681">
        <f t="shared" si="42"/>
        <v>5077.5</v>
      </c>
      <c r="L681">
        <f t="shared" si="45"/>
        <v>3077.5007812499998</v>
      </c>
    </row>
    <row r="682" spans="1:12" x14ac:dyDescent="0.25">
      <c r="A682">
        <f t="shared" si="43"/>
        <v>5085</v>
      </c>
      <c r="B682" s="6">
        <f>IF(A682&lt;=Main!J$20,1,0)</f>
        <v>0</v>
      </c>
      <c r="C682" s="6">
        <f>IF(AND(B682=0,A682&lt;=(Main!$J$21+Main!$J$20)),1,0)</f>
        <v>1</v>
      </c>
      <c r="D682">
        <f>IF(AND(B682=0,C682=0,A682&lt;=(Main!J$22+Main!$J$20+Main!$J$21)),1,0)</f>
        <v>0</v>
      </c>
      <c r="E682" s="6">
        <f>IF(B682=1,IF(Main!$J$20&lt;&gt;0,($A682/Main!$J$20)*(Main!$E$19/Main!$E$20),0),0)</f>
        <v>0</v>
      </c>
      <c r="F682">
        <f t="shared" si="44"/>
        <v>0</v>
      </c>
      <c r="G682">
        <f>IF(AND(C683=1,C682=0),F682,IF(C682=1,G681+(A682-A681)*Main!E$19/Main!E$20,""))</f>
        <v>3085.0007812499998</v>
      </c>
      <c r="H682" s="6">
        <f>IF(D682=1,IF(Main!$J$22&lt;&gt;0,(1-($A682-(Main!$J$20+Main!$J$21))/Main!$J$22)*(Main!$E$19/Main!$E$20),0),0)</f>
        <v>0</v>
      </c>
      <c r="I682" t="str">
        <f>IF(D682=1,Main!$O$24-(Main!$J$24-A682)*H682/2,"")</f>
        <v/>
      </c>
      <c r="K682">
        <f t="shared" si="42"/>
        <v>5085</v>
      </c>
      <c r="L682">
        <f t="shared" si="45"/>
        <v>3085.0007812499998</v>
      </c>
    </row>
    <row r="683" spans="1:12" x14ac:dyDescent="0.25">
      <c r="A683">
        <f t="shared" si="43"/>
        <v>5092.5</v>
      </c>
      <c r="B683" s="6">
        <f>IF(A683&lt;=Main!J$20,1,0)</f>
        <v>0</v>
      </c>
      <c r="C683" s="6">
        <f>IF(AND(B683=0,A683&lt;=(Main!$J$21+Main!$J$20)),1,0)</f>
        <v>1</v>
      </c>
      <c r="D683">
        <f>IF(AND(B683=0,C683=0,A683&lt;=(Main!J$22+Main!$J$20+Main!$J$21)),1,0)</f>
        <v>0</v>
      </c>
      <c r="E683" s="6">
        <f>IF(B683=1,IF(Main!$J$20&lt;&gt;0,($A683/Main!$J$20)*(Main!$E$19/Main!$E$20),0),0)</f>
        <v>0</v>
      </c>
      <c r="F683">
        <f t="shared" si="44"/>
        <v>0</v>
      </c>
      <c r="G683">
        <f>IF(AND(C684=1,C683=0),F683,IF(C683=1,G682+(A683-A682)*Main!E$19/Main!E$20,""))</f>
        <v>3092.5007812499998</v>
      </c>
      <c r="H683" s="6">
        <f>IF(D683=1,IF(Main!$J$22&lt;&gt;0,(1-($A683-(Main!$J$20+Main!$J$21))/Main!$J$22)*(Main!$E$19/Main!$E$20),0),0)</f>
        <v>0</v>
      </c>
      <c r="I683" t="str">
        <f>IF(D683=1,Main!$O$24-(Main!$J$24-A683)*H683/2,"")</f>
        <v/>
      </c>
      <c r="K683">
        <f t="shared" si="42"/>
        <v>5092.5</v>
      </c>
      <c r="L683">
        <f t="shared" si="45"/>
        <v>3092.5007812499998</v>
      </c>
    </row>
    <row r="684" spans="1:12" x14ac:dyDescent="0.25">
      <c r="A684">
        <f t="shared" si="43"/>
        <v>5100</v>
      </c>
      <c r="B684" s="6">
        <f>IF(A684&lt;=Main!J$20,1,0)</f>
        <v>0</v>
      </c>
      <c r="C684" s="6">
        <f>IF(AND(B684=0,A684&lt;=(Main!$J$21+Main!$J$20)),1,0)</f>
        <v>1</v>
      </c>
      <c r="D684">
        <f>IF(AND(B684=0,C684=0,A684&lt;=(Main!J$22+Main!$J$20+Main!$J$21)),1,0)</f>
        <v>0</v>
      </c>
      <c r="E684" s="6">
        <f>IF(B684=1,IF(Main!$J$20&lt;&gt;0,($A684/Main!$J$20)*(Main!$E$19/Main!$E$20),0),0)</f>
        <v>0</v>
      </c>
      <c r="F684">
        <f t="shared" si="44"/>
        <v>0</v>
      </c>
      <c r="G684">
        <f>IF(AND(C685=1,C684=0),F684,IF(C684=1,G683+(A684-A683)*Main!E$19/Main!E$20,""))</f>
        <v>3100.0007812499998</v>
      </c>
      <c r="H684" s="6">
        <f>IF(D684=1,IF(Main!$J$22&lt;&gt;0,(1-($A684-(Main!$J$20+Main!$J$21))/Main!$J$22)*(Main!$E$19/Main!$E$20),0),0)</f>
        <v>0</v>
      </c>
      <c r="I684" t="str">
        <f>IF(D684=1,Main!$O$24-(Main!$J$24-A684)*H684/2,"")</f>
        <v/>
      </c>
      <c r="K684">
        <f t="shared" si="42"/>
        <v>5100</v>
      </c>
      <c r="L684">
        <f t="shared" si="45"/>
        <v>3100.0007812499998</v>
      </c>
    </row>
    <row r="685" spans="1:12" x14ac:dyDescent="0.25">
      <c r="A685">
        <f t="shared" si="43"/>
        <v>5107.5</v>
      </c>
      <c r="B685" s="6">
        <f>IF(A685&lt;=Main!J$20,1,0)</f>
        <v>0</v>
      </c>
      <c r="C685" s="6">
        <f>IF(AND(B685=0,A685&lt;=(Main!$J$21+Main!$J$20)),1,0)</f>
        <v>1</v>
      </c>
      <c r="D685">
        <f>IF(AND(B685=0,C685=0,A685&lt;=(Main!J$22+Main!$J$20+Main!$J$21)),1,0)</f>
        <v>0</v>
      </c>
      <c r="E685" s="6">
        <f>IF(B685=1,IF(Main!$J$20&lt;&gt;0,($A685/Main!$J$20)*(Main!$E$19/Main!$E$20),0),0)</f>
        <v>0</v>
      </c>
      <c r="F685">
        <f t="shared" si="44"/>
        <v>0</v>
      </c>
      <c r="G685">
        <f>IF(AND(C686=1,C685=0),F685,IF(C685=1,G684+(A685-A684)*Main!E$19/Main!E$20,""))</f>
        <v>3107.5007812499998</v>
      </c>
      <c r="H685" s="6">
        <f>IF(D685=1,IF(Main!$J$22&lt;&gt;0,(1-($A685-(Main!$J$20+Main!$J$21))/Main!$J$22)*(Main!$E$19/Main!$E$20),0),0)</f>
        <v>0</v>
      </c>
      <c r="I685" t="str">
        <f>IF(D685=1,Main!$O$24-(Main!$J$24-A685)*H685/2,"")</f>
        <v/>
      </c>
      <c r="K685">
        <f t="shared" si="42"/>
        <v>5107.5</v>
      </c>
      <c r="L685">
        <f t="shared" si="45"/>
        <v>3107.5007812499998</v>
      </c>
    </row>
    <row r="686" spans="1:12" x14ac:dyDescent="0.25">
      <c r="A686">
        <f t="shared" si="43"/>
        <v>5115</v>
      </c>
      <c r="B686" s="6">
        <f>IF(A686&lt;=Main!J$20,1,0)</f>
        <v>0</v>
      </c>
      <c r="C686" s="6">
        <f>IF(AND(B686=0,A686&lt;=(Main!$J$21+Main!$J$20)),1,0)</f>
        <v>1</v>
      </c>
      <c r="D686">
        <f>IF(AND(B686=0,C686=0,A686&lt;=(Main!J$22+Main!$J$20+Main!$J$21)),1,0)</f>
        <v>0</v>
      </c>
      <c r="E686" s="6">
        <f>IF(B686=1,IF(Main!$J$20&lt;&gt;0,($A686/Main!$J$20)*(Main!$E$19/Main!$E$20),0),0)</f>
        <v>0</v>
      </c>
      <c r="F686">
        <f t="shared" si="44"/>
        <v>0</v>
      </c>
      <c r="G686">
        <f>IF(AND(C687=1,C686=0),F686,IF(C686=1,G685+(A686-A685)*Main!E$19/Main!E$20,""))</f>
        <v>3115.0007812499998</v>
      </c>
      <c r="H686" s="6">
        <f>IF(D686=1,IF(Main!$J$22&lt;&gt;0,(1-($A686-(Main!$J$20+Main!$J$21))/Main!$J$22)*(Main!$E$19/Main!$E$20),0),0)</f>
        <v>0</v>
      </c>
      <c r="I686" t="str">
        <f>IF(D686=1,Main!$O$24-(Main!$J$24-A686)*H686/2,"")</f>
        <v/>
      </c>
      <c r="K686">
        <f t="shared" si="42"/>
        <v>5115</v>
      </c>
      <c r="L686">
        <f t="shared" si="45"/>
        <v>3115.0007812499998</v>
      </c>
    </row>
    <row r="687" spans="1:12" x14ac:dyDescent="0.25">
      <c r="A687">
        <f t="shared" si="43"/>
        <v>5122.5</v>
      </c>
      <c r="B687" s="6">
        <f>IF(A687&lt;=Main!J$20,1,0)</f>
        <v>0</v>
      </c>
      <c r="C687" s="6">
        <f>IF(AND(B687=0,A687&lt;=(Main!$J$21+Main!$J$20)),1,0)</f>
        <v>1</v>
      </c>
      <c r="D687">
        <f>IF(AND(B687=0,C687=0,A687&lt;=(Main!J$22+Main!$J$20+Main!$J$21)),1,0)</f>
        <v>0</v>
      </c>
      <c r="E687" s="6">
        <f>IF(B687=1,IF(Main!$J$20&lt;&gt;0,($A687/Main!$J$20)*(Main!$E$19/Main!$E$20),0),0)</f>
        <v>0</v>
      </c>
      <c r="F687">
        <f t="shared" si="44"/>
        <v>0</v>
      </c>
      <c r="G687">
        <f>IF(AND(C688=1,C687=0),F687,IF(C687=1,G686+(A687-A686)*Main!E$19/Main!E$20,""))</f>
        <v>3122.5007812499998</v>
      </c>
      <c r="H687" s="6">
        <f>IF(D687=1,IF(Main!$J$22&lt;&gt;0,(1-($A687-(Main!$J$20+Main!$J$21))/Main!$J$22)*(Main!$E$19/Main!$E$20),0),0)</f>
        <v>0</v>
      </c>
      <c r="I687" t="str">
        <f>IF(D687=1,Main!$O$24-(Main!$J$24-A687)*H687/2,"")</f>
        <v/>
      </c>
      <c r="K687">
        <f t="shared" si="42"/>
        <v>5122.5</v>
      </c>
      <c r="L687">
        <f t="shared" si="45"/>
        <v>3122.5007812499998</v>
      </c>
    </row>
    <row r="688" spans="1:12" x14ac:dyDescent="0.25">
      <c r="A688">
        <f t="shared" si="43"/>
        <v>5130</v>
      </c>
      <c r="B688" s="6">
        <f>IF(A688&lt;=Main!J$20,1,0)</f>
        <v>0</v>
      </c>
      <c r="C688" s="6">
        <f>IF(AND(B688=0,A688&lt;=(Main!$J$21+Main!$J$20)),1,0)</f>
        <v>1</v>
      </c>
      <c r="D688">
        <f>IF(AND(B688=0,C688=0,A688&lt;=(Main!J$22+Main!$J$20+Main!$J$21)),1,0)</f>
        <v>0</v>
      </c>
      <c r="E688" s="6">
        <f>IF(B688=1,IF(Main!$J$20&lt;&gt;0,($A688/Main!$J$20)*(Main!$E$19/Main!$E$20),0),0)</f>
        <v>0</v>
      </c>
      <c r="F688">
        <f t="shared" si="44"/>
        <v>0</v>
      </c>
      <c r="G688">
        <f>IF(AND(C689=1,C688=0),F688,IF(C688=1,G687+(A688-A687)*Main!E$19/Main!E$20,""))</f>
        <v>3130.0007812499998</v>
      </c>
      <c r="H688" s="6">
        <f>IF(D688=1,IF(Main!$J$22&lt;&gt;0,(1-($A688-(Main!$J$20+Main!$J$21))/Main!$J$22)*(Main!$E$19/Main!$E$20),0),0)</f>
        <v>0</v>
      </c>
      <c r="I688" t="str">
        <f>IF(D688=1,Main!$O$24-(Main!$J$24-A688)*H688/2,"")</f>
        <v/>
      </c>
      <c r="K688">
        <f t="shared" si="42"/>
        <v>5130</v>
      </c>
      <c r="L688">
        <f t="shared" si="45"/>
        <v>3130.0007812499998</v>
      </c>
    </row>
    <row r="689" spans="1:12" x14ac:dyDescent="0.25">
      <c r="A689">
        <f t="shared" si="43"/>
        <v>5137.5</v>
      </c>
      <c r="B689" s="6">
        <f>IF(A689&lt;=Main!J$20,1,0)</f>
        <v>0</v>
      </c>
      <c r="C689" s="6">
        <f>IF(AND(B689=0,A689&lt;=(Main!$J$21+Main!$J$20)),1,0)</f>
        <v>1</v>
      </c>
      <c r="D689">
        <f>IF(AND(B689=0,C689=0,A689&lt;=(Main!J$22+Main!$J$20+Main!$J$21)),1,0)</f>
        <v>0</v>
      </c>
      <c r="E689" s="6">
        <f>IF(B689=1,IF(Main!$J$20&lt;&gt;0,($A689/Main!$J$20)*(Main!$E$19/Main!$E$20),0),0)</f>
        <v>0</v>
      </c>
      <c r="F689">
        <f t="shared" si="44"/>
        <v>0</v>
      </c>
      <c r="G689">
        <f>IF(AND(C690=1,C689=0),F689,IF(C689=1,G688+(A689-A688)*Main!E$19/Main!E$20,""))</f>
        <v>3137.5007812499998</v>
      </c>
      <c r="H689" s="6">
        <f>IF(D689=1,IF(Main!$J$22&lt;&gt;0,(1-($A689-(Main!$J$20+Main!$J$21))/Main!$J$22)*(Main!$E$19/Main!$E$20),0),0)</f>
        <v>0</v>
      </c>
      <c r="I689" t="str">
        <f>IF(D689=1,Main!$O$24-(Main!$J$24-A689)*H689/2,"")</f>
        <v/>
      </c>
      <c r="K689">
        <f t="shared" si="42"/>
        <v>5137.5</v>
      </c>
      <c r="L689">
        <f t="shared" si="45"/>
        <v>3137.5007812499998</v>
      </c>
    </row>
    <row r="690" spans="1:12" x14ac:dyDescent="0.25">
      <c r="A690">
        <f t="shared" si="43"/>
        <v>5145</v>
      </c>
      <c r="B690" s="6">
        <f>IF(A690&lt;=Main!J$20,1,0)</f>
        <v>0</v>
      </c>
      <c r="C690" s="6">
        <f>IF(AND(B690=0,A690&lt;=(Main!$J$21+Main!$J$20)),1,0)</f>
        <v>1</v>
      </c>
      <c r="D690">
        <f>IF(AND(B690=0,C690=0,A690&lt;=(Main!J$22+Main!$J$20+Main!$J$21)),1,0)</f>
        <v>0</v>
      </c>
      <c r="E690" s="6">
        <f>IF(B690=1,IF(Main!$J$20&lt;&gt;0,($A690/Main!$J$20)*(Main!$E$19/Main!$E$20),0),0)</f>
        <v>0</v>
      </c>
      <c r="F690">
        <f t="shared" si="44"/>
        <v>0</v>
      </c>
      <c r="G690">
        <f>IF(AND(C691=1,C690=0),F690,IF(C690=1,G689+(A690-A689)*Main!E$19/Main!E$20,""))</f>
        <v>3145.0007812499998</v>
      </c>
      <c r="H690" s="6">
        <f>IF(D690=1,IF(Main!$J$22&lt;&gt;0,(1-($A690-(Main!$J$20+Main!$J$21))/Main!$J$22)*(Main!$E$19/Main!$E$20),0),0)</f>
        <v>0</v>
      </c>
      <c r="I690" t="str">
        <f>IF(D690=1,Main!$O$24-(Main!$J$24-A690)*H690/2,"")</f>
        <v/>
      </c>
      <c r="K690">
        <f t="shared" si="42"/>
        <v>5145</v>
      </c>
      <c r="L690">
        <f t="shared" si="45"/>
        <v>3145.0007812499998</v>
      </c>
    </row>
    <row r="691" spans="1:12" x14ac:dyDescent="0.25">
      <c r="A691">
        <f t="shared" si="43"/>
        <v>5152.5</v>
      </c>
      <c r="B691" s="6">
        <f>IF(A691&lt;=Main!J$20,1,0)</f>
        <v>0</v>
      </c>
      <c r="C691" s="6">
        <f>IF(AND(B691=0,A691&lt;=(Main!$J$21+Main!$J$20)),1,0)</f>
        <v>1</v>
      </c>
      <c r="D691">
        <f>IF(AND(B691=0,C691=0,A691&lt;=(Main!J$22+Main!$J$20+Main!$J$21)),1,0)</f>
        <v>0</v>
      </c>
      <c r="E691" s="6">
        <f>IF(B691=1,IF(Main!$J$20&lt;&gt;0,($A691/Main!$J$20)*(Main!$E$19/Main!$E$20),0),0)</f>
        <v>0</v>
      </c>
      <c r="F691">
        <f t="shared" si="44"/>
        <v>0</v>
      </c>
      <c r="G691">
        <f>IF(AND(C692=1,C691=0),F691,IF(C691=1,G690+(A691-A690)*Main!E$19/Main!E$20,""))</f>
        <v>3152.5007812499998</v>
      </c>
      <c r="H691" s="6">
        <f>IF(D691=1,IF(Main!$J$22&lt;&gt;0,(1-($A691-(Main!$J$20+Main!$J$21))/Main!$J$22)*(Main!$E$19/Main!$E$20),0),0)</f>
        <v>0</v>
      </c>
      <c r="I691" t="str">
        <f>IF(D691=1,Main!$O$24-(Main!$J$24-A691)*H691/2,"")</f>
        <v/>
      </c>
      <c r="K691">
        <f t="shared" si="42"/>
        <v>5152.5</v>
      </c>
      <c r="L691">
        <f t="shared" si="45"/>
        <v>3152.5007812499998</v>
      </c>
    </row>
    <row r="692" spans="1:12" x14ac:dyDescent="0.25">
      <c r="A692">
        <f t="shared" si="43"/>
        <v>5160</v>
      </c>
      <c r="B692" s="6">
        <f>IF(A692&lt;=Main!J$20,1,0)</f>
        <v>0</v>
      </c>
      <c r="C692" s="6">
        <f>IF(AND(B692=0,A692&lt;=(Main!$J$21+Main!$J$20)),1,0)</f>
        <v>1</v>
      </c>
      <c r="D692">
        <f>IF(AND(B692=0,C692=0,A692&lt;=(Main!J$22+Main!$J$20+Main!$J$21)),1,0)</f>
        <v>0</v>
      </c>
      <c r="E692" s="6">
        <f>IF(B692=1,IF(Main!$J$20&lt;&gt;0,($A692/Main!$J$20)*(Main!$E$19/Main!$E$20),0),0)</f>
        <v>0</v>
      </c>
      <c r="F692">
        <f t="shared" si="44"/>
        <v>0</v>
      </c>
      <c r="G692">
        <f>IF(AND(C693=1,C692=0),F692,IF(C692=1,G691+(A692-A691)*Main!E$19/Main!E$20,""))</f>
        <v>3160.0007812499998</v>
      </c>
      <c r="H692" s="6">
        <f>IF(D692=1,IF(Main!$J$22&lt;&gt;0,(1-($A692-(Main!$J$20+Main!$J$21))/Main!$J$22)*(Main!$E$19/Main!$E$20),0),0)</f>
        <v>0</v>
      </c>
      <c r="I692" t="str">
        <f>IF(D692=1,Main!$O$24-(Main!$J$24-A692)*H692/2,"")</f>
        <v/>
      </c>
      <c r="K692">
        <f t="shared" si="42"/>
        <v>5160</v>
      </c>
      <c r="L692">
        <f t="shared" si="45"/>
        <v>3160.0007812499998</v>
      </c>
    </row>
    <row r="693" spans="1:12" x14ac:dyDescent="0.25">
      <c r="A693">
        <f t="shared" si="43"/>
        <v>5167.5</v>
      </c>
      <c r="B693" s="6">
        <f>IF(A693&lt;=Main!J$20,1,0)</f>
        <v>0</v>
      </c>
      <c r="C693" s="6">
        <f>IF(AND(B693=0,A693&lt;=(Main!$J$21+Main!$J$20)),1,0)</f>
        <v>1</v>
      </c>
      <c r="D693">
        <f>IF(AND(B693=0,C693=0,A693&lt;=(Main!J$22+Main!$J$20+Main!$J$21)),1,0)</f>
        <v>0</v>
      </c>
      <c r="E693" s="6">
        <f>IF(B693=1,IF(Main!$J$20&lt;&gt;0,($A693/Main!$J$20)*(Main!$E$19/Main!$E$20),0),0)</f>
        <v>0</v>
      </c>
      <c r="F693">
        <f t="shared" si="44"/>
        <v>0</v>
      </c>
      <c r="G693">
        <f>IF(AND(C694=1,C693=0),F693,IF(C693=1,G692+(A693-A692)*Main!E$19/Main!E$20,""))</f>
        <v>3167.5007812499998</v>
      </c>
      <c r="H693" s="6">
        <f>IF(D693=1,IF(Main!$J$22&lt;&gt;0,(1-($A693-(Main!$J$20+Main!$J$21))/Main!$J$22)*(Main!$E$19/Main!$E$20),0),0)</f>
        <v>0</v>
      </c>
      <c r="I693" t="str">
        <f>IF(D693=1,Main!$O$24-(Main!$J$24-A693)*H693/2,"")</f>
        <v/>
      </c>
      <c r="K693">
        <f t="shared" si="42"/>
        <v>5167.5</v>
      </c>
      <c r="L693">
        <f t="shared" si="45"/>
        <v>3167.5007812499998</v>
      </c>
    </row>
    <row r="694" spans="1:12" x14ac:dyDescent="0.25">
      <c r="A694">
        <f t="shared" si="43"/>
        <v>5175</v>
      </c>
      <c r="B694" s="6">
        <f>IF(A694&lt;=Main!J$20,1,0)</f>
        <v>0</v>
      </c>
      <c r="C694" s="6">
        <f>IF(AND(B694=0,A694&lt;=(Main!$J$21+Main!$J$20)),1,0)</f>
        <v>1</v>
      </c>
      <c r="D694">
        <f>IF(AND(B694=0,C694=0,A694&lt;=(Main!J$22+Main!$J$20+Main!$J$21)),1,0)</f>
        <v>0</v>
      </c>
      <c r="E694" s="6">
        <f>IF(B694=1,IF(Main!$J$20&lt;&gt;0,($A694/Main!$J$20)*(Main!$E$19/Main!$E$20),0),0)</f>
        <v>0</v>
      </c>
      <c r="F694">
        <f t="shared" si="44"/>
        <v>0</v>
      </c>
      <c r="G694">
        <f>IF(AND(C695=1,C694=0),F694,IF(C694=1,G693+(A694-A693)*Main!E$19/Main!E$20,""))</f>
        <v>3175.0007812499998</v>
      </c>
      <c r="H694" s="6">
        <f>IF(D694=1,IF(Main!$J$22&lt;&gt;0,(1-($A694-(Main!$J$20+Main!$J$21))/Main!$J$22)*(Main!$E$19/Main!$E$20),0),0)</f>
        <v>0</v>
      </c>
      <c r="I694" t="str">
        <f>IF(D694=1,Main!$O$24-(Main!$J$24-A694)*H694/2,"")</f>
        <v/>
      </c>
      <c r="K694">
        <f t="shared" si="42"/>
        <v>5175</v>
      </c>
      <c r="L694">
        <f t="shared" si="45"/>
        <v>3175.0007812499998</v>
      </c>
    </row>
    <row r="695" spans="1:12" x14ac:dyDescent="0.25">
      <c r="A695">
        <f t="shared" si="43"/>
        <v>5182.5</v>
      </c>
      <c r="B695" s="6">
        <f>IF(A695&lt;=Main!J$20,1,0)</f>
        <v>0</v>
      </c>
      <c r="C695" s="6">
        <f>IF(AND(B695=0,A695&lt;=(Main!$J$21+Main!$J$20)),1,0)</f>
        <v>1</v>
      </c>
      <c r="D695">
        <f>IF(AND(B695=0,C695=0,A695&lt;=(Main!J$22+Main!$J$20+Main!$J$21)),1,0)</f>
        <v>0</v>
      </c>
      <c r="E695" s="6">
        <f>IF(B695=1,IF(Main!$J$20&lt;&gt;0,($A695/Main!$J$20)*(Main!$E$19/Main!$E$20),0),0)</f>
        <v>0</v>
      </c>
      <c r="F695">
        <f t="shared" si="44"/>
        <v>0</v>
      </c>
      <c r="G695">
        <f>IF(AND(C696=1,C695=0),F695,IF(C695=1,G694+(A695-A694)*Main!E$19/Main!E$20,""))</f>
        <v>3182.5007812499998</v>
      </c>
      <c r="H695" s="6">
        <f>IF(D695=1,IF(Main!$J$22&lt;&gt;0,(1-($A695-(Main!$J$20+Main!$J$21))/Main!$J$22)*(Main!$E$19/Main!$E$20),0),0)</f>
        <v>0</v>
      </c>
      <c r="I695" t="str">
        <f>IF(D695=1,Main!$O$24-(Main!$J$24-A695)*H695/2,"")</f>
        <v/>
      </c>
      <c r="K695">
        <f t="shared" si="42"/>
        <v>5182.5</v>
      </c>
      <c r="L695">
        <f t="shared" si="45"/>
        <v>3182.5007812499998</v>
      </c>
    </row>
    <row r="696" spans="1:12" x14ac:dyDescent="0.25">
      <c r="A696">
        <f t="shared" si="43"/>
        <v>5190</v>
      </c>
      <c r="B696" s="6">
        <f>IF(A696&lt;=Main!J$20,1,0)</f>
        <v>0</v>
      </c>
      <c r="C696" s="6">
        <f>IF(AND(B696=0,A696&lt;=(Main!$J$21+Main!$J$20)),1,0)</f>
        <v>1</v>
      </c>
      <c r="D696">
        <f>IF(AND(B696=0,C696=0,A696&lt;=(Main!J$22+Main!$J$20+Main!$J$21)),1,0)</f>
        <v>0</v>
      </c>
      <c r="E696" s="6">
        <f>IF(B696=1,IF(Main!$J$20&lt;&gt;0,($A696/Main!$J$20)*(Main!$E$19/Main!$E$20),0),0)</f>
        <v>0</v>
      </c>
      <c r="F696">
        <f t="shared" si="44"/>
        <v>0</v>
      </c>
      <c r="G696">
        <f>IF(AND(C697=1,C696=0),F696,IF(C696=1,G695+(A696-A695)*Main!E$19/Main!E$20,""))</f>
        <v>3190.0007812499998</v>
      </c>
      <c r="H696" s="6">
        <f>IF(D696=1,IF(Main!$J$22&lt;&gt;0,(1-($A696-(Main!$J$20+Main!$J$21))/Main!$J$22)*(Main!$E$19/Main!$E$20),0),0)</f>
        <v>0</v>
      </c>
      <c r="I696" t="str">
        <f>IF(D696=1,Main!$O$24-(Main!$J$24-A696)*H696/2,"")</f>
        <v/>
      </c>
      <c r="K696">
        <f t="shared" si="42"/>
        <v>5190</v>
      </c>
      <c r="L696">
        <f t="shared" si="45"/>
        <v>3190.0007812499998</v>
      </c>
    </row>
    <row r="697" spans="1:12" x14ac:dyDescent="0.25">
      <c r="A697">
        <f t="shared" si="43"/>
        <v>5197.5</v>
      </c>
      <c r="B697" s="6">
        <f>IF(A697&lt;=Main!J$20,1,0)</f>
        <v>0</v>
      </c>
      <c r="C697" s="6">
        <f>IF(AND(B697=0,A697&lt;=(Main!$J$21+Main!$J$20)),1,0)</f>
        <v>1</v>
      </c>
      <c r="D697">
        <f>IF(AND(B697=0,C697=0,A697&lt;=(Main!J$22+Main!$J$20+Main!$J$21)),1,0)</f>
        <v>0</v>
      </c>
      <c r="E697" s="6">
        <f>IF(B697=1,IF(Main!$J$20&lt;&gt;0,($A697/Main!$J$20)*(Main!$E$19/Main!$E$20),0),0)</f>
        <v>0</v>
      </c>
      <c r="F697">
        <f t="shared" si="44"/>
        <v>0</v>
      </c>
      <c r="G697">
        <f>IF(AND(C698=1,C697=0),F697,IF(C697=1,G696+(A697-A696)*Main!E$19/Main!E$20,""))</f>
        <v>3197.5007812499998</v>
      </c>
      <c r="H697" s="6">
        <f>IF(D697=1,IF(Main!$J$22&lt;&gt;0,(1-($A697-(Main!$J$20+Main!$J$21))/Main!$J$22)*(Main!$E$19/Main!$E$20),0),0)</f>
        <v>0</v>
      </c>
      <c r="I697" t="str">
        <f>IF(D697=1,Main!$O$24-(Main!$J$24-A697)*H697/2,"")</f>
        <v/>
      </c>
      <c r="K697">
        <f t="shared" si="42"/>
        <v>5197.5</v>
      </c>
      <c r="L697">
        <f t="shared" si="45"/>
        <v>3197.5007812499998</v>
      </c>
    </row>
    <row r="698" spans="1:12" x14ac:dyDescent="0.25">
      <c r="A698">
        <f t="shared" si="43"/>
        <v>5205</v>
      </c>
      <c r="B698" s="6">
        <f>IF(A698&lt;=Main!J$20,1,0)</f>
        <v>0</v>
      </c>
      <c r="C698" s="6">
        <f>IF(AND(B698=0,A698&lt;=(Main!$J$21+Main!$J$20)),1,0)</f>
        <v>1</v>
      </c>
      <c r="D698">
        <f>IF(AND(B698=0,C698=0,A698&lt;=(Main!J$22+Main!$J$20+Main!$J$21)),1,0)</f>
        <v>0</v>
      </c>
      <c r="E698" s="6">
        <f>IF(B698=1,IF(Main!$J$20&lt;&gt;0,($A698/Main!$J$20)*(Main!$E$19/Main!$E$20),0),0)</f>
        <v>0</v>
      </c>
      <c r="F698">
        <f t="shared" si="44"/>
        <v>0</v>
      </c>
      <c r="G698">
        <f>IF(AND(C699=1,C698=0),F698,IF(C698=1,G697+(A698-A697)*Main!E$19/Main!E$20,""))</f>
        <v>3205.0007812499998</v>
      </c>
      <c r="H698" s="6">
        <f>IF(D698=1,IF(Main!$J$22&lt;&gt;0,(1-($A698-(Main!$J$20+Main!$J$21))/Main!$J$22)*(Main!$E$19/Main!$E$20),0),0)</f>
        <v>0</v>
      </c>
      <c r="I698" t="str">
        <f>IF(D698=1,Main!$O$24-(Main!$J$24-A698)*H698/2,"")</f>
        <v/>
      </c>
      <c r="K698">
        <f t="shared" si="42"/>
        <v>5205</v>
      </c>
      <c r="L698">
        <f t="shared" si="45"/>
        <v>3205.0007812499998</v>
      </c>
    </row>
    <row r="699" spans="1:12" x14ac:dyDescent="0.25">
      <c r="A699">
        <f t="shared" si="43"/>
        <v>5212.5</v>
      </c>
      <c r="B699" s="6">
        <f>IF(A699&lt;=Main!J$20,1,0)</f>
        <v>0</v>
      </c>
      <c r="C699" s="6">
        <f>IF(AND(B699=0,A699&lt;=(Main!$J$21+Main!$J$20)),1,0)</f>
        <v>1</v>
      </c>
      <c r="D699">
        <f>IF(AND(B699=0,C699=0,A699&lt;=(Main!J$22+Main!$J$20+Main!$J$21)),1,0)</f>
        <v>0</v>
      </c>
      <c r="E699" s="6">
        <f>IF(B699=1,IF(Main!$J$20&lt;&gt;0,($A699/Main!$J$20)*(Main!$E$19/Main!$E$20),0),0)</f>
        <v>0</v>
      </c>
      <c r="F699">
        <f t="shared" si="44"/>
        <v>0</v>
      </c>
      <c r="G699">
        <f>IF(AND(C700=1,C699=0),F699,IF(C699=1,G698+(A699-A698)*Main!E$19/Main!E$20,""))</f>
        <v>3212.5007812499998</v>
      </c>
      <c r="H699" s="6">
        <f>IF(D699=1,IF(Main!$J$22&lt;&gt;0,(1-($A699-(Main!$J$20+Main!$J$21))/Main!$J$22)*(Main!$E$19/Main!$E$20),0),0)</f>
        <v>0</v>
      </c>
      <c r="I699" t="str">
        <f>IF(D699=1,Main!$O$24-(Main!$J$24-A699)*H699/2,"")</f>
        <v/>
      </c>
      <c r="K699">
        <f t="shared" si="42"/>
        <v>5212.5</v>
      </c>
      <c r="L699">
        <f t="shared" si="45"/>
        <v>3212.5007812499998</v>
      </c>
    </row>
    <row r="700" spans="1:12" x14ac:dyDescent="0.25">
      <c r="A700">
        <f t="shared" si="43"/>
        <v>5220</v>
      </c>
      <c r="B700" s="6">
        <f>IF(A700&lt;=Main!J$20,1,0)</f>
        <v>0</v>
      </c>
      <c r="C700" s="6">
        <f>IF(AND(B700=0,A700&lt;=(Main!$J$21+Main!$J$20)),1,0)</f>
        <v>1</v>
      </c>
      <c r="D700">
        <f>IF(AND(B700=0,C700=0,A700&lt;=(Main!J$22+Main!$J$20+Main!$J$21)),1,0)</f>
        <v>0</v>
      </c>
      <c r="E700" s="6">
        <f>IF(B700=1,IF(Main!$J$20&lt;&gt;0,($A700/Main!$J$20)*(Main!$E$19/Main!$E$20),0),0)</f>
        <v>0</v>
      </c>
      <c r="F700">
        <f t="shared" si="44"/>
        <v>0</v>
      </c>
      <c r="G700">
        <f>IF(AND(C701=1,C700=0),F700,IF(C700=1,G699+(A700-A699)*Main!E$19/Main!E$20,""))</f>
        <v>3220.0007812499998</v>
      </c>
      <c r="H700" s="6">
        <f>IF(D700=1,IF(Main!$J$22&lt;&gt;0,(1-($A700-(Main!$J$20+Main!$J$21))/Main!$J$22)*(Main!$E$19/Main!$E$20),0),0)</f>
        <v>0</v>
      </c>
      <c r="I700" t="str">
        <f>IF(D700=1,Main!$O$24-(Main!$J$24-A700)*H700/2,"")</f>
        <v/>
      </c>
      <c r="K700">
        <f t="shared" si="42"/>
        <v>5220</v>
      </c>
      <c r="L700">
        <f t="shared" si="45"/>
        <v>3220.0007812499998</v>
      </c>
    </row>
    <row r="701" spans="1:12" x14ac:dyDescent="0.25">
      <c r="A701">
        <f t="shared" si="43"/>
        <v>5227.5</v>
      </c>
      <c r="B701" s="6">
        <f>IF(A701&lt;=Main!J$20,1,0)</f>
        <v>0</v>
      </c>
      <c r="C701" s="6">
        <f>IF(AND(B701=0,A701&lt;=(Main!$J$21+Main!$J$20)),1,0)</f>
        <v>1</v>
      </c>
      <c r="D701">
        <f>IF(AND(B701=0,C701=0,A701&lt;=(Main!J$22+Main!$J$20+Main!$J$21)),1,0)</f>
        <v>0</v>
      </c>
      <c r="E701" s="6">
        <f>IF(B701=1,IF(Main!$J$20&lt;&gt;0,($A701/Main!$J$20)*(Main!$E$19/Main!$E$20),0),0)</f>
        <v>0</v>
      </c>
      <c r="F701">
        <f t="shared" si="44"/>
        <v>0</v>
      </c>
      <c r="G701">
        <f>IF(AND(C702=1,C701=0),F701,IF(C701=1,G700+(A701-A700)*Main!E$19/Main!E$20,""))</f>
        <v>3227.5007812499998</v>
      </c>
      <c r="H701" s="6">
        <f>IF(D701=1,IF(Main!$J$22&lt;&gt;0,(1-($A701-(Main!$J$20+Main!$J$21))/Main!$J$22)*(Main!$E$19/Main!$E$20),0),0)</f>
        <v>0</v>
      </c>
      <c r="I701" t="str">
        <f>IF(D701=1,Main!$O$24-(Main!$J$24-A701)*H701/2,"")</f>
        <v/>
      </c>
      <c r="K701">
        <f t="shared" si="42"/>
        <v>5227.5</v>
      </c>
      <c r="L701">
        <f t="shared" si="45"/>
        <v>3227.5007812499998</v>
      </c>
    </row>
    <row r="702" spans="1:12" x14ac:dyDescent="0.25">
      <c r="A702">
        <f t="shared" si="43"/>
        <v>5235</v>
      </c>
      <c r="B702" s="6">
        <f>IF(A702&lt;=Main!J$20,1,0)</f>
        <v>0</v>
      </c>
      <c r="C702" s="6">
        <f>IF(AND(B702=0,A702&lt;=(Main!$J$21+Main!$J$20)),1,0)</f>
        <v>1</v>
      </c>
      <c r="D702">
        <f>IF(AND(B702=0,C702=0,A702&lt;=(Main!J$22+Main!$J$20+Main!$J$21)),1,0)</f>
        <v>0</v>
      </c>
      <c r="E702" s="6">
        <f>IF(B702=1,IF(Main!$J$20&lt;&gt;0,($A702/Main!$J$20)*(Main!$E$19/Main!$E$20),0),0)</f>
        <v>0</v>
      </c>
      <c r="F702">
        <f t="shared" si="44"/>
        <v>0</v>
      </c>
      <c r="G702">
        <f>IF(AND(C703=1,C702=0),F702,IF(C702=1,G701+(A702-A701)*Main!E$19/Main!E$20,""))</f>
        <v>3235.0007812499998</v>
      </c>
      <c r="H702" s="6">
        <f>IF(D702=1,IF(Main!$J$22&lt;&gt;0,(1-($A702-(Main!$J$20+Main!$J$21))/Main!$J$22)*(Main!$E$19/Main!$E$20),0),0)</f>
        <v>0</v>
      </c>
      <c r="I702" t="str">
        <f>IF(D702=1,Main!$O$24-(Main!$J$24-A702)*H702/2,"")</f>
        <v/>
      </c>
      <c r="K702">
        <f t="shared" si="42"/>
        <v>5235</v>
      </c>
      <c r="L702">
        <f t="shared" si="45"/>
        <v>3235.0007812499998</v>
      </c>
    </row>
    <row r="703" spans="1:12" x14ac:dyDescent="0.25">
      <c r="A703">
        <f t="shared" si="43"/>
        <v>5242.5</v>
      </c>
      <c r="B703" s="6">
        <f>IF(A703&lt;=Main!J$20,1,0)</f>
        <v>0</v>
      </c>
      <c r="C703" s="6">
        <f>IF(AND(B703=0,A703&lt;=(Main!$J$21+Main!$J$20)),1,0)</f>
        <v>1</v>
      </c>
      <c r="D703">
        <f>IF(AND(B703=0,C703=0,A703&lt;=(Main!J$22+Main!$J$20+Main!$J$21)),1,0)</f>
        <v>0</v>
      </c>
      <c r="E703" s="6">
        <f>IF(B703=1,IF(Main!$J$20&lt;&gt;0,($A703/Main!$J$20)*(Main!$E$19/Main!$E$20),0),0)</f>
        <v>0</v>
      </c>
      <c r="F703">
        <f t="shared" si="44"/>
        <v>0</v>
      </c>
      <c r="G703">
        <f>IF(AND(C704=1,C703=0),F703,IF(C703=1,G702+(A703-A702)*Main!E$19/Main!E$20,""))</f>
        <v>3242.5007812499998</v>
      </c>
      <c r="H703" s="6">
        <f>IF(D703=1,IF(Main!$J$22&lt;&gt;0,(1-($A703-(Main!$J$20+Main!$J$21))/Main!$J$22)*(Main!$E$19/Main!$E$20),0),0)</f>
        <v>0</v>
      </c>
      <c r="I703" t="str">
        <f>IF(D703=1,Main!$O$24-(Main!$J$24-A703)*H703/2,"")</f>
        <v/>
      </c>
      <c r="K703">
        <f t="shared" si="42"/>
        <v>5242.5</v>
      </c>
      <c r="L703">
        <f t="shared" si="45"/>
        <v>3242.5007812499998</v>
      </c>
    </row>
    <row r="704" spans="1:12" x14ac:dyDescent="0.25">
      <c r="A704">
        <f t="shared" si="43"/>
        <v>5250</v>
      </c>
      <c r="B704" s="6">
        <f>IF(A704&lt;=Main!J$20,1,0)</f>
        <v>0</v>
      </c>
      <c r="C704" s="6">
        <f>IF(AND(B704=0,A704&lt;=(Main!$J$21+Main!$J$20)),1,0)</f>
        <v>1</v>
      </c>
      <c r="D704">
        <f>IF(AND(B704=0,C704=0,A704&lt;=(Main!J$22+Main!$J$20+Main!$J$21)),1,0)</f>
        <v>0</v>
      </c>
      <c r="E704" s="6">
        <f>IF(B704=1,IF(Main!$J$20&lt;&gt;0,($A704/Main!$J$20)*(Main!$E$19/Main!$E$20),0),0)</f>
        <v>0</v>
      </c>
      <c r="F704">
        <f t="shared" si="44"/>
        <v>0</v>
      </c>
      <c r="G704">
        <f>IF(AND(C705=1,C704=0),F704,IF(C704=1,G703+(A704-A703)*Main!E$19/Main!E$20,""))</f>
        <v>3250.0007812499998</v>
      </c>
      <c r="H704" s="6">
        <f>IF(D704=1,IF(Main!$J$22&lt;&gt;0,(1-($A704-(Main!$J$20+Main!$J$21))/Main!$J$22)*(Main!$E$19/Main!$E$20),0),0)</f>
        <v>0</v>
      </c>
      <c r="I704" t="str">
        <f>IF(D704=1,Main!$O$24-(Main!$J$24-A704)*H704/2,"")</f>
        <v/>
      </c>
      <c r="K704">
        <f t="shared" si="42"/>
        <v>5250</v>
      </c>
      <c r="L704">
        <f t="shared" si="45"/>
        <v>3250.0007812499998</v>
      </c>
    </row>
    <row r="705" spans="1:12" x14ac:dyDescent="0.25">
      <c r="A705">
        <f t="shared" si="43"/>
        <v>5257.5</v>
      </c>
      <c r="B705" s="6">
        <f>IF(A705&lt;=Main!J$20,1,0)</f>
        <v>0</v>
      </c>
      <c r="C705" s="6">
        <f>IF(AND(B705=0,A705&lt;=(Main!$J$21+Main!$J$20)),1,0)</f>
        <v>1</v>
      </c>
      <c r="D705">
        <f>IF(AND(B705=0,C705=0,A705&lt;=(Main!J$22+Main!$J$20+Main!$J$21)),1,0)</f>
        <v>0</v>
      </c>
      <c r="E705" s="6">
        <f>IF(B705=1,IF(Main!$J$20&lt;&gt;0,($A705/Main!$J$20)*(Main!$E$19/Main!$E$20),0),0)</f>
        <v>0</v>
      </c>
      <c r="F705">
        <f t="shared" si="44"/>
        <v>0</v>
      </c>
      <c r="G705">
        <f>IF(AND(C706=1,C705=0),F705,IF(C705=1,G704+(A705-A704)*Main!E$19/Main!E$20,""))</f>
        <v>3257.5007812499998</v>
      </c>
      <c r="H705" s="6">
        <f>IF(D705=1,IF(Main!$J$22&lt;&gt;0,(1-($A705-(Main!$J$20+Main!$J$21))/Main!$J$22)*(Main!$E$19/Main!$E$20),0),0)</f>
        <v>0</v>
      </c>
      <c r="I705" t="str">
        <f>IF(D705=1,Main!$O$24-(Main!$J$24-A705)*H705/2,"")</f>
        <v/>
      </c>
      <c r="K705">
        <f t="shared" si="42"/>
        <v>5257.5</v>
      </c>
      <c r="L705">
        <f t="shared" si="45"/>
        <v>3257.5007812499998</v>
      </c>
    </row>
    <row r="706" spans="1:12" x14ac:dyDescent="0.25">
      <c r="A706">
        <f t="shared" si="43"/>
        <v>5265</v>
      </c>
      <c r="B706" s="6">
        <f>IF(A706&lt;=Main!J$20,1,0)</f>
        <v>0</v>
      </c>
      <c r="C706" s="6">
        <f>IF(AND(B706=0,A706&lt;=(Main!$J$21+Main!$J$20)),1,0)</f>
        <v>1</v>
      </c>
      <c r="D706">
        <f>IF(AND(B706=0,C706=0,A706&lt;=(Main!J$22+Main!$J$20+Main!$J$21)),1,0)</f>
        <v>0</v>
      </c>
      <c r="E706" s="6">
        <f>IF(B706=1,IF(Main!$J$20&lt;&gt;0,($A706/Main!$J$20)*(Main!$E$19/Main!$E$20),0),0)</f>
        <v>0</v>
      </c>
      <c r="F706">
        <f t="shared" si="44"/>
        <v>0</v>
      </c>
      <c r="G706">
        <f>IF(AND(C707=1,C706=0),F706,IF(C706=1,G705+(A706-A705)*Main!E$19/Main!E$20,""))</f>
        <v>3265.0007812499998</v>
      </c>
      <c r="H706" s="6">
        <f>IF(D706=1,IF(Main!$J$22&lt;&gt;0,(1-($A706-(Main!$J$20+Main!$J$21))/Main!$J$22)*(Main!$E$19/Main!$E$20),0),0)</f>
        <v>0</v>
      </c>
      <c r="I706" t="str">
        <f>IF(D706=1,Main!$O$24-(Main!$J$24-A706)*H706/2,"")</f>
        <v/>
      </c>
      <c r="K706">
        <f t="shared" si="42"/>
        <v>5265</v>
      </c>
      <c r="L706">
        <f t="shared" si="45"/>
        <v>3265.0007812499998</v>
      </c>
    </row>
    <row r="707" spans="1:12" x14ac:dyDescent="0.25">
      <c r="A707">
        <f t="shared" si="43"/>
        <v>5272.5</v>
      </c>
      <c r="B707" s="6">
        <f>IF(A707&lt;=Main!J$20,1,0)</f>
        <v>0</v>
      </c>
      <c r="C707" s="6">
        <f>IF(AND(B707=0,A707&lt;=(Main!$J$21+Main!$J$20)),1,0)</f>
        <v>1</v>
      </c>
      <c r="D707">
        <f>IF(AND(B707=0,C707=0,A707&lt;=(Main!J$22+Main!$J$20+Main!$J$21)),1,0)</f>
        <v>0</v>
      </c>
      <c r="E707" s="6">
        <f>IF(B707=1,IF(Main!$J$20&lt;&gt;0,($A707/Main!$J$20)*(Main!$E$19/Main!$E$20),0),0)</f>
        <v>0</v>
      </c>
      <c r="F707">
        <f t="shared" si="44"/>
        <v>0</v>
      </c>
      <c r="G707">
        <f>IF(AND(C708=1,C707=0),F707,IF(C707=1,G706+(A707-A706)*Main!E$19/Main!E$20,""))</f>
        <v>3272.5007812499998</v>
      </c>
      <c r="H707" s="6">
        <f>IF(D707=1,IF(Main!$J$22&lt;&gt;0,(1-($A707-(Main!$J$20+Main!$J$21))/Main!$J$22)*(Main!$E$19/Main!$E$20),0),0)</f>
        <v>0</v>
      </c>
      <c r="I707" t="str">
        <f>IF(D707=1,Main!$O$24-(Main!$J$24-A707)*H707/2,"")</f>
        <v/>
      </c>
      <c r="K707">
        <f t="shared" si="42"/>
        <v>5272.5</v>
      </c>
      <c r="L707">
        <f t="shared" si="45"/>
        <v>3272.5007812499998</v>
      </c>
    </row>
    <row r="708" spans="1:12" x14ac:dyDescent="0.25">
      <c r="A708">
        <f t="shared" si="43"/>
        <v>5280</v>
      </c>
      <c r="B708" s="6">
        <f>IF(A708&lt;=Main!J$20,1,0)</f>
        <v>0</v>
      </c>
      <c r="C708" s="6">
        <f>IF(AND(B708=0,A708&lt;=(Main!$J$21+Main!$J$20)),1,0)</f>
        <v>1</v>
      </c>
      <c r="D708">
        <f>IF(AND(B708=0,C708=0,A708&lt;=(Main!J$22+Main!$J$20+Main!$J$21)),1,0)</f>
        <v>0</v>
      </c>
      <c r="E708" s="6">
        <f>IF(B708=1,IF(Main!$J$20&lt;&gt;0,($A708/Main!$J$20)*(Main!$E$19/Main!$E$20),0),0)</f>
        <v>0</v>
      </c>
      <c r="F708">
        <f t="shared" si="44"/>
        <v>0</v>
      </c>
      <c r="G708">
        <f>IF(AND(C709=1,C708=0),F708,IF(C708=1,G707+(A708-A707)*Main!E$19/Main!E$20,""))</f>
        <v>3280.0007812499998</v>
      </c>
      <c r="H708" s="6">
        <f>IF(D708=1,IF(Main!$J$22&lt;&gt;0,(1-($A708-(Main!$J$20+Main!$J$21))/Main!$J$22)*(Main!$E$19/Main!$E$20),0),0)</f>
        <v>0</v>
      </c>
      <c r="I708" t="str">
        <f>IF(D708=1,Main!$O$24-(Main!$J$24-A708)*H708/2,"")</f>
        <v/>
      </c>
      <c r="K708">
        <f t="shared" si="42"/>
        <v>5280</v>
      </c>
      <c r="L708">
        <f t="shared" si="45"/>
        <v>3280.0007812499998</v>
      </c>
    </row>
    <row r="709" spans="1:12" x14ac:dyDescent="0.25">
      <c r="A709">
        <f t="shared" si="43"/>
        <v>5287.5</v>
      </c>
      <c r="B709" s="6">
        <f>IF(A709&lt;=Main!J$20,1,0)</f>
        <v>0</v>
      </c>
      <c r="C709" s="6">
        <f>IF(AND(B709=0,A709&lt;=(Main!$J$21+Main!$J$20)),1,0)</f>
        <v>1</v>
      </c>
      <c r="D709">
        <f>IF(AND(B709=0,C709=0,A709&lt;=(Main!J$22+Main!$J$20+Main!$J$21)),1,0)</f>
        <v>0</v>
      </c>
      <c r="E709" s="6">
        <f>IF(B709=1,IF(Main!$J$20&lt;&gt;0,($A709/Main!$J$20)*(Main!$E$19/Main!$E$20),0),0)</f>
        <v>0</v>
      </c>
      <c r="F709">
        <f t="shared" si="44"/>
        <v>0</v>
      </c>
      <c r="G709">
        <f>IF(AND(C710=1,C709=0),F709,IF(C709=1,G708+(A709-A708)*Main!E$19/Main!E$20,""))</f>
        <v>3287.5007812499998</v>
      </c>
      <c r="H709" s="6">
        <f>IF(D709=1,IF(Main!$J$22&lt;&gt;0,(1-($A709-(Main!$J$20+Main!$J$21))/Main!$J$22)*(Main!$E$19/Main!$E$20),0),0)</f>
        <v>0</v>
      </c>
      <c r="I709" t="str">
        <f>IF(D709=1,Main!$O$24-(Main!$J$24-A709)*H709/2,"")</f>
        <v/>
      </c>
      <c r="K709">
        <f t="shared" ref="K709:K772" si="46">A709</f>
        <v>5287.5</v>
      </c>
      <c r="L709">
        <f t="shared" si="45"/>
        <v>3287.5007812499998</v>
      </c>
    </row>
    <row r="710" spans="1:12" x14ac:dyDescent="0.25">
      <c r="A710">
        <f t="shared" ref="A710:A773" si="47">A709+B$1</f>
        <v>5295</v>
      </c>
      <c r="B710" s="6">
        <f>IF(A710&lt;=Main!J$20,1,0)</f>
        <v>0</v>
      </c>
      <c r="C710" s="6">
        <f>IF(AND(B710=0,A710&lt;=(Main!$J$21+Main!$J$20)),1,0)</f>
        <v>1</v>
      </c>
      <c r="D710">
        <f>IF(AND(B710=0,C710=0,A710&lt;=(Main!J$22+Main!$J$20+Main!$J$21)),1,0)</f>
        <v>0</v>
      </c>
      <c r="E710" s="6">
        <f>IF(B710=1,IF(Main!$J$20&lt;&gt;0,($A710/Main!$J$20)*(Main!$E$19/Main!$E$20),0),0)</f>
        <v>0</v>
      </c>
      <c r="F710">
        <f t="shared" ref="F710:F773" si="48">A710*E710/2</f>
        <v>0</v>
      </c>
      <c r="G710">
        <f>IF(AND(C711=1,C710=0),F710,IF(C710=1,G709+(A710-A709)*Main!E$19/Main!E$20,""))</f>
        <v>3295.0007812499998</v>
      </c>
      <c r="H710" s="6">
        <f>IF(D710=1,IF(Main!$J$22&lt;&gt;0,(1-($A710-(Main!$J$20+Main!$J$21))/Main!$J$22)*(Main!$E$19/Main!$E$20),0),0)</f>
        <v>0</v>
      </c>
      <c r="I710" t="str">
        <f>IF(D710=1,Main!$O$24-(Main!$J$24-A710)*H710/2,"")</f>
        <v/>
      </c>
      <c r="K710">
        <f t="shared" si="46"/>
        <v>5295</v>
      </c>
      <c r="L710">
        <f t="shared" ref="L710:L773" si="49">IF(B710=1,F710,IF(C710=1,G710,IF(D710=1,I710,L709)))</f>
        <v>3295.0007812499998</v>
      </c>
    </row>
    <row r="711" spans="1:12" x14ac:dyDescent="0.25">
      <c r="A711">
        <f t="shared" si="47"/>
        <v>5302.5</v>
      </c>
      <c r="B711" s="6">
        <f>IF(A711&lt;=Main!J$20,1,0)</f>
        <v>0</v>
      </c>
      <c r="C711" s="6">
        <f>IF(AND(B711=0,A711&lt;=(Main!$J$21+Main!$J$20)),1,0)</f>
        <v>1</v>
      </c>
      <c r="D711">
        <f>IF(AND(B711=0,C711=0,A711&lt;=(Main!J$22+Main!$J$20+Main!$J$21)),1,0)</f>
        <v>0</v>
      </c>
      <c r="E711" s="6">
        <f>IF(B711=1,IF(Main!$J$20&lt;&gt;0,($A711/Main!$J$20)*(Main!$E$19/Main!$E$20),0),0)</f>
        <v>0</v>
      </c>
      <c r="F711">
        <f t="shared" si="48"/>
        <v>0</v>
      </c>
      <c r="G711">
        <f>IF(AND(C712=1,C711=0),F711,IF(C711=1,G710+(A711-A710)*Main!E$19/Main!E$20,""))</f>
        <v>3302.5007812499998</v>
      </c>
      <c r="H711" s="6">
        <f>IF(D711=1,IF(Main!$J$22&lt;&gt;0,(1-($A711-(Main!$J$20+Main!$J$21))/Main!$J$22)*(Main!$E$19/Main!$E$20),0),0)</f>
        <v>0</v>
      </c>
      <c r="I711" t="str">
        <f>IF(D711=1,Main!$O$24-(Main!$J$24-A711)*H711/2,"")</f>
        <v/>
      </c>
      <c r="K711">
        <f t="shared" si="46"/>
        <v>5302.5</v>
      </c>
      <c r="L711">
        <f t="shared" si="49"/>
        <v>3302.5007812499998</v>
      </c>
    </row>
    <row r="712" spans="1:12" x14ac:dyDescent="0.25">
      <c r="A712">
        <f t="shared" si="47"/>
        <v>5310</v>
      </c>
      <c r="B712" s="6">
        <f>IF(A712&lt;=Main!J$20,1,0)</f>
        <v>0</v>
      </c>
      <c r="C712" s="6">
        <f>IF(AND(B712=0,A712&lt;=(Main!$J$21+Main!$J$20)),1,0)</f>
        <v>1</v>
      </c>
      <c r="D712">
        <f>IF(AND(B712=0,C712=0,A712&lt;=(Main!J$22+Main!$J$20+Main!$J$21)),1,0)</f>
        <v>0</v>
      </c>
      <c r="E712" s="6">
        <f>IF(B712=1,IF(Main!$J$20&lt;&gt;0,($A712/Main!$J$20)*(Main!$E$19/Main!$E$20),0),0)</f>
        <v>0</v>
      </c>
      <c r="F712">
        <f t="shared" si="48"/>
        <v>0</v>
      </c>
      <c r="G712">
        <f>IF(AND(C713=1,C712=0),F712,IF(C712=1,G711+(A712-A711)*Main!E$19/Main!E$20,""))</f>
        <v>3310.0007812499998</v>
      </c>
      <c r="H712" s="6">
        <f>IF(D712=1,IF(Main!$J$22&lt;&gt;0,(1-($A712-(Main!$J$20+Main!$J$21))/Main!$J$22)*(Main!$E$19/Main!$E$20),0),0)</f>
        <v>0</v>
      </c>
      <c r="I712" t="str">
        <f>IF(D712=1,Main!$O$24-(Main!$J$24-A712)*H712/2,"")</f>
        <v/>
      </c>
      <c r="K712">
        <f t="shared" si="46"/>
        <v>5310</v>
      </c>
      <c r="L712">
        <f t="shared" si="49"/>
        <v>3310.0007812499998</v>
      </c>
    </row>
    <row r="713" spans="1:12" x14ac:dyDescent="0.25">
      <c r="A713">
        <f t="shared" si="47"/>
        <v>5317.5</v>
      </c>
      <c r="B713" s="6">
        <f>IF(A713&lt;=Main!J$20,1,0)</f>
        <v>0</v>
      </c>
      <c r="C713" s="6">
        <f>IF(AND(B713=0,A713&lt;=(Main!$J$21+Main!$J$20)),1,0)</f>
        <v>1</v>
      </c>
      <c r="D713">
        <f>IF(AND(B713=0,C713=0,A713&lt;=(Main!J$22+Main!$J$20+Main!$J$21)),1,0)</f>
        <v>0</v>
      </c>
      <c r="E713" s="6">
        <f>IF(B713=1,IF(Main!$J$20&lt;&gt;0,($A713/Main!$J$20)*(Main!$E$19/Main!$E$20),0),0)</f>
        <v>0</v>
      </c>
      <c r="F713">
        <f t="shared" si="48"/>
        <v>0</v>
      </c>
      <c r="G713">
        <f>IF(AND(C714=1,C713=0),F713,IF(C713=1,G712+(A713-A712)*Main!E$19/Main!E$20,""))</f>
        <v>3317.5007812499998</v>
      </c>
      <c r="H713" s="6">
        <f>IF(D713=1,IF(Main!$J$22&lt;&gt;0,(1-($A713-(Main!$J$20+Main!$J$21))/Main!$J$22)*(Main!$E$19/Main!$E$20),0),0)</f>
        <v>0</v>
      </c>
      <c r="I713" t="str">
        <f>IF(D713=1,Main!$O$24-(Main!$J$24-A713)*H713/2,"")</f>
        <v/>
      </c>
      <c r="K713">
        <f t="shared" si="46"/>
        <v>5317.5</v>
      </c>
      <c r="L713">
        <f t="shared" si="49"/>
        <v>3317.5007812499998</v>
      </c>
    </row>
    <row r="714" spans="1:12" x14ac:dyDescent="0.25">
      <c r="A714">
        <f t="shared" si="47"/>
        <v>5325</v>
      </c>
      <c r="B714" s="6">
        <f>IF(A714&lt;=Main!J$20,1,0)</f>
        <v>0</v>
      </c>
      <c r="C714" s="6">
        <f>IF(AND(B714=0,A714&lt;=(Main!$J$21+Main!$J$20)),1,0)</f>
        <v>1</v>
      </c>
      <c r="D714">
        <f>IF(AND(B714=0,C714=0,A714&lt;=(Main!J$22+Main!$J$20+Main!$J$21)),1,0)</f>
        <v>0</v>
      </c>
      <c r="E714" s="6">
        <f>IF(B714=1,IF(Main!$J$20&lt;&gt;0,($A714/Main!$J$20)*(Main!$E$19/Main!$E$20),0),0)</f>
        <v>0</v>
      </c>
      <c r="F714">
        <f t="shared" si="48"/>
        <v>0</v>
      </c>
      <c r="G714">
        <f>IF(AND(C715=1,C714=0),F714,IF(C714=1,G713+(A714-A713)*Main!E$19/Main!E$20,""))</f>
        <v>3325.0007812499998</v>
      </c>
      <c r="H714" s="6">
        <f>IF(D714=1,IF(Main!$J$22&lt;&gt;0,(1-($A714-(Main!$J$20+Main!$J$21))/Main!$J$22)*(Main!$E$19/Main!$E$20),0),0)</f>
        <v>0</v>
      </c>
      <c r="I714" t="str">
        <f>IF(D714=1,Main!$O$24-(Main!$J$24-A714)*H714/2,"")</f>
        <v/>
      </c>
      <c r="K714">
        <f t="shared" si="46"/>
        <v>5325</v>
      </c>
      <c r="L714">
        <f t="shared" si="49"/>
        <v>3325.0007812499998</v>
      </c>
    </row>
    <row r="715" spans="1:12" x14ac:dyDescent="0.25">
      <c r="A715">
        <f t="shared" si="47"/>
        <v>5332.5</v>
      </c>
      <c r="B715" s="6">
        <f>IF(A715&lt;=Main!J$20,1,0)</f>
        <v>0</v>
      </c>
      <c r="C715" s="6">
        <f>IF(AND(B715=0,A715&lt;=(Main!$J$21+Main!$J$20)),1,0)</f>
        <v>1</v>
      </c>
      <c r="D715">
        <f>IF(AND(B715=0,C715=0,A715&lt;=(Main!J$22+Main!$J$20+Main!$J$21)),1,0)</f>
        <v>0</v>
      </c>
      <c r="E715" s="6">
        <f>IF(B715=1,IF(Main!$J$20&lt;&gt;0,($A715/Main!$J$20)*(Main!$E$19/Main!$E$20),0),0)</f>
        <v>0</v>
      </c>
      <c r="F715">
        <f t="shared" si="48"/>
        <v>0</v>
      </c>
      <c r="G715">
        <f>IF(AND(C716=1,C715=0),F715,IF(C715=1,G714+(A715-A714)*Main!E$19/Main!E$20,""))</f>
        <v>3332.5007812499998</v>
      </c>
      <c r="H715" s="6">
        <f>IF(D715=1,IF(Main!$J$22&lt;&gt;0,(1-($A715-(Main!$J$20+Main!$J$21))/Main!$J$22)*(Main!$E$19/Main!$E$20),0),0)</f>
        <v>0</v>
      </c>
      <c r="I715" t="str">
        <f>IF(D715=1,Main!$O$24-(Main!$J$24-A715)*H715/2,"")</f>
        <v/>
      </c>
      <c r="K715">
        <f t="shared" si="46"/>
        <v>5332.5</v>
      </c>
      <c r="L715">
        <f t="shared" si="49"/>
        <v>3332.5007812499998</v>
      </c>
    </row>
    <row r="716" spans="1:12" x14ac:dyDescent="0.25">
      <c r="A716">
        <f t="shared" si="47"/>
        <v>5340</v>
      </c>
      <c r="B716" s="6">
        <f>IF(A716&lt;=Main!J$20,1,0)</f>
        <v>0</v>
      </c>
      <c r="C716" s="6">
        <f>IF(AND(B716=0,A716&lt;=(Main!$J$21+Main!$J$20)),1,0)</f>
        <v>1</v>
      </c>
      <c r="D716">
        <f>IF(AND(B716=0,C716=0,A716&lt;=(Main!J$22+Main!$J$20+Main!$J$21)),1,0)</f>
        <v>0</v>
      </c>
      <c r="E716" s="6">
        <f>IF(B716=1,IF(Main!$J$20&lt;&gt;0,($A716/Main!$J$20)*(Main!$E$19/Main!$E$20),0),0)</f>
        <v>0</v>
      </c>
      <c r="F716">
        <f t="shared" si="48"/>
        <v>0</v>
      </c>
      <c r="G716">
        <f>IF(AND(C717=1,C716=0),F716,IF(C716=1,G715+(A716-A715)*Main!E$19/Main!E$20,""))</f>
        <v>3340.0007812499998</v>
      </c>
      <c r="H716" s="6">
        <f>IF(D716=1,IF(Main!$J$22&lt;&gt;0,(1-($A716-(Main!$J$20+Main!$J$21))/Main!$J$22)*(Main!$E$19/Main!$E$20),0),0)</f>
        <v>0</v>
      </c>
      <c r="I716" t="str">
        <f>IF(D716=1,Main!$O$24-(Main!$J$24-A716)*H716/2,"")</f>
        <v/>
      </c>
      <c r="K716">
        <f t="shared" si="46"/>
        <v>5340</v>
      </c>
      <c r="L716">
        <f t="shared" si="49"/>
        <v>3340.0007812499998</v>
      </c>
    </row>
    <row r="717" spans="1:12" x14ac:dyDescent="0.25">
      <c r="A717">
        <f t="shared" si="47"/>
        <v>5347.5</v>
      </c>
      <c r="B717" s="6">
        <f>IF(A717&lt;=Main!J$20,1,0)</f>
        <v>0</v>
      </c>
      <c r="C717" s="6">
        <f>IF(AND(B717=0,A717&lt;=(Main!$J$21+Main!$J$20)),1,0)</f>
        <v>1</v>
      </c>
      <c r="D717">
        <f>IF(AND(B717=0,C717=0,A717&lt;=(Main!J$22+Main!$J$20+Main!$J$21)),1,0)</f>
        <v>0</v>
      </c>
      <c r="E717" s="6">
        <f>IF(B717=1,IF(Main!$J$20&lt;&gt;0,($A717/Main!$J$20)*(Main!$E$19/Main!$E$20),0),0)</f>
        <v>0</v>
      </c>
      <c r="F717">
        <f t="shared" si="48"/>
        <v>0</v>
      </c>
      <c r="G717">
        <f>IF(AND(C718=1,C717=0),F717,IF(C717=1,G716+(A717-A716)*Main!E$19/Main!E$20,""))</f>
        <v>3347.5007812499998</v>
      </c>
      <c r="H717" s="6">
        <f>IF(D717=1,IF(Main!$J$22&lt;&gt;0,(1-($A717-(Main!$J$20+Main!$J$21))/Main!$J$22)*(Main!$E$19/Main!$E$20),0),0)</f>
        <v>0</v>
      </c>
      <c r="I717" t="str">
        <f>IF(D717=1,Main!$O$24-(Main!$J$24-A717)*H717/2,"")</f>
        <v/>
      </c>
      <c r="K717">
        <f t="shared" si="46"/>
        <v>5347.5</v>
      </c>
      <c r="L717">
        <f t="shared" si="49"/>
        <v>3347.5007812499998</v>
      </c>
    </row>
    <row r="718" spans="1:12" x14ac:dyDescent="0.25">
      <c r="A718">
        <f t="shared" si="47"/>
        <v>5355</v>
      </c>
      <c r="B718" s="6">
        <f>IF(A718&lt;=Main!J$20,1,0)</f>
        <v>0</v>
      </c>
      <c r="C718" s="6">
        <f>IF(AND(B718=0,A718&lt;=(Main!$J$21+Main!$J$20)),1,0)</f>
        <v>1</v>
      </c>
      <c r="D718">
        <f>IF(AND(B718=0,C718=0,A718&lt;=(Main!J$22+Main!$J$20+Main!$J$21)),1,0)</f>
        <v>0</v>
      </c>
      <c r="E718" s="6">
        <f>IF(B718=1,IF(Main!$J$20&lt;&gt;0,($A718/Main!$J$20)*(Main!$E$19/Main!$E$20),0),0)</f>
        <v>0</v>
      </c>
      <c r="F718">
        <f t="shared" si="48"/>
        <v>0</v>
      </c>
      <c r="G718">
        <f>IF(AND(C719=1,C718=0),F718,IF(C718=1,G717+(A718-A717)*Main!E$19/Main!E$20,""))</f>
        <v>3355.0007812499998</v>
      </c>
      <c r="H718" s="6">
        <f>IF(D718=1,IF(Main!$J$22&lt;&gt;0,(1-($A718-(Main!$J$20+Main!$J$21))/Main!$J$22)*(Main!$E$19/Main!$E$20),0),0)</f>
        <v>0</v>
      </c>
      <c r="I718" t="str">
        <f>IF(D718=1,Main!$O$24-(Main!$J$24-A718)*H718/2,"")</f>
        <v/>
      </c>
      <c r="K718">
        <f t="shared" si="46"/>
        <v>5355</v>
      </c>
      <c r="L718">
        <f t="shared" si="49"/>
        <v>3355.0007812499998</v>
      </c>
    </row>
    <row r="719" spans="1:12" x14ac:dyDescent="0.25">
      <c r="A719">
        <f t="shared" si="47"/>
        <v>5362.5</v>
      </c>
      <c r="B719" s="6">
        <f>IF(A719&lt;=Main!J$20,1,0)</f>
        <v>0</v>
      </c>
      <c r="C719" s="6">
        <f>IF(AND(B719=0,A719&lt;=(Main!$J$21+Main!$J$20)),1,0)</f>
        <v>1</v>
      </c>
      <c r="D719">
        <f>IF(AND(B719=0,C719=0,A719&lt;=(Main!J$22+Main!$J$20+Main!$J$21)),1,0)</f>
        <v>0</v>
      </c>
      <c r="E719" s="6">
        <f>IF(B719=1,IF(Main!$J$20&lt;&gt;0,($A719/Main!$J$20)*(Main!$E$19/Main!$E$20),0),0)</f>
        <v>0</v>
      </c>
      <c r="F719">
        <f t="shared" si="48"/>
        <v>0</v>
      </c>
      <c r="G719">
        <f>IF(AND(C720=1,C719=0),F719,IF(C719=1,G718+(A719-A718)*Main!E$19/Main!E$20,""))</f>
        <v>3362.5007812499998</v>
      </c>
      <c r="H719" s="6">
        <f>IF(D719=1,IF(Main!$J$22&lt;&gt;0,(1-($A719-(Main!$J$20+Main!$J$21))/Main!$J$22)*(Main!$E$19/Main!$E$20),0),0)</f>
        <v>0</v>
      </c>
      <c r="I719" t="str">
        <f>IF(D719=1,Main!$O$24-(Main!$J$24-A719)*H719/2,"")</f>
        <v/>
      </c>
      <c r="K719">
        <f t="shared" si="46"/>
        <v>5362.5</v>
      </c>
      <c r="L719">
        <f t="shared" si="49"/>
        <v>3362.5007812499998</v>
      </c>
    </row>
    <row r="720" spans="1:12" x14ac:dyDescent="0.25">
      <c r="A720">
        <f t="shared" si="47"/>
        <v>5370</v>
      </c>
      <c r="B720" s="6">
        <f>IF(A720&lt;=Main!J$20,1,0)</f>
        <v>0</v>
      </c>
      <c r="C720" s="6">
        <f>IF(AND(B720=0,A720&lt;=(Main!$J$21+Main!$J$20)),1,0)</f>
        <v>1</v>
      </c>
      <c r="D720">
        <f>IF(AND(B720=0,C720=0,A720&lt;=(Main!J$22+Main!$J$20+Main!$J$21)),1,0)</f>
        <v>0</v>
      </c>
      <c r="E720" s="6">
        <f>IF(B720=1,IF(Main!$J$20&lt;&gt;0,($A720/Main!$J$20)*(Main!$E$19/Main!$E$20),0),0)</f>
        <v>0</v>
      </c>
      <c r="F720">
        <f t="shared" si="48"/>
        <v>0</v>
      </c>
      <c r="G720">
        <f>IF(AND(C721=1,C720=0),F720,IF(C720=1,G719+(A720-A719)*Main!E$19/Main!E$20,""))</f>
        <v>3370.0007812499998</v>
      </c>
      <c r="H720" s="6">
        <f>IF(D720=1,IF(Main!$J$22&lt;&gt;0,(1-($A720-(Main!$J$20+Main!$J$21))/Main!$J$22)*(Main!$E$19/Main!$E$20),0),0)</f>
        <v>0</v>
      </c>
      <c r="I720" t="str">
        <f>IF(D720=1,Main!$O$24-(Main!$J$24-A720)*H720/2,"")</f>
        <v/>
      </c>
      <c r="K720">
        <f t="shared" si="46"/>
        <v>5370</v>
      </c>
      <c r="L720">
        <f t="shared" si="49"/>
        <v>3370.0007812499998</v>
      </c>
    </row>
    <row r="721" spans="1:12" x14ac:dyDescent="0.25">
      <c r="A721">
        <f t="shared" si="47"/>
        <v>5377.5</v>
      </c>
      <c r="B721" s="6">
        <f>IF(A721&lt;=Main!J$20,1,0)</f>
        <v>0</v>
      </c>
      <c r="C721" s="6">
        <f>IF(AND(B721=0,A721&lt;=(Main!$J$21+Main!$J$20)),1,0)</f>
        <v>1</v>
      </c>
      <c r="D721">
        <f>IF(AND(B721=0,C721=0,A721&lt;=(Main!J$22+Main!$J$20+Main!$J$21)),1,0)</f>
        <v>0</v>
      </c>
      <c r="E721" s="6">
        <f>IF(B721=1,IF(Main!$J$20&lt;&gt;0,($A721/Main!$J$20)*(Main!$E$19/Main!$E$20),0),0)</f>
        <v>0</v>
      </c>
      <c r="F721">
        <f t="shared" si="48"/>
        <v>0</v>
      </c>
      <c r="G721">
        <f>IF(AND(C722=1,C721=0),F721,IF(C721=1,G720+(A721-A720)*Main!E$19/Main!E$20,""))</f>
        <v>3377.5007812499998</v>
      </c>
      <c r="H721" s="6">
        <f>IF(D721=1,IF(Main!$J$22&lt;&gt;0,(1-($A721-(Main!$J$20+Main!$J$21))/Main!$J$22)*(Main!$E$19/Main!$E$20),0),0)</f>
        <v>0</v>
      </c>
      <c r="I721" t="str">
        <f>IF(D721=1,Main!$O$24-(Main!$J$24-A721)*H721/2,"")</f>
        <v/>
      </c>
      <c r="K721">
        <f t="shared" si="46"/>
        <v>5377.5</v>
      </c>
      <c r="L721">
        <f t="shared" si="49"/>
        <v>3377.5007812499998</v>
      </c>
    </row>
    <row r="722" spans="1:12" x14ac:dyDescent="0.25">
      <c r="A722">
        <f t="shared" si="47"/>
        <v>5385</v>
      </c>
      <c r="B722" s="6">
        <f>IF(A722&lt;=Main!J$20,1,0)</f>
        <v>0</v>
      </c>
      <c r="C722" s="6">
        <f>IF(AND(B722=0,A722&lt;=(Main!$J$21+Main!$J$20)),1,0)</f>
        <v>1</v>
      </c>
      <c r="D722">
        <f>IF(AND(B722=0,C722=0,A722&lt;=(Main!J$22+Main!$J$20+Main!$J$21)),1,0)</f>
        <v>0</v>
      </c>
      <c r="E722" s="6">
        <f>IF(B722=1,IF(Main!$J$20&lt;&gt;0,($A722/Main!$J$20)*(Main!$E$19/Main!$E$20),0),0)</f>
        <v>0</v>
      </c>
      <c r="F722">
        <f t="shared" si="48"/>
        <v>0</v>
      </c>
      <c r="G722">
        <f>IF(AND(C723=1,C722=0),F722,IF(C722=1,G721+(A722-A721)*Main!E$19/Main!E$20,""))</f>
        <v>3385.0007812499998</v>
      </c>
      <c r="H722" s="6">
        <f>IF(D722=1,IF(Main!$J$22&lt;&gt;0,(1-($A722-(Main!$J$20+Main!$J$21))/Main!$J$22)*(Main!$E$19/Main!$E$20),0),0)</f>
        <v>0</v>
      </c>
      <c r="I722" t="str">
        <f>IF(D722=1,Main!$O$24-(Main!$J$24-A722)*H722/2,"")</f>
        <v/>
      </c>
      <c r="K722">
        <f t="shared" si="46"/>
        <v>5385</v>
      </c>
      <c r="L722">
        <f t="shared" si="49"/>
        <v>3385.0007812499998</v>
      </c>
    </row>
    <row r="723" spans="1:12" x14ac:dyDescent="0.25">
      <c r="A723">
        <f t="shared" si="47"/>
        <v>5392.5</v>
      </c>
      <c r="B723" s="6">
        <f>IF(A723&lt;=Main!J$20,1,0)</f>
        <v>0</v>
      </c>
      <c r="C723" s="6">
        <f>IF(AND(B723=0,A723&lt;=(Main!$J$21+Main!$J$20)),1,0)</f>
        <v>1</v>
      </c>
      <c r="D723">
        <f>IF(AND(B723=0,C723=0,A723&lt;=(Main!J$22+Main!$J$20+Main!$J$21)),1,0)</f>
        <v>0</v>
      </c>
      <c r="E723" s="6">
        <f>IF(B723=1,IF(Main!$J$20&lt;&gt;0,($A723/Main!$J$20)*(Main!$E$19/Main!$E$20),0),0)</f>
        <v>0</v>
      </c>
      <c r="F723">
        <f t="shared" si="48"/>
        <v>0</v>
      </c>
      <c r="G723">
        <f>IF(AND(C724=1,C723=0),F723,IF(C723=1,G722+(A723-A722)*Main!E$19/Main!E$20,""))</f>
        <v>3392.5007812499998</v>
      </c>
      <c r="H723" s="6">
        <f>IF(D723=1,IF(Main!$J$22&lt;&gt;0,(1-($A723-(Main!$J$20+Main!$J$21))/Main!$J$22)*(Main!$E$19/Main!$E$20),0),0)</f>
        <v>0</v>
      </c>
      <c r="I723" t="str">
        <f>IF(D723=1,Main!$O$24-(Main!$J$24-A723)*H723/2,"")</f>
        <v/>
      </c>
      <c r="K723">
        <f t="shared" si="46"/>
        <v>5392.5</v>
      </c>
      <c r="L723">
        <f t="shared" si="49"/>
        <v>3392.5007812499998</v>
      </c>
    </row>
    <row r="724" spans="1:12" x14ac:dyDescent="0.25">
      <c r="A724">
        <f t="shared" si="47"/>
        <v>5400</v>
      </c>
      <c r="B724" s="6">
        <f>IF(A724&lt;=Main!J$20,1,0)</f>
        <v>0</v>
      </c>
      <c r="C724" s="6">
        <f>IF(AND(B724=0,A724&lt;=(Main!$J$21+Main!$J$20)),1,0)</f>
        <v>1</v>
      </c>
      <c r="D724">
        <f>IF(AND(B724=0,C724=0,A724&lt;=(Main!J$22+Main!$J$20+Main!$J$21)),1,0)</f>
        <v>0</v>
      </c>
      <c r="E724" s="6">
        <f>IF(B724=1,IF(Main!$J$20&lt;&gt;0,($A724/Main!$J$20)*(Main!$E$19/Main!$E$20),0),0)</f>
        <v>0</v>
      </c>
      <c r="F724">
        <f t="shared" si="48"/>
        <v>0</v>
      </c>
      <c r="G724">
        <f>IF(AND(C725=1,C724=0),F724,IF(C724=1,G723+(A724-A723)*Main!E$19/Main!E$20,""))</f>
        <v>3400.0007812499998</v>
      </c>
      <c r="H724" s="6">
        <f>IF(D724=1,IF(Main!$J$22&lt;&gt;0,(1-($A724-(Main!$J$20+Main!$J$21))/Main!$J$22)*(Main!$E$19/Main!$E$20),0),0)</f>
        <v>0</v>
      </c>
      <c r="I724" t="str">
        <f>IF(D724=1,Main!$O$24-(Main!$J$24-A724)*H724/2,"")</f>
        <v/>
      </c>
      <c r="K724">
        <f t="shared" si="46"/>
        <v>5400</v>
      </c>
      <c r="L724">
        <f t="shared" si="49"/>
        <v>3400.0007812499998</v>
      </c>
    </row>
    <row r="725" spans="1:12" x14ac:dyDescent="0.25">
      <c r="A725">
        <f t="shared" si="47"/>
        <v>5407.5</v>
      </c>
      <c r="B725" s="6">
        <f>IF(A725&lt;=Main!J$20,1,0)</f>
        <v>0</v>
      </c>
      <c r="C725" s="6">
        <f>IF(AND(B725=0,A725&lt;=(Main!$J$21+Main!$J$20)),1,0)</f>
        <v>1</v>
      </c>
      <c r="D725">
        <f>IF(AND(B725=0,C725=0,A725&lt;=(Main!J$22+Main!$J$20+Main!$J$21)),1,0)</f>
        <v>0</v>
      </c>
      <c r="E725" s="6">
        <f>IF(B725=1,IF(Main!$J$20&lt;&gt;0,($A725/Main!$J$20)*(Main!$E$19/Main!$E$20),0),0)</f>
        <v>0</v>
      </c>
      <c r="F725">
        <f t="shared" si="48"/>
        <v>0</v>
      </c>
      <c r="G725">
        <f>IF(AND(C726=1,C725=0),F725,IF(C725=1,G724+(A725-A724)*Main!E$19/Main!E$20,""))</f>
        <v>3407.5007812499998</v>
      </c>
      <c r="H725" s="6">
        <f>IF(D725=1,IF(Main!$J$22&lt;&gt;0,(1-($A725-(Main!$J$20+Main!$J$21))/Main!$J$22)*(Main!$E$19/Main!$E$20),0),0)</f>
        <v>0</v>
      </c>
      <c r="I725" t="str">
        <f>IF(D725=1,Main!$O$24-(Main!$J$24-A725)*H725/2,"")</f>
        <v/>
      </c>
      <c r="K725">
        <f t="shared" si="46"/>
        <v>5407.5</v>
      </c>
      <c r="L725">
        <f t="shared" si="49"/>
        <v>3407.5007812499998</v>
      </c>
    </row>
    <row r="726" spans="1:12" x14ac:dyDescent="0.25">
      <c r="A726">
        <f t="shared" si="47"/>
        <v>5415</v>
      </c>
      <c r="B726" s="6">
        <f>IF(A726&lt;=Main!J$20,1,0)</f>
        <v>0</v>
      </c>
      <c r="C726" s="6">
        <f>IF(AND(B726=0,A726&lt;=(Main!$J$21+Main!$J$20)),1,0)</f>
        <v>1</v>
      </c>
      <c r="D726">
        <f>IF(AND(B726=0,C726=0,A726&lt;=(Main!J$22+Main!$J$20+Main!$J$21)),1,0)</f>
        <v>0</v>
      </c>
      <c r="E726" s="6">
        <f>IF(B726=1,IF(Main!$J$20&lt;&gt;0,($A726/Main!$J$20)*(Main!$E$19/Main!$E$20),0),0)</f>
        <v>0</v>
      </c>
      <c r="F726">
        <f t="shared" si="48"/>
        <v>0</v>
      </c>
      <c r="G726">
        <f>IF(AND(C727=1,C726=0),F726,IF(C726=1,G725+(A726-A725)*Main!E$19/Main!E$20,""))</f>
        <v>3415.0007812499998</v>
      </c>
      <c r="H726" s="6">
        <f>IF(D726=1,IF(Main!$J$22&lt;&gt;0,(1-($A726-(Main!$J$20+Main!$J$21))/Main!$J$22)*(Main!$E$19/Main!$E$20),0),0)</f>
        <v>0</v>
      </c>
      <c r="I726" t="str">
        <f>IF(D726=1,Main!$O$24-(Main!$J$24-A726)*H726/2,"")</f>
        <v/>
      </c>
      <c r="K726">
        <f t="shared" si="46"/>
        <v>5415</v>
      </c>
      <c r="L726">
        <f t="shared" si="49"/>
        <v>3415.0007812499998</v>
      </c>
    </row>
    <row r="727" spans="1:12" x14ac:dyDescent="0.25">
      <c r="A727">
        <f t="shared" si="47"/>
        <v>5422.5</v>
      </c>
      <c r="B727" s="6">
        <f>IF(A727&lt;=Main!J$20,1,0)</f>
        <v>0</v>
      </c>
      <c r="C727" s="6">
        <f>IF(AND(B727=0,A727&lt;=(Main!$J$21+Main!$J$20)),1,0)</f>
        <v>1</v>
      </c>
      <c r="D727">
        <f>IF(AND(B727=0,C727=0,A727&lt;=(Main!J$22+Main!$J$20+Main!$J$21)),1,0)</f>
        <v>0</v>
      </c>
      <c r="E727" s="6">
        <f>IF(B727=1,IF(Main!$J$20&lt;&gt;0,($A727/Main!$J$20)*(Main!$E$19/Main!$E$20),0),0)</f>
        <v>0</v>
      </c>
      <c r="F727">
        <f t="shared" si="48"/>
        <v>0</v>
      </c>
      <c r="G727">
        <f>IF(AND(C728=1,C727=0),F727,IF(C727=1,G726+(A727-A726)*Main!E$19/Main!E$20,""))</f>
        <v>3422.5007812499998</v>
      </c>
      <c r="H727" s="6">
        <f>IF(D727=1,IF(Main!$J$22&lt;&gt;0,(1-($A727-(Main!$J$20+Main!$J$21))/Main!$J$22)*(Main!$E$19/Main!$E$20),0),0)</f>
        <v>0</v>
      </c>
      <c r="I727" t="str">
        <f>IF(D727=1,Main!$O$24-(Main!$J$24-A727)*H727/2,"")</f>
        <v/>
      </c>
      <c r="K727">
        <f t="shared" si="46"/>
        <v>5422.5</v>
      </c>
      <c r="L727">
        <f t="shared" si="49"/>
        <v>3422.5007812499998</v>
      </c>
    </row>
    <row r="728" spans="1:12" x14ac:dyDescent="0.25">
      <c r="A728">
        <f t="shared" si="47"/>
        <v>5430</v>
      </c>
      <c r="B728" s="6">
        <f>IF(A728&lt;=Main!J$20,1,0)</f>
        <v>0</v>
      </c>
      <c r="C728" s="6">
        <f>IF(AND(B728=0,A728&lt;=(Main!$J$21+Main!$J$20)),1,0)</f>
        <v>1</v>
      </c>
      <c r="D728">
        <f>IF(AND(B728=0,C728=0,A728&lt;=(Main!J$22+Main!$J$20+Main!$J$21)),1,0)</f>
        <v>0</v>
      </c>
      <c r="E728" s="6">
        <f>IF(B728=1,IF(Main!$J$20&lt;&gt;0,($A728/Main!$J$20)*(Main!$E$19/Main!$E$20),0),0)</f>
        <v>0</v>
      </c>
      <c r="F728">
        <f t="shared" si="48"/>
        <v>0</v>
      </c>
      <c r="G728">
        <f>IF(AND(C729=1,C728=0),F728,IF(C728=1,G727+(A728-A727)*Main!E$19/Main!E$20,""))</f>
        <v>3430.0007812499998</v>
      </c>
      <c r="H728" s="6">
        <f>IF(D728=1,IF(Main!$J$22&lt;&gt;0,(1-($A728-(Main!$J$20+Main!$J$21))/Main!$J$22)*(Main!$E$19/Main!$E$20),0),0)</f>
        <v>0</v>
      </c>
      <c r="I728" t="str">
        <f>IF(D728=1,Main!$O$24-(Main!$J$24-A728)*H728/2,"")</f>
        <v/>
      </c>
      <c r="K728">
        <f t="shared" si="46"/>
        <v>5430</v>
      </c>
      <c r="L728">
        <f t="shared" si="49"/>
        <v>3430.0007812499998</v>
      </c>
    </row>
    <row r="729" spans="1:12" x14ac:dyDescent="0.25">
      <c r="A729">
        <f t="shared" si="47"/>
        <v>5437.5</v>
      </c>
      <c r="B729" s="6">
        <f>IF(A729&lt;=Main!J$20,1,0)</f>
        <v>0</v>
      </c>
      <c r="C729" s="6">
        <f>IF(AND(B729=0,A729&lt;=(Main!$J$21+Main!$J$20)),1,0)</f>
        <v>1</v>
      </c>
      <c r="D729">
        <f>IF(AND(B729=0,C729=0,A729&lt;=(Main!J$22+Main!$J$20+Main!$J$21)),1,0)</f>
        <v>0</v>
      </c>
      <c r="E729" s="6">
        <f>IF(B729=1,IF(Main!$J$20&lt;&gt;0,($A729/Main!$J$20)*(Main!$E$19/Main!$E$20),0),0)</f>
        <v>0</v>
      </c>
      <c r="F729">
        <f t="shared" si="48"/>
        <v>0</v>
      </c>
      <c r="G729">
        <f>IF(AND(C730=1,C729=0),F729,IF(C729=1,G728+(A729-A728)*Main!E$19/Main!E$20,""))</f>
        <v>3437.5007812499998</v>
      </c>
      <c r="H729" s="6">
        <f>IF(D729=1,IF(Main!$J$22&lt;&gt;0,(1-($A729-(Main!$J$20+Main!$J$21))/Main!$J$22)*(Main!$E$19/Main!$E$20),0),0)</f>
        <v>0</v>
      </c>
      <c r="I729" t="str">
        <f>IF(D729=1,Main!$O$24-(Main!$J$24-A729)*H729/2,"")</f>
        <v/>
      </c>
      <c r="K729">
        <f t="shared" si="46"/>
        <v>5437.5</v>
      </c>
      <c r="L729">
        <f t="shared" si="49"/>
        <v>3437.5007812499998</v>
      </c>
    </row>
    <row r="730" spans="1:12" x14ac:dyDescent="0.25">
      <c r="A730">
        <f t="shared" si="47"/>
        <v>5445</v>
      </c>
      <c r="B730" s="6">
        <f>IF(A730&lt;=Main!J$20,1,0)</f>
        <v>0</v>
      </c>
      <c r="C730" s="6">
        <f>IF(AND(B730=0,A730&lt;=(Main!$J$21+Main!$J$20)),1,0)</f>
        <v>1</v>
      </c>
      <c r="D730">
        <f>IF(AND(B730=0,C730=0,A730&lt;=(Main!J$22+Main!$J$20+Main!$J$21)),1,0)</f>
        <v>0</v>
      </c>
      <c r="E730" s="6">
        <f>IF(B730=1,IF(Main!$J$20&lt;&gt;0,($A730/Main!$J$20)*(Main!$E$19/Main!$E$20),0),0)</f>
        <v>0</v>
      </c>
      <c r="F730">
        <f t="shared" si="48"/>
        <v>0</v>
      </c>
      <c r="G730">
        <f>IF(AND(C731=1,C730=0),F730,IF(C730=1,G729+(A730-A729)*Main!E$19/Main!E$20,""))</f>
        <v>3445.0007812499998</v>
      </c>
      <c r="H730" s="6">
        <f>IF(D730=1,IF(Main!$J$22&lt;&gt;0,(1-($A730-(Main!$J$20+Main!$J$21))/Main!$J$22)*(Main!$E$19/Main!$E$20),0),0)</f>
        <v>0</v>
      </c>
      <c r="I730" t="str">
        <f>IF(D730=1,Main!$O$24-(Main!$J$24-A730)*H730/2,"")</f>
        <v/>
      </c>
      <c r="K730">
        <f t="shared" si="46"/>
        <v>5445</v>
      </c>
      <c r="L730">
        <f t="shared" si="49"/>
        <v>3445.0007812499998</v>
      </c>
    </row>
    <row r="731" spans="1:12" x14ac:dyDescent="0.25">
      <c r="A731">
        <f t="shared" si="47"/>
        <v>5452.5</v>
      </c>
      <c r="B731" s="6">
        <f>IF(A731&lt;=Main!J$20,1,0)</f>
        <v>0</v>
      </c>
      <c r="C731" s="6">
        <f>IF(AND(B731=0,A731&lt;=(Main!$J$21+Main!$J$20)),1,0)</f>
        <v>1</v>
      </c>
      <c r="D731">
        <f>IF(AND(B731=0,C731=0,A731&lt;=(Main!J$22+Main!$J$20+Main!$J$21)),1,0)</f>
        <v>0</v>
      </c>
      <c r="E731" s="6">
        <f>IF(B731=1,IF(Main!$J$20&lt;&gt;0,($A731/Main!$J$20)*(Main!$E$19/Main!$E$20),0),0)</f>
        <v>0</v>
      </c>
      <c r="F731">
        <f t="shared" si="48"/>
        <v>0</v>
      </c>
      <c r="G731">
        <f>IF(AND(C732=1,C731=0),F731,IF(C731=1,G730+(A731-A730)*Main!E$19/Main!E$20,""))</f>
        <v>3452.5007812499998</v>
      </c>
      <c r="H731" s="6">
        <f>IF(D731=1,IF(Main!$J$22&lt;&gt;0,(1-($A731-(Main!$J$20+Main!$J$21))/Main!$J$22)*(Main!$E$19/Main!$E$20),0),0)</f>
        <v>0</v>
      </c>
      <c r="I731" t="str">
        <f>IF(D731=1,Main!$O$24-(Main!$J$24-A731)*H731/2,"")</f>
        <v/>
      </c>
      <c r="K731">
        <f t="shared" si="46"/>
        <v>5452.5</v>
      </c>
      <c r="L731">
        <f t="shared" si="49"/>
        <v>3452.5007812499998</v>
      </c>
    </row>
    <row r="732" spans="1:12" x14ac:dyDescent="0.25">
      <c r="A732">
        <f t="shared" si="47"/>
        <v>5460</v>
      </c>
      <c r="B732" s="6">
        <f>IF(A732&lt;=Main!J$20,1,0)</f>
        <v>0</v>
      </c>
      <c r="C732" s="6">
        <f>IF(AND(B732=0,A732&lt;=(Main!$J$21+Main!$J$20)),1,0)</f>
        <v>1</v>
      </c>
      <c r="D732">
        <f>IF(AND(B732=0,C732=0,A732&lt;=(Main!J$22+Main!$J$20+Main!$J$21)),1,0)</f>
        <v>0</v>
      </c>
      <c r="E732" s="6">
        <f>IF(B732=1,IF(Main!$J$20&lt;&gt;0,($A732/Main!$J$20)*(Main!$E$19/Main!$E$20),0),0)</f>
        <v>0</v>
      </c>
      <c r="F732">
        <f t="shared" si="48"/>
        <v>0</v>
      </c>
      <c r="G732">
        <f>IF(AND(C733=1,C732=0),F732,IF(C732=1,G731+(A732-A731)*Main!E$19/Main!E$20,""))</f>
        <v>3460.0007812499998</v>
      </c>
      <c r="H732" s="6">
        <f>IF(D732=1,IF(Main!$J$22&lt;&gt;0,(1-($A732-(Main!$J$20+Main!$J$21))/Main!$J$22)*(Main!$E$19/Main!$E$20),0),0)</f>
        <v>0</v>
      </c>
      <c r="I732" t="str">
        <f>IF(D732=1,Main!$O$24-(Main!$J$24-A732)*H732/2,"")</f>
        <v/>
      </c>
      <c r="K732">
        <f t="shared" si="46"/>
        <v>5460</v>
      </c>
      <c r="L732">
        <f t="shared" si="49"/>
        <v>3460.0007812499998</v>
      </c>
    </row>
    <row r="733" spans="1:12" x14ac:dyDescent="0.25">
      <c r="A733">
        <f t="shared" si="47"/>
        <v>5467.5</v>
      </c>
      <c r="B733" s="6">
        <f>IF(A733&lt;=Main!J$20,1,0)</f>
        <v>0</v>
      </c>
      <c r="C733" s="6">
        <f>IF(AND(B733=0,A733&lt;=(Main!$J$21+Main!$J$20)),1,0)</f>
        <v>1</v>
      </c>
      <c r="D733">
        <f>IF(AND(B733=0,C733=0,A733&lt;=(Main!J$22+Main!$J$20+Main!$J$21)),1,0)</f>
        <v>0</v>
      </c>
      <c r="E733" s="6">
        <f>IF(B733=1,IF(Main!$J$20&lt;&gt;0,($A733/Main!$J$20)*(Main!$E$19/Main!$E$20),0),0)</f>
        <v>0</v>
      </c>
      <c r="F733">
        <f t="shared" si="48"/>
        <v>0</v>
      </c>
      <c r="G733">
        <f>IF(AND(C734=1,C733=0),F733,IF(C733=1,G732+(A733-A732)*Main!E$19/Main!E$20,""))</f>
        <v>3467.5007812499998</v>
      </c>
      <c r="H733" s="6">
        <f>IF(D733=1,IF(Main!$J$22&lt;&gt;0,(1-($A733-(Main!$J$20+Main!$J$21))/Main!$J$22)*(Main!$E$19/Main!$E$20),0),0)</f>
        <v>0</v>
      </c>
      <c r="I733" t="str">
        <f>IF(D733=1,Main!$O$24-(Main!$J$24-A733)*H733/2,"")</f>
        <v/>
      </c>
      <c r="K733">
        <f t="shared" si="46"/>
        <v>5467.5</v>
      </c>
      <c r="L733">
        <f t="shared" si="49"/>
        <v>3467.5007812499998</v>
      </c>
    </row>
    <row r="734" spans="1:12" x14ac:dyDescent="0.25">
      <c r="A734">
        <f t="shared" si="47"/>
        <v>5475</v>
      </c>
      <c r="B734" s="6">
        <f>IF(A734&lt;=Main!J$20,1,0)</f>
        <v>0</v>
      </c>
      <c r="C734" s="6">
        <f>IF(AND(B734=0,A734&lt;=(Main!$J$21+Main!$J$20)),1,0)</f>
        <v>1</v>
      </c>
      <c r="D734">
        <f>IF(AND(B734=0,C734=0,A734&lt;=(Main!J$22+Main!$J$20+Main!$J$21)),1,0)</f>
        <v>0</v>
      </c>
      <c r="E734" s="6">
        <f>IF(B734=1,IF(Main!$J$20&lt;&gt;0,($A734/Main!$J$20)*(Main!$E$19/Main!$E$20),0),0)</f>
        <v>0</v>
      </c>
      <c r="F734">
        <f t="shared" si="48"/>
        <v>0</v>
      </c>
      <c r="G734">
        <f>IF(AND(C735=1,C734=0),F734,IF(C734=1,G733+(A734-A733)*Main!E$19/Main!E$20,""))</f>
        <v>3475.0007812499998</v>
      </c>
      <c r="H734" s="6">
        <f>IF(D734=1,IF(Main!$J$22&lt;&gt;0,(1-($A734-(Main!$J$20+Main!$J$21))/Main!$J$22)*(Main!$E$19/Main!$E$20),0),0)</f>
        <v>0</v>
      </c>
      <c r="I734" t="str">
        <f>IF(D734=1,Main!$O$24-(Main!$J$24-A734)*H734/2,"")</f>
        <v/>
      </c>
      <c r="K734">
        <f t="shared" si="46"/>
        <v>5475</v>
      </c>
      <c r="L734">
        <f t="shared" si="49"/>
        <v>3475.0007812499998</v>
      </c>
    </row>
    <row r="735" spans="1:12" x14ac:dyDescent="0.25">
      <c r="A735">
        <f t="shared" si="47"/>
        <v>5482.5</v>
      </c>
      <c r="B735" s="6">
        <f>IF(A735&lt;=Main!J$20,1,0)</f>
        <v>0</v>
      </c>
      <c r="C735" s="6">
        <f>IF(AND(B735=0,A735&lt;=(Main!$J$21+Main!$J$20)),1,0)</f>
        <v>1</v>
      </c>
      <c r="D735">
        <f>IF(AND(B735=0,C735=0,A735&lt;=(Main!J$22+Main!$J$20+Main!$J$21)),1,0)</f>
        <v>0</v>
      </c>
      <c r="E735" s="6">
        <f>IF(B735=1,IF(Main!$J$20&lt;&gt;0,($A735/Main!$J$20)*(Main!$E$19/Main!$E$20),0),0)</f>
        <v>0</v>
      </c>
      <c r="F735">
        <f t="shared" si="48"/>
        <v>0</v>
      </c>
      <c r="G735">
        <f>IF(AND(C736=1,C735=0),F735,IF(C735=1,G734+(A735-A734)*Main!E$19/Main!E$20,""))</f>
        <v>3482.5007812499998</v>
      </c>
      <c r="H735" s="6">
        <f>IF(D735=1,IF(Main!$J$22&lt;&gt;0,(1-($A735-(Main!$J$20+Main!$J$21))/Main!$J$22)*(Main!$E$19/Main!$E$20),0),0)</f>
        <v>0</v>
      </c>
      <c r="I735" t="str">
        <f>IF(D735=1,Main!$O$24-(Main!$J$24-A735)*H735/2,"")</f>
        <v/>
      </c>
      <c r="K735">
        <f t="shared" si="46"/>
        <v>5482.5</v>
      </c>
      <c r="L735">
        <f t="shared" si="49"/>
        <v>3482.5007812499998</v>
      </c>
    </row>
    <row r="736" spans="1:12" x14ac:dyDescent="0.25">
      <c r="A736">
        <f t="shared" si="47"/>
        <v>5490</v>
      </c>
      <c r="B736" s="6">
        <f>IF(A736&lt;=Main!J$20,1,0)</f>
        <v>0</v>
      </c>
      <c r="C736" s="6">
        <f>IF(AND(B736=0,A736&lt;=(Main!$J$21+Main!$J$20)),1,0)</f>
        <v>1</v>
      </c>
      <c r="D736">
        <f>IF(AND(B736=0,C736=0,A736&lt;=(Main!J$22+Main!$J$20+Main!$J$21)),1,0)</f>
        <v>0</v>
      </c>
      <c r="E736" s="6">
        <f>IF(B736=1,IF(Main!$J$20&lt;&gt;0,($A736/Main!$J$20)*(Main!$E$19/Main!$E$20),0),0)</f>
        <v>0</v>
      </c>
      <c r="F736">
        <f t="shared" si="48"/>
        <v>0</v>
      </c>
      <c r="G736">
        <f>IF(AND(C737=1,C736=0),F736,IF(C736=1,G735+(A736-A735)*Main!E$19/Main!E$20,""))</f>
        <v>3490.0007812499998</v>
      </c>
      <c r="H736" s="6">
        <f>IF(D736=1,IF(Main!$J$22&lt;&gt;0,(1-($A736-(Main!$J$20+Main!$J$21))/Main!$J$22)*(Main!$E$19/Main!$E$20),0),0)</f>
        <v>0</v>
      </c>
      <c r="I736" t="str">
        <f>IF(D736=1,Main!$O$24-(Main!$J$24-A736)*H736/2,"")</f>
        <v/>
      </c>
      <c r="K736">
        <f t="shared" si="46"/>
        <v>5490</v>
      </c>
      <c r="L736">
        <f t="shared" si="49"/>
        <v>3490.0007812499998</v>
      </c>
    </row>
    <row r="737" spans="1:12" x14ac:dyDescent="0.25">
      <c r="A737">
        <f t="shared" si="47"/>
        <v>5497.5</v>
      </c>
      <c r="B737" s="6">
        <f>IF(A737&lt;=Main!J$20,1,0)</f>
        <v>0</v>
      </c>
      <c r="C737" s="6">
        <f>IF(AND(B737=0,A737&lt;=(Main!$J$21+Main!$J$20)),1,0)</f>
        <v>1</v>
      </c>
      <c r="D737">
        <f>IF(AND(B737=0,C737=0,A737&lt;=(Main!J$22+Main!$J$20+Main!$J$21)),1,0)</f>
        <v>0</v>
      </c>
      <c r="E737" s="6">
        <f>IF(B737=1,IF(Main!$J$20&lt;&gt;0,($A737/Main!$J$20)*(Main!$E$19/Main!$E$20),0),0)</f>
        <v>0</v>
      </c>
      <c r="F737">
        <f t="shared" si="48"/>
        <v>0</v>
      </c>
      <c r="G737">
        <f>IF(AND(C738=1,C737=0),F737,IF(C737=1,G736+(A737-A736)*Main!E$19/Main!E$20,""))</f>
        <v>3497.5007812499998</v>
      </c>
      <c r="H737" s="6">
        <f>IF(D737=1,IF(Main!$J$22&lt;&gt;0,(1-($A737-(Main!$J$20+Main!$J$21))/Main!$J$22)*(Main!$E$19/Main!$E$20),0),0)</f>
        <v>0</v>
      </c>
      <c r="I737" t="str">
        <f>IF(D737=1,Main!$O$24-(Main!$J$24-A737)*H737/2,"")</f>
        <v/>
      </c>
      <c r="K737">
        <f t="shared" si="46"/>
        <v>5497.5</v>
      </c>
      <c r="L737">
        <f t="shared" si="49"/>
        <v>3497.5007812499998</v>
      </c>
    </row>
    <row r="738" spans="1:12" x14ac:dyDescent="0.25">
      <c r="A738">
        <f t="shared" si="47"/>
        <v>5505</v>
      </c>
      <c r="B738" s="6">
        <f>IF(A738&lt;=Main!J$20,1,0)</f>
        <v>0</v>
      </c>
      <c r="C738" s="6">
        <f>IF(AND(B738=0,A738&lt;=(Main!$J$21+Main!$J$20)),1,0)</f>
        <v>1</v>
      </c>
      <c r="D738">
        <f>IF(AND(B738=0,C738=0,A738&lt;=(Main!J$22+Main!$J$20+Main!$J$21)),1,0)</f>
        <v>0</v>
      </c>
      <c r="E738" s="6">
        <f>IF(B738=1,IF(Main!$J$20&lt;&gt;0,($A738/Main!$J$20)*(Main!$E$19/Main!$E$20),0),0)</f>
        <v>0</v>
      </c>
      <c r="F738">
        <f t="shared" si="48"/>
        <v>0</v>
      </c>
      <c r="G738">
        <f>IF(AND(C739=1,C738=0),F738,IF(C738=1,G737+(A738-A737)*Main!E$19/Main!E$20,""))</f>
        <v>3505.0007812499998</v>
      </c>
      <c r="H738" s="6">
        <f>IF(D738=1,IF(Main!$J$22&lt;&gt;0,(1-($A738-(Main!$J$20+Main!$J$21))/Main!$J$22)*(Main!$E$19/Main!$E$20),0),0)</f>
        <v>0</v>
      </c>
      <c r="I738" t="str">
        <f>IF(D738=1,Main!$O$24-(Main!$J$24-A738)*H738/2,"")</f>
        <v/>
      </c>
      <c r="K738">
        <f t="shared" si="46"/>
        <v>5505</v>
      </c>
      <c r="L738">
        <f t="shared" si="49"/>
        <v>3505.0007812499998</v>
      </c>
    </row>
    <row r="739" spans="1:12" x14ac:dyDescent="0.25">
      <c r="A739">
        <f t="shared" si="47"/>
        <v>5512.5</v>
      </c>
      <c r="B739" s="6">
        <f>IF(A739&lt;=Main!J$20,1,0)</f>
        <v>0</v>
      </c>
      <c r="C739" s="6">
        <f>IF(AND(B739=0,A739&lt;=(Main!$J$21+Main!$J$20)),1,0)</f>
        <v>1</v>
      </c>
      <c r="D739">
        <f>IF(AND(B739=0,C739=0,A739&lt;=(Main!J$22+Main!$J$20+Main!$J$21)),1,0)</f>
        <v>0</v>
      </c>
      <c r="E739" s="6">
        <f>IF(B739=1,IF(Main!$J$20&lt;&gt;0,($A739/Main!$J$20)*(Main!$E$19/Main!$E$20),0),0)</f>
        <v>0</v>
      </c>
      <c r="F739">
        <f t="shared" si="48"/>
        <v>0</v>
      </c>
      <c r="G739">
        <f>IF(AND(C740=1,C739=0),F739,IF(C739=1,G738+(A739-A738)*Main!E$19/Main!E$20,""))</f>
        <v>3512.5007812499998</v>
      </c>
      <c r="H739" s="6">
        <f>IF(D739=1,IF(Main!$J$22&lt;&gt;0,(1-($A739-(Main!$J$20+Main!$J$21))/Main!$J$22)*(Main!$E$19/Main!$E$20),0),0)</f>
        <v>0</v>
      </c>
      <c r="I739" t="str">
        <f>IF(D739=1,Main!$O$24-(Main!$J$24-A739)*H739/2,"")</f>
        <v/>
      </c>
      <c r="K739">
        <f t="shared" si="46"/>
        <v>5512.5</v>
      </c>
      <c r="L739">
        <f t="shared" si="49"/>
        <v>3512.5007812499998</v>
      </c>
    </row>
    <row r="740" spans="1:12" x14ac:dyDescent="0.25">
      <c r="A740">
        <f t="shared" si="47"/>
        <v>5520</v>
      </c>
      <c r="B740" s="6">
        <f>IF(A740&lt;=Main!J$20,1,0)</f>
        <v>0</v>
      </c>
      <c r="C740" s="6">
        <f>IF(AND(B740=0,A740&lt;=(Main!$J$21+Main!$J$20)),1,0)</f>
        <v>1</v>
      </c>
      <c r="D740">
        <f>IF(AND(B740=0,C740=0,A740&lt;=(Main!J$22+Main!$J$20+Main!$J$21)),1,0)</f>
        <v>0</v>
      </c>
      <c r="E740" s="6">
        <f>IF(B740=1,IF(Main!$J$20&lt;&gt;0,($A740/Main!$J$20)*(Main!$E$19/Main!$E$20),0),0)</f>
        <v>0</v>
      </c>
      <c r="F740">
        <f t="shared" si="48"/>
        <v>0</v>
      </c>
      <c r="G740">
        <f>IF(AND(C741=1,C740=0),F740,IF(C740=1,G739+(A740-A739)*Main!E$19/Main!E$20,""))</f>
        <v>3520.0007812499998</v>
      </c>
      <c r="H740" s="6">
        <f>IF(D740=1,IF(Main!$J$22&lt;&gt;0,(1-($A740-(Main!$J$20+Main!$J$21))/Main!$J$22)*(Main!$E$19/Main!$E$20),0),0)</f>
        <v>0</v>
      </c>
      <c r="I740" t="str">
        <f>IF(D740=1,Main!$O$24-(Main!$J$24-A740)*H740/2,"")</f>
        <v/>
      </c>
      <c r="K740">
        <f t="shared" si="46"/>
        <v>5520</v>
      </c>
      <c r="L740">
        <f t="shared" si="49"/>
        <v>3520.0007812499998</v>
      </c>
    </row>
    <row r="741" spans="1:12" x14ac:dyDescent="0.25">
      <c r="A741">
        <f t="shared" si="47"/>
        <v>5527.5</v>
      </c>
      <c r="B741" s="6">
        <f>IF(A741&lt;=Main!J$20,1,0)</f>
        <v>0</v>
      </c>
      <c r="C741" s="6">
        <f>IF(AND(B741=0,A741&lt;=(Main!$J$21+Main!$J$20)),1,0)</f>
        <v>1</v>
      </c>
      <c r="D741">
        <f>IF(AND(B741=0,C741=0,A741&lt;=(Main!J$22+Main!$J$20+Main!$J$21)),1,0)</f>
        <v>0</v>
      </c>
      <c r="E741" s="6">
        <f>IF(B741=1,IF(Main!$J$20&lt;&gt;0,($A741/Main!$J$20)*(Main!$E$19/Main!$E$20),0),0)</f>
        <v>0</v>
      </c>
      <c r="F741">
        <f t="shared" si="48"/>
        <v>0</v>
      </c>
      <c r="G741">
        <f>IF(AND(C742=1,C741=0),F741,IF(C741=1,G740+(A741-A740)*Main!E$19/Main!E$20,""))</f>
        <v>3527.5007812499998</v>
      </c>
      <c r="H741" s="6">
        <f>IF(D741=1,IF(Main!$J$22&lt;&gt;0,(1-($A741-(Main!$J$20+Main!$J$21))/Main!$J$22)*(Main!$E$19/Main!$E$20),0),0)</f>
        <v>0</v>
      </c>
      <c r="I741" t="str">
        <f>IF(D741=1,Main!$O$24-(Main!$J$24-A741)*H741/2,"")</f>
        <v/>
      </c>
      <c r="K741">
        <f t="shared" si="46"/>
        <v>5527.5</v>
      </c>
      <c r="L741">
        <f t="shared" si="49"/>
        <v>3527.5007812499998</v>
      </c>
    </row>
    <row r="742" spans="1:12" x14ac:dyDescent="0.25">
      <c r="A742">
        <f t="shared" si="47"/>
        <v>5535</v>
      </c>
      <c r="B742" s="6">
        <f>IF(A742&lt;=Main!J$20,1,0)</f>
        <v>0</v>
      </c>
      <c r="C742" s="6">
        <f>IF(AND(B742=0,A742&lt;=(Main!$J$21+Main!$J$20)),1,0)</f>
        <v>1</v>
      </c>
      <c r="D742">
        <f>IF(AND(B742=0,C742=0,A742&lt;=(Main!J$22+Main!$J$20+Main!$J$21)),1,0)</f>
        <v>0</v>
      </c>
      <c r="E742" s="6">
        <f>IF(B742=1,IF(Main!$J$20&lt;&gt;0,($A742/Main!$J$20)*(Main!$E$19/Main!$E$20),0),0)</f>
        <v>0</v>
      </c>
      <c r="F742">
        <f t="shared" si="48"/>
        <v>0</v>
      </c>
      <c r="G742">
        <f>IF(AND(C743=1,C742=0),F742,IF(C742=1,G741+(A742-A741)*Main!E$19/Main!E$20,""))</f>
        <v>3535.0007812499998</v>
      </c>
      <c r="H742" s="6">
        <f>IF(D742=1,IF(Main!$J$22&lt;&gt;0,(1-($A742-(Main!$J$20+Main!$J$21))/Main!$J$22)*(Main!$E$19/Main!$E$20),0),0)</f>
        <v>0</v>
      </c>
      <c r="I742" t="str">
        <f>IF(D742=1,Main!$O$24-(Main!$J$24-A742)*H742/2,"")</f>
        <v/>
      </c>
      <c r="K742">
        <f t="shared" si="46"/>
        <v>5535</v>
      </c>
      <c r="L742">
        <f t="shared" si="49"/>
        <v>3535.0007812499998</v>
      </c>
    </row>
    <row r="743" spans="1:12" x14ac:dyDescent="0.25">
      <c r="A743">
        <f t="shared" si="47"/>
        <v>5542.5</v>
      </c>
      <c r="B743" s="6">
        <f>IF(A743&lt;=Main!J$20,1,0)</f>
        <v>0</v>
      </c>
      <c r="C743" s="6">
        <f>IF(AND(B743=0,A743&lt;=(Main!$J$21+Main!$J$20)),1,0)</f>
        <v>1</v>
      </c>
      <c r="D743">
        <f>IF(AND(B743=0,C743=0,A743&lt;=(Main!J$22+Main!$J$20+Main!$J$21)),1,0)</f>
        <v>0</v>
      </c>
      <c r="E743" s="6">
        <f>IF(B743=1,IF(Main!$J$20&lt;&gt;0,($A743/Main!$J$20)*(Main!$E$19/Main!$E$20),0),0)</f>
        <v>0</v>
      </c>
      <c r="F743">
        <f t="shared" si="48"/>
        <v>0</v>
      </c>
      <c r="G743">
        <f>IF(AND(C744=1,C743=0),F743,IF(C743=1,G742+(A743-A742)*Main!E$19/Main!E$20,""))</f>
        <v>3542.5007812499998</v>
      </c>
      <c r="H743" s="6">
        <f>IF(D743=1,IF(Main!$J$22&lt;&gt;0,(1-($A743-(Main!$J$20+Main!$J$21))/Main!$J$22)*(Main!$E$19/Main!$E$20),0),0)</f>
        <v>0</v>
      </c>
      <c r="I743" t="str">
        <f>IF(D743=1,Main!$O$24-(Main!$J$24-A743)*H743/2,"")</f>
        <v/>
      </c>
      <c r="K743">
        <f t="shared" si="46"/>
        <v>5542.5</v>
      </c>
      <c r="L743">
        <f t="shared" si="49"/>
        <v>3542.5007812499998</v>
      </c>
    </row>
    <row r="744" spans="1:12" x14ac:dyDescent="0.25">
      <c r="A744">
        <f t="shared" si="47"/>
        <v>5550</v>
      </c>
      <c r="B744" s="6">
        <f>IF(A744&lt;=Main!J$20,1,0)</f>
        <v>0</v>
      </c>
      <c r="C744" s="6">
        <f>IF(AND(B744=0,A744&lt;=(Main!$J$21+Main!$J$20)),1,0)</f>
        <v>1</v>
      </c>
      <c r="D744">
        <f>IF(AND(B744=0,C744=0,A744&lt;=(Main!J$22+Main!$J$20+Main!$J$21)),1,0)</f>
        <v>0</v>
      </c>
      <c r="E744" s="6">
        <f>IF(B744=1,IF(Main!$J$20&lt;&gt;0,($A744/Main!$J$20)*(Main!$E$19/Main!$E$20),0),0)</f>
        <v>0</v>
      </c>
      <c r="F744">
        <f t="shared" si="48"/>
        <v>0</v>
      </c>
      <c r="G744">
        <f>IF(AND(C745=1,C744=0),F744,IF(C744=1,G743+(A744-A743)*Main!E$19/Main!E$20,""))</f>
        <v>3550.0007812499998</v>
      </c>
      <c r="H744" s="6">
        <f>IF(D744=1,IF(Main!$J$22&lt;&gt;0,(1-($A744-(Main!$J$20+Main!$J$21))/Main!$J$22)*(Main!$E$19/Main!$E$20),0),0)</f>
        <v>0</v>
      </c>
      <c r="I744" t="str">
        <f>IF(D744=1,Main!$O$24-(Main!$J$24-A744)*H744/2,"")</f>
        <v/>
      </c>
      <c r="K744">
        <f t="shared" si="46"/>
        <v>5550</v>
      </c>
      <c r="L744">
        <f t="shared" si="49"/>
        <v>3550.0007812499998</v>
      </c>
    </row>
    <row r="745" spans="1:12" x14ac:dyDescent="0.25">
      <c r="A745">
        <f t="shared" si="47"/>
        <v>5557.5</v>
      </c>
      <c r="B745" s="6">
        <f>IF(A745&lt;=Main!J$20,1,0)</f>
        <v>0</v>
      </c>
      <c r="C745" s="6">
        <f>IF(AND(B745=0,A745&lt;=(Main!$J$21+Main!$J$20)),1,0)</f>
        <v>1</v>
      </c>
      <c r="D745">
        <f>IF(AND(B745=0,C745=0,A745&lt;=(Main!J$22+Main!$J$20+Main!$J$21)),1,0)</f>
        <v>0</v>
      </c>
      <c r="E745" s="6">
        <f>IF(B745=1,IF(Main!$J$20&lt;&gt;0,($A745/Main!$J$20)*(Main!$E$19/Main!$E$20),0),0)</f>
        <v>0</v>
      </c>
      <c r="F745">
        <f t="shared" si="48"/>
        <v>0</v>
      </c>
      <c r="G745">
        <f>IF(AND(C746=1,C745=0),F745,IF(C745=1,G744+(A745-A744)*Main!E$19/Main!E$20,""))</f>
        <v>3557.5007812499998</v>
      </c>
      <c r="H745" s="6">
        <f>IF(D745=1,IF(Main!$J$22&lt;&gt;0,(1-($A745-(Main!$J$20+Main!$J$21))/Main!$J$22)*(Main!$E$19/Main!$E$20),0),0)</f>
        <v>0</v>
      </c>
      <c r="I745" t="str">
        <f>IF(D745=1,Main!$O$24-(Main!$J$24-A745)*H745/2,"")</f>
        <v/>
      </c>
      <c r="K745">
        <f t="shared" si="46"/>
        <v>5557.5</v>
      </c>
      <c r="L745">
        <f t="shared" si="49"/>
        <v>3557.5007812499998</v>
      </c>
    </row>
    <row r="746" spans="1:12" x14ac:dyDescent="0.25">
      <c r="A746">
        <f t="shared" si="47"/>
        <v>5565</v>
      </c>
      <c r="B746" s="6">
        <f>IF(A746&lt;=Main!J$20,1,0)</f>
        <v>0</v>
      </c>
      <c r="C746" s="6">
        <f>IF(AND(B746=0,A746&lt;=(Main!$J$21+Main!$J$20)),1,0)</f>
        <v>1</v>
      </c>
      <c r="D746">
        <f>IF(AND(B746=0,C746=0,A746&lt;=(Main!J$22+Main!$J$20+Main!$J$21)),1,0)</f>
        <v>0</v>
      </c>
      <c r="E746" s="6">
        <f>IF(B746=1,IF(Main!$J$20&lt;&gt;0,($A746/Main!$J$20)*(Main!$E$19/Main!$E$20),0),0)</f>
        <v>0</v>
      </c>
      <c r="F746">
        <f t="shared" si="48"/>
        <v>0</v>
      </c>
      <c r="G746">
        <f>IF(AND(C747=1,C746=0),F746,IF(C746=1,G745+(A746-A745)*Main!E$19/Main!E$20,""))</f>
        <v>3565.0007812499998</v>
      </c>
      <c r="H746" s="6">
        <f>IF(D746=1,IF(Main!$J$22&lt;&gt;0,(1-($A746-(Main!$J$20+Main!$J$21))/Main!$J$22)*(Main!$E$19/Main!$E$20),0),0)</f>
        <v>0</v>
      </c>
      <c r="I746" t="str">
        <f>IF(D746=1,Main!$O$24-(Main!$J$24-A746)*H746/2,"")</f>
        <v/>
      </c>
      <c r="K746">
        <f t="shared" si="46"/>
        <v>5565</v>
      </c>
      <c r="L746">
        <f t="shared" si="49"/>
        <v>3565.0007812499998</v>
      </c>
    </row>
    <row r="747" spans="1:12" x14ac:dyDescent="0.25">
      <c r="A747">
        <f t="shared" si="47"/>
        <v>5572.5</v>
      </c>
      <c r="B747" s="6">
        <f>IF(A747&lt;=Main!J$20,1,0)</f>
        <v>0</v>
      </c>
      <c r="C747" s="6">
        <f>IF(AND(B747=0,A747&lt;=(Main!$J$21+Main!$J$20)),1,0)</f>
        <v>1</v>
      </c>
      <c r="D747">
        <f>IF(AND(B747=0,C747=0,A747&lt;=(Main!J$22+Main!$J$20+Main!$J$21)),1,0)</f>
        <v>0</v>
      </c>
      <c r="E747" s="6">
        <f>IF(B747=1,IF(Main!$J$20&lt;&gt;0,($A747/Main!$J$20)*(Main!$E$19/Main!$E$20),0),0)</f>
        <v>0</v>
      </c>
      <c r="F747">
        <f t="shared" si="48"/>
        <v>0</v>
      </c>
      <c r="G747">
        <f>IF(AND(C748=1,C747=0),F747,IF(C747=1,G746+(A747-A746)*Main!E$19/Main!E$20,""))</f>
        <v>3572.5007812499998</v>
      </c>
      <c r="H747" s="6">
        <f>IF(D747=1,IF(Main!$J$22&lt;&gt;0,(1-($A747-(Main!$J$20+Main!$J$21))/Main!$J$22)*(Main!$E$19/Main!$E$20),0),0)</f>
        <v>0</v>
      </c>
      <c r="I747" t="str">
        <f>IF(D747=1,Main!$O$24-(Main!$J$24-A747)*H747/2,"")</f>
        <v/>
      </c>
      <c r="K747">
        <f t="shared" si="46"/>
        <v>5572.5</v>
      </c>
      <c r="L747">
        <f t="shared" si="49"/>
        <v>3572.5007812499998</v>
      </c>
    </row>
    <row r="748" spans="1:12" x14ac:dyDescent="0.25">
      <c r="A748">
        <f t="shared" si="47"/>
        <v>5580</v>
      </c>
      <c r="B748" s="6">
        <f>IF(A748&lt;=Main!J$20,1,0)</f>
        <v>0</v>
      </c>
      <c r="C748" s="6">
        <f>IF(AND(B748=0,A748&lt;=(Main!$J$21+Main!$J$20)),1,0)</f>
        <v>1</v>
      </c>
      <c r="D748">
        <f>IF(AND(B748=0,C748=0,A748&lt;=(Main!J$22+Main!$J$20+Main!$J$21)),1,0)</f>
        <v>0</v>
      </c>
      <c r="E748" s="6">
        <f>IF(B748=1,IF(Main!$J$20&lt;&gt;0,($A748/Main!$J$20)*(Main!$E$19/Main!$E$20),0),0)</f>
        <v>0</v>
      </c>
      <c r="F748">
        <f t="shared" si="48"/>
        <v>0</v>
      </c>
      <c r="G748">
        <f>IF(AND(C749=1,C748=0),F748,IF(C748=1,G747+(A748-A747)*Main!E$19/Main!E$20,""))</f>
        <v>3580.0007812499998</v>
      </c>
      <c r="H748" s="6">
        <f>IF(D748=1,IF(Main!$J$22&lt;&gt;0,(1-($A748-(Main!$J$20+Main!$J$21))/Main!$J$22)*(Main!$E$19/Main!$E$20),0),0)</f>
        <v>0</v>
      </c>
      <c r="I748" t="str">
        <f>IF(D748=1,Main!$O$24-(Main!$J$24-A748)*H748/2,"")</f>
        <v/>
      </c>
      <c r="K748">
        <f t="shared" si="46"/>
        <v>5580</v>
      </c>
      <c r="L748">
        <f t="shared" si="49"/>
        <v>3580.0007812499998</v>
      </c>
    </row>
    <row r="749" spans="1:12" x14ac:dyDescent="0.25">
      <c r="A749">
        <f t="shared" si="47"/>
        <v>5587.5</v>
      </c>
      <c r="B749" s="6">
        <f>IF(A749&lt;=Main!J$20,1,0)</f>
        <v>0</v>
      </c>
      <c r="C749" s="6">
        <f>IF(AND(B749=0,A749&lt;=(Main!$J$21+Main!$J$20)),1,0)</f>
        <v>1</v>
      </c>
      <c r="D749">
        <f>IF(AND(B749=0,C749=0,A749&lt;=(Main!J$22+Main!$J$20+Main!$J$21)),1,0)</f>
        <v>0</v>
      </c>
      <c r="E749" s="6">
        <f>IF(B749=1,IF(Main!$J$20&lt;&gt;0,($A749/Main!$J$20)*(Main!$E$19/Main!$E$20),0),0)</f>
        <v>0</v>
      </c>
      <c r="F749">
        <f t="shared" si="48"/>
        <v>0</v>
      </c>
      <c r="G749">
        <f>IF(AND(C750=1,C749=0),F749,IF(C749=1,G748+(A749-A748)*Main!E$19/Main!E$20,""))</f>
        <v>3587.5007812499998</v>
      </c>
      <c r="H749" s="6">
        <f>IF(D749=1,IF(Main!$J$22&lt;&gt;0,(1-($A749-(Main!$J$20+Main!$J$21))/Main!$J$22)*(Main!$E$19/Main!$E$20),0),0)</f>
        <v>0</v>
      </c>
      <c r="I749" t="str">
        <f>IF(D749=1,Main!$O$24-(Main!$J$24-A749)*H749/2,"")</f>
        <v/>
      </c>
      <c r="K749">
        <f t="shared" si="46"/>
        <v>5587.5</v>
      </c>
      <c r="L749">
        <f t="shared" si="49"/>
        <v>3587.5007812499998</v>
      </c>
    </row>
    <row r="750" spans="1:12" x14ac:dyDescent="0.25">
      <c r="A750">
        <f t="shared" si="47"/>
        <v>5595</v>
      </c>
      <c r="B750" s="6">
        <f>IF(A750&lt;=Main!J$20,1,0)</f>
        <v>0</v>
      </c>
      <c r="C750" s="6">
        <f>IF(AND(B750=0,A750&lt;=(Main!$J$21+Main!$J$20)),1,0)</f>
        <v>1</v>
      </c>
      <c r="D750">
        <f>IF(AND(B750=0,C750=0,A750&lt;=(Main!J$22+Main!$J$20+Main!$J$21)),1,0)</f>
        <v>0</v>
      </c>
      <c r="E750" s="6">
        <f>IF(B750=1,IF(Main!$J$20&lt;&gt;0,($A750/Main!$J$20)*(Main!$E$19/Main!$E$20),0),0)</f>
        <v>0</v>
      </c>
      <c r="F750">
        <f t="shared" si="48"/>
        <v>0</v>
      </c>
      <c r="G750">
        <f>IF(AND(C751=1,C750=0),F750,IF(C750=1,G749+(A750-A749)*Main!E$19/Main!E$20,""))</f>
        <v>3595.0007812499998</v>
      </c>
      <c r="H750" s="6">
        <f>IF(D750=1,IF(Main!$J$22&lt;&gt;0,(1-($A750-(Main!$J$20+Main!$J$21))/Main!$J$22)*(Main!$E$19/Main!$E$20),0),0)</f>
        <v>0</v>
      </c>
      <c r="I750" t="str">
        <f>IF(D750=1,Main!$O$24-(Main!$J$24-A750)*H750/2,"")</f>
        <v/>
      </c>
      <c r="K750">
        <f t="shared" si="46"/>
        <v>5595</v>
      </c>
      <c r="L750">
        <f t="shared" si="49"/>
        <v>3595.0007812499998</v>
      </c>
    </row>
    <row r="751" spans="1:12" x14ac:dyDescent="0.25">
      <c r="A751">
        <f t="shared" si="47"/>
        <v>5602.5</v>
      </c>
      <c r="B751" s="6">
        <f>IF(A751&lt;=Main!J$20,1,0)</f>
        <v>0</v>
      </c>
      <c r="C751" s="6">
        <f>IF(AND(B751=0,A751&lt;=(Main!$J$21+Main!$J$20)),1,0)</f>
        <v>1</v>
      </c>
      <c r="D751">
        <f>IF(AND(B751=0,C751=0,A751&lt;=(Main!J$22+Main!$J$20+Main!$J$21)),1,0)</f>
        <v>0</v>
      </c>
      <c r="E751" s="6">
        <f>IF(B751=1,IF(Main!$J$20&lt;&gt;0,($A751/Main!$J$20)*(Main!$E$19/Main!$E$20),0),0)</f>
        <v>0</v>
      </c>
      <c r="F751">
        <f t="shared" si="48"/>
        <v>0</v>
      </c>
      <c r="G751">
        <f>IF(AND(C752=1,C751=0),F751,IF(C751=1,G750+(A751-A750)*Main!E$19/Main!E$20,""))</f>
        <v>3602.5007812499998</v>
      </c>
      <c r="H751" s="6">
        <f>IF(D751=1,IF(Main!$J$22&lt;&gt;0,(1-($A751-(Main!$J$20+Main!$J$21))/Main!$J$22)*(Main!$E$19/Main!$E$20),0),0)</f>
        <v>0</v>
      </c>
      <c r="I751" t="str">
        <f>IF(D751=1,Main!$O$24-(Main!$J$24-A751)*H751/2,"")</f>
        <v/>
      </c>
      <c r="K751">
        <f t="shared" si="46"/>
        <v>5602.5</v>
      </c>
      <c r="L751">
        <f t="shared" si="49"/>
        <v>3602.5007812499998</v>
      </c>
    </row>
    <row r="752" spans="1:12" x14ac:dyDescent="0.25">
      <c r="A752">
        <f t="shared" si="47"/>
        <v>5610</v>
      </c>
      <c r="B752" s="6">
        <f>IF(A752&lt;=Main!J$20,1,0)</f>
        <v>0</v>
      </c>
      <c r="C752" s="6">
        <f>IF(AND(B752=0,A752&lt;=(Main!$J$21+Main!$J$20)),1,0)</f>
        <v>1</v>
      </c>
      <c r="D752">
        <f>IF(AND(B752=0,C752=0,A752&lt;=(Main!J$22+Main!$J$20+Main!$J$21)),1,0)</f>
        <v>0</v>
      </c>
      <c r="E752" s="6">
        <f>IF(B752=1,IF(Main!$J$20&lt;&gt;0,($A752/Main!$J$20)*(Main!$E$19/Main!$E$20),0),0)</f>
        <v>0</v>
      </c>
      <c r="F752">
        <f t="shared" si="48"/>
        <v>0</v>
      </c>
      <c r="G752">
        <f>IF(AND(C753=1,C752=0),F752,IF(C752=1,G751+(A752-A751)*Main!E$19/Main!E$20,""))</f>
        <v>3610.0007812499998</v>
      </c>
      <c r="H752" s="6">
        <f>IF(D752=1,IF(Main!$J$22&lt;&gt;0,(1-($A752-(Main!$J$20+Main!$J$21))/Main!$J$22)*(Main!$E$19/Main!$E$20),0),0)</f>
        <v>0</v>
      </c>
      <c r="I752" t="str">
        <f>IF(D752=1,Main!$O$24-(Main!$J$24-A752)*H752/2,"")</f>
        <v/>
      </c>
      <c r="K752">
        <f t="shared" si="46"/>
        <v>5610</v>
      </c>
      <c r="L752">
        <f t="shared" si="49"/>
        <v>3610.0007812499998</v>
      </c>
    </row>
    <row r="753" spans="1:12" x14ac:dyDescent="0.25">
      <c r="A753">
        <f t="shared" si="47"/>
        <v>5617.5</v>
      </c>
      <c r="B753" s="6">
        <f>IF(A753&lt;=Main!J$20,1,0)</f>
        <v>0</v>
      </c>
      <c r="C753" s="6">
        <f>IF(AND(B753=0,A753&lt;=(Main!$J$21+Main!$J$20)),1,0)</f>
        <v>1</v>
      </c>
      <c r="D753">
        <f>IF(AND(B753=0,C753=0,A753&lt;=(Main!J$22+Main!$J$20+Main!$J$21)),1,0)</f>
        <v>0</v>
      </c>
      <c r="E753" s="6">
        <f>IF(B753=1,IF(Main!$J$20&lt;&gt;0,($A753/Main!$J$20)*(Main!$E$19/Main!$E$20),0),0)</f>
        <v>0</v>
      </c>
      <c r="F753">
        <f t="shared" si="48"/>
        <v>0</v>
      </c>
      <c r="G753">
        <f>IF(AND(C754=1,C753=0),F753,IF(C753=1,G752+(A753-A752)*Main!E$19/Main!E$20,""))</f>
        <v>3617.5007812499998</v>
      </c>
      <c r="H753" s="6">
        <f>IF(D753=1,IF(Main!$J$22&lt;&gt;0,(1-($A753-(Main!$J$20+Main!$J$21))/Main!$J$22)*(Main!$E$19/Main!$E$20),0),0)</f>
        <v>0</v>
      </c>
      <c r="I753" t="str">
        <f>IF(D753=1,Main!$O$24-(Main!$J$24-A753)*H753/2,"")</f>
        <v/>
      </c>
      <c r="K753">
        <f t="shared" si="46"/>
        <v>5617.5</v>
      </c>
      <c r="L753">
        <f t="shared" si="49"/>
        <v>3617.5007812499998</v>
      </c>
    </row>
    <row r="754" spans="1:12" x14ac:dyDescent="0.25">
      <c r="A754">
        <f t="shared" si="47"/>
        <v>5625</v>
      </c>
      <c r="B754" s="6">
        <f>IF(A754&lt;=Main!J$20,1,0)</f>
        <v>0</v>
      </c>
      <c r="C754" s="6">
        <f>IF(AND(B754=0,A754&lt;=(Main!$J$21+Main!$J$20)),1,0)</f>
        <v>1</v>
      </c>
      <c r="D754">
        <f>IF(AND(B754=0,C754=0,A754&lt;=(Main!J$22+Main!$J$20+Main!$J$21)),1,0)</f>
        <v>0</v>
      </c>
      <c r="E754" s="6">
        <f>IF(B754=1,IF(Main!$J$20&lt;&gt;0,($A754/Main!$J$20)*(Main!$E$19/Main!$E$20),0),0)</f>
        <v>0</v>
      </c>
      <c r="F754">
        <f t="shared" si="48"/>
        <v>0</v>
      </c>
      <c r="G754">
        <f>IF(AND(C755=1,C754=0),F754,IF(C754=1,G753+(A754-A753)*Main!E$19/Main!E$20,""))</f>
        <v>3625.0007812499998</v>
      </c>
      <c r="H754" s="6">
        <f>IF(D754=1,IF(Main!$J$22&lt;&gt;0,(1-($A754-(Main!$J$20+Main!$J$21))/Main!$J$22)*(Main!$E$19/Main!$E$20),0),0)</f>
        <v>0</v>
      </c>
      <c r="I754" t="str">
        <f>IF(D754=1,Main!$O$24-(Main!$J$24-A754)*H754/2,"")</f>
        <v/>
      </c>
      <c r="K754">
        <f t="shared" si="46"/>
        <v>5625</v>
      </c>
      <c r="L754">
        <f t="shared" si="49"/>
        <v>3625.0007812499998</v>
      </c>
    </row>
    <row r="755" spans="1:12" x14ac:dyDescent="0.25">
      <c r="A755">
        <f t="shared" si="47"/>
        <v>5632.5</v>
      </c>
      <c r="B755" s="6">
        <f>IF(A755&lt;=Main!J$20,1,0)</f>
        <v>0</v>
      </c>
      <c r="C755" s="6">
        <f>IF(AND(B755=0,A755&lt;=(Main!$J$21+Main!$J$20)),1,0)</f>
        <v>1</v>
      </c>
      <c r="D755">
        <f>IF(AND(B755=0,C755=0,A755&lt;=(Main!J$22+Main!$J$20+Main!$J$21)),1,0)</f>
        <v>0</v>
      </c>
      <c r="E755" s="6">
        <f>IF(B755=1,IF(Main!$J$20&lt;&gt;0,($A755/Main!$J$20)*(Main!$E$19/Main!$E$20),0),0)</f>
        <v>0</v>
      </c>
      <c r="F755">
        <f t="shared" si="48"/>
        <v>0</v>
      </c>
      <c r="G755">
        <f>IF(AND(C756=1,C755=0),F755,IF(C755=1,G754+(A755-A754)*Main!E$19/Main!E$20,""))</f>
        <v>3632.5007812499998</v>
      </c>
      <c r="H755" s="6">
        <f>IF(D755=1,IF(Main!$J$22&lt;&gt;0,(1-($A755-(Main!$J$20+Main!$J$21))/Main!$J$22)*(Main!$E$19/Main!$E$20),0),0)</f>
        <v>0</v>
      </c>
      <c r="I755" t="str">
        <f>IF(D755=1,Main!$O$24-(Main!$J$24-A755)*H755/2,"")</f>
        <v/>
      </c>
      <c r="K755">
        <f t="shared" si="46"/>
        <v>5632.5</v>
      </c>
      <c r="L755">
        <f t="shared" si="49"/>
        <v>3632.5007812499998</v>
      </c>
    </row>
    <row r="756" spans="1:12" x14ac:dyDescent="0.25">
      <c r="A756">
        <f t="shared" si="47"/>
        <v>5640</v>
      </c>
      <c r="B756" s="6">
        <f>IF(A756&lt;=Main!J$20,1,0)</f>
        <v>0</v>
      </c>
      <c r="C756" s="6">
        <f>IF(AND(B756=0,A756&lt;=(Main!$J$21+Main!$J$20)),1,0)</f>
        <v>1</v>
      </c>
      <c r="D756">
        <f>IF(AND(B756=0,C756=0,A756&lt;=(Main!J$22+Main!$J$20+Main!$J$21)),1,0)</f>
        <v>0</v>
      </c>
      <c r="E756" s="6">
        <f>IF(B756=1,IF(Main!$J$20&lt;&gt;0,($A756/Main!$J$20)*(Main!$E$19/Main!$E$20),0),0)</f>
        <v>0</v>
      </c>
      <c r="F756">
        <f t="shared" si="48"/>
        <v>0</v>
      </c>
      <c r="G756">
        <f>IF(AND(C757=1,C756=0),F756,IF(C756=1,G755+(A756-A755)*Main!E$19/Main!E$20,""))</f>
        <v>3640.0007812499998</v>
      </c>
      <c r="H756" s="6">
        <f>IF(D756=1,IF(Main!$J$22&lt;&gt;0,(1-($A756-(Main!$J$20+Main!$J$21))/Main!$J$22)*(Main!$E$19/Main!$E$20),0),0)</f>
        <v>0</v>
      </c>
      <c r="I756" t="str">
        <f>IF(D756=1,Main!$O$24-(Main!$J$24-A756)*H756/2,"")</f>
        <v/>
      </c>
      <c r="K756">
        <f t="shared" si="46"/>
        <v>5640</v>
      </c>
      <c r="L756">
        <f t="shared" si="49"/>
        <v>3640.0007812499998</v>
      </c>
    </row>
    <row r="757" spans="1:12" x14ac:dyDescent="0.25">
      <c r="A757">
        <f t="shared" si="47"/>
        <v>5647.5</v>
      </c>
      <c r="B757" s="6">
        <f>IF(A757&lt;=Main!J$20,1,0)</f>
        <v>0</v>
      </c>
      <c r="C757" s="6">
        <f>IF(AND(B757=0,A757&lt;=(Main!$J$21+Main!$J$20)),1,0)</f>
        <v>1</v>
      </c>
      <c r="D757">
        <f>IF(AND(B757=0,C757=0,A757&lt;=(Main!J$22+Main!$J$20+Main!$J$21)),1,0)</f>
        <v>0</v>
      </c>
      <c r="E757" s="6">
        <f>IF(B757=1,IF(Main!$J$20&lt;&gt;0,($A757/Main!$J$20)*(Main!$E$19/Main!$E$20),0),0)</f>
        <v>0</v>
      </c>
      <c r="F757">
        <f t="shared" si="48"/>
        <v>0</v>
      </c>
      <c r="G757">
        <f>IF(AND(C758=1,C757=0),F757,IF(C757=1,G756+(A757-A756)*Main!E$19/Main!E$20,""))</f>
        <v>3647.5007812499998</v>
      </c>
      <c r="H757" s="6">
        <f>IF(D757=1,IF(Main!$J$22&lt;&gt;0,(1-($A757-(Main!$J$20+Main!$J$21))/Main!$J$22)*(Main!$E$19/Main!$E$20),0),0)</f>
        <v>0</v>
      </c>
      <c r="I757" t="str">
        <f>IF(D757=1,Main!$O$24-(Main!$J$24-A757)*H757/2,"")</f>
        <v/>
      </c>
      <c r="K757">
        <f t="shared" si="46"/>
        <v>5647.5</v>
      </c>
      <c r="L757">
        <f t="shared" si="49"/>
        <v>3647.5007812499998</v>
      </c>
    </row>
    <row r="758" spans="1:12" x14ac:dyDescent="0.25">
      <c r="A758">
        <f t="shared" si="47"/>
        <v>5655</v>
      </c>
      <c r="B758" s="6">
        <f>IF(A758&lt;=Main!J$20,1,0)</f>
        <v>0</v>
      </c>
      <c r="C758" s="6">
        <f>IF(AND(B758=0,A758&lt;=(Main!$J$21+Main!$J$20)),1,0)</f>
        <v>1</v>
      </c>
      <c r="D758">
        <f>IF(AND(B758=0,C758=0,A758&lt;=(Main!J$22+Main!$J$20+Main!$J$21)),1,0)</f>
        <v>0</v>
      </c>
      <c r="E758" s="6">
        <f>IF(B758=1,IF(Main!$J$20&lt;&gt;0,($A758/Main!$J$20)*(Main!$E$19/Main!$E$20),0),0)</f>
        <v>0</v>
      </c>
      <c r="F758">
        <f t="shared" si="48"/>
        <v>0</v>
      </c>
      <c r="G758">
        <f>IF(AND(C759=1,C758=0),F758,IF(C758=1,G757+(A758-A757)*Main!E$19/Main!E$20,""))</f>
        <v>3655.0007812499998</v>
      </c>
      <c r="H758" s="6">
        <f>IF(D758=1,IF(Main!$J$22&lt;&gt;0,(1-($A758-(Main!$J$20+Main!$J$21))/Main!$J$22)*(Main!$E$19/Main!$E$20),0),0)</f>
        <v>0</v>
      </c>
      <c r="I758" t="str">
        <f>IF(D758=1,Main!$O$24-(Main!$J$24-A758)*H758/2,"")</f>
        <v/>
      </c>
      <c r="K758">
        <f t="shared" si="46"/>
        <v>5655</v>
      </c>
      <c r="L758">
        <f t="shared" si="49"/>
        <v>3655.0007812499998</v>
      </c>
    </row>
    <row r="759" spans="1:12" x14ac:dyDescent="0.25">
      <c r="A759">
        <f t="shared" si="47"/>
        <v>5662.5</v>
      </c>
      <c r="B759" s="6">
        <f>IF(A759&lt;=Main!J$20,1,0)</f>
        <v>0</v>
      </c>
      <c r="C759" s="6">
        <f>IF(AND(B759=0,A759&lt;=(Main!$J$21+Main!$J$20)),1,0)</f>
        <v>1</v>
      </c>
      <c r="D759">
        <f>IF(AND(B759=0,C759=0,A759&lt;=(Main!J$22+Main!$J$20+Main!$J$21)),1,0)</f>
        <v>0</v>
      </c>
      <c r="E759" s="6">
        <f>IF(B759=1,IF(Main!$J$20&lt;&gt;0,($A759/Main!$J$20)*(Main!$E$19/Main!$E$20),0),0)</f>
        <v>0</v>
      </c>
      <c r="F759">
        <f t="shared" si="48"/>
        <v>0</v>
      </c>
      <c r="G759">
        <f>IF(AND(C760=1,C759=0),F759,IF(C759=1,G758+(A759-A758)*Main!E$19/Main!E$20,""))</f>
        <v>3662.5007812499998</v>
      </c>
      <c r="H759" s="6">
        <f>IF(D759=1,IF(Main!$J$22&lt;&gt;0,(1-($A759-(Main!$J$20+Main!$J$21))/Main!$J$22)*(Main!$E$19/Main!$E$20),0),0)</f>
        <v>0</v>
      </c>
      <c r="I759" t="str">
        <f>IF(D759=1,Main!$O$24-(Main!$J$24-A759)*H759/2,"")</f>
        <v/>
      </c>
      <c r="K759">
        <f t="shared" si="46"/>
        <v>5662.5</v>
      </c>
      <c r="L759">
        <f t="shared" si="49"/>
        <v>3662.5007812499998</v>
      </c>
    </row>
    <row r="760" spans="1:12" x14ac:dyDescent="0.25">
      <c r="A760">
        <f t="shared" si="47"/>
        <v>5670</v>
      </c>
      <c r="B760" s="6">
        <f>IF(A760&lt;=Main!J$20,1,0)</f>
        <v>0</v>
      </c>
      <c r="C760" s="6">
        <f>IF(AND(B760=0,A760&lt;=(Main!$J$21+Main!$J$20)),1,0)</f>
        <v>1</v>
      </c>
      <c r="D760">
        <f>IF(AND(B760=0,C760=0,A760&lt;=(Main!J$22+Main!$J$20+Main!$J$21)),1,0)</f>
        <v>0</v>
      </c>
      <c r="E760" s="6">
        <f>IF(B760=1,IF(Main!$J$20&lt;&gt;0,($A760/Main!$J$20)*(Main!$E$19/Main!$E$20),0),0)</f>
        <v>0</v>
      </c>
      <c r="F760">
        <f t="shared" si="48"/>
        <v>0</v>
      </c>
      <c r="G760">
        <f>IF(AND(C761=1,C760=0),F760,IF(C760=1,G759+(A760-A759)*Main!E$19/Main!E$20,""))</f>
        <v>3670.0007812499998</v>
      </c>
      <c r="H760" s="6">
        <f>IF(D760=1,IF(Main!$J$22&lt;&gt;0,(1-($A760-(Main!$J$20+Main!$J$21))/Main!$J$22)*(Main!$E$19/Main!$E$20),0),0)</f>
        <v>0</v>
      </c>
      <c r="I760" t="str">
        <f>IF(D760=1,Main!$O$24-(Main!$J$24-A760)*H760/2,"")</f>
        <v/>
      </c>
      <c r="K760">
        <f t="shared" si="46"/>
        <v>5670</v>
      </c>
      <c r="L760">
        <f t="shared" si="49"/>
        <v>3670.0007812499998</v>
      </c>
    </row>
    <row r="761" spans="1:12" x14ac:dyDescent="0.25">
      <c r="A761">
        <f t="shared" si="47"/>
        <v>5677.5</v>
      </c>
      <c r="B761" s="6">
        <f>IF(A761&lt;=Main!J$20,1,0)</f>
        <v>0</v>
      </c>
      <c r="C761" s="6">
        <f>IF(AND(B761=0,A761&lt;=(Main!$J$21+Main!$J$20)),1,0)</f>
        <v>1</v>
      </c>
      <c r="D761">
        <f>IF(AND(B761=0,C761=0,A761&lt;=(Main!J$22+Main!$J$20+Main!$J$21)),1,0)</f>
        <v>0</v>
      </c>
      <c r="E761" s="6">
        <f>IF(B761=1,IF(Main!$J$20&lt;&gt;0,($A761/Main!$J$20)*(Main!$E$19/Main!$E$20),0),0)</f>
        <v>0</v>
      </c>
      <c r="F761">
        <f t="shared" si="48"/>
        <v>0</v>
      </c>
      <c r="G761">
        <f>IF(AND(C762=1,C761=0),F761,IF(C761=1,G760+(A761-A760)*Main!E$19/Main!E$20,""))</f>
        <v>3677.5007812499998</v>
      </c>
      <c r="H761" s="6">
        <f>IF(D761=1,IF(Main!$J$22&lt;&gt;0,(1-($A761-(Main!$J$20+Main!$J$21))/Main!$J$22)*(Main!$E$19/Main!$E$20),0),0)</f>
        <v>0</v>
      </c>
      <c r="I761" t="str">
        <f>IF(D761=1,Main!$O$24-(Main!$J$24-A761)*H761/2,"")</f>
        <v/>
      </c>
      <c r="K761">
        <f t="shared" si="46"/>
        <v>5677.5</v>
      </c>
      <c r="L761">
        <f t="shared" si="49"/>
        <v>3677.5007812499998</v>
      </c>
    </row>
    <row r="762" spans="1:12" x14ac:dyDescent="0.25">
      <c r="A762">
        <f t="shared" si="47"/>
        <v>5685</v>
      </c>
      <c r="B762" s="6">
        <f>IF(A762&lt;=Main!J$20,1,0)</f>
        <v>0</v>
      </c>
      <c r="C762" s="6">
        <f>IF(AND(B762=0,A762&lt;=(Main!$J$21+Main!$J$20)),1,0)</f>
        <v>1</v>
      </c>
      <c r="D762">
        <f>IF(AND(B762=0,C762=0,A762&lt;=(Main!J$22+Main!$J$20+Main!$J$21)),1,0)</f>
        <v>0</v>
      </c>
      <c r="E762" s="6">
        <f>IF(B762=1,IF(Main!$J$20&lt;&gt;0,($A762/Main!$J$20)*(Main!$E$19/Main!$E$20),0),0)</f>
        <v>0</v>
      </c>
      <c r="F762">
        <f t="shared" si="48"/>
        <v>0</v>
      </c>
      <c r="G762">
        <f>IF(AND(C763=1,C762=0),F762,IF(C762=1,G761+(A762-A761)*Main!E$19/Main!E$20,""))</f>
        <v>3685.0007812499998</v>
      </c>
      <c r="H762" s="6">
        <f>IF(D762=1,IF(Main!$J$22&lt;&gt;0,(1-($A762-(Main!$J$20+Main!$J$21))/Main!$J$22)*(Main!$E$19/Main!$E$20),0),0)</f>
        <v>0</v>
      </c>
      <c r="I762" t="str">
        <f>IF(D762=1,Main!$O$24-(Main!$J$24-A762)*H762/2,"")</f>
        <v/>
      </c>
      <c r="K762">
        <f t="shared" si="46"/>
        <v>5685</v>
      </c>
      <c r="L762">
        <f t="shared" si="49"/>
        <v>3685.0007812499998</v>
      </c>
    </row>
    <row r="763" spans="1:12" x14ac:dyDescent="0.25">
      <c r="A763">
        <f t="shared" si="47"/>
        <v>5692.5</v>
      </c>
      <c r="B763" s="6">
        <f>IF(A763&lt;=Main!J$20,1,0)</f>
        <v>0</v>
      </c>
      <c r="C763" s="6">
        <f>IF(AND(B763=0,A763&lt;=(Main!$J$21+Main!$J$20)),1,0)</f>
        <v>1</v>
      </c>
      <c r="D763">
        <f>IF(AND(B763=0,C763=0,A763&lt;=(Main!J$22+Main!$J$20+Main!$J$21)),1,0)</f>
        <v>0</v>
      </c>
      <c r="E763" s="6">
        <f>IF(B763=1,IF(Main!$J$20&lt;&gt;0,($A763/Main!$J$20)*(Main!$E$19/Main!$E$20),0),0)</f>
        <v>0</v>
      </c>
      <c r="F763">
        <f t="shared" si="48"/>
        <v>0</v>
      </c>
      <c r="G763">
        <f>IF(AND(C764=1,C763=0),F763,IF(C763=1,G762+(A763-A762)*Main!E$19/Main!E$20,""))</f>
        <v>3692.5007812499998</v>
      </c>
      <c r="H763" s="6">
        <f>IF(D763=1,IF(Main!$J$22&lt;&gt;0,(1-($A763-(Main!$J$20+Main!$J$21))/Main!$J$22)*(Main!$E$19/Main!$E$20),0),0)</f>
        <v>0</v>
      </c>
      <c r="I763" t="str">
        <f>IF(D763=1,Main!$O$24-(Main!$J$24-A763)*H763/2,"")</f>
        <v/>
      </c>
      <c r="K763">
        <f t="shared" si="46"/>
        <v>5692.5</v>
      </c>
      <c r="L763">
        <f t="shared" si="49"/>
        <v>3692.5007812499998</v>
      </c>
    </row>
    <row r="764" spans="1:12" x14ac:dyDescent="0.25">
      <c r="A764">
        <f t="shared" si="47"/>
        <v>5700</v>
      </c>
      <c r="B764" s="6">
        <f>IF(A764&lt;=Main!J$20,1,0)</f>
        <v>0</v>
      </c>
      <c r="C764" s="6">
        <f>IF(AND(B764=0,A764&lt;=(Main!$J$21+Main!$J$20)),1,0)</f>
        <v>1</v>
      </c>
      <c r="D764">
        <f>IF(AND(B764=0,C764=0,A764&lt;=(Main!J$22+Main!$J$20+Main!$J$21)),1,0)</f>
        <v>0</v>
      </c>
      <c r="E764" s="6">
        <f>IF(B764=1,IF(Main!$J$20&lt;&gt;0,($A764/Main!$J$20)*(Main!$E$19/Main!$E$20),0),0)</f>
        <v>0</v>
      </c>
      <c r="F764">
        <f t="shared" si="48"/>
        <v>0</v>
      </c>
      <c r="G764">
        <f>IF(AND(C765=1,C764=0),F764,IF(C764=1,G763+(A764-A763)*Main!E$19/Main!E$20,""))</f>
        <v>3700.0007812499998</v>
      </c>
      <c r="H764" s="6">
        <f>IF(D764=1,IF(Main!$J$22&lt;&gt;0,(1-($A764-(Main!$J$20+Main!$J$21))/Main!$J$22)*(Main!$E$19/Main!$E$20),0),0)</f>
        <v>0</v>
      </c>
      <c r="I764" t="str">
        <f>IF(D764=1,Main!$O$24-(Main!$J$24-A764)*H764/2,"")</f>
        <v/>
      </c>
      <c r="K764">
        <f t="shared" si="46"/>
        <v>5700</v>
      </c>
      <c r="L764">
        <f t="shared" si="49"/>
        <v>3700.0007812499998</v>
      </c>
    </row>
    <row r="765" spans="1:12" x14ac:dyDescent="0.25">
      <c r="A765">
        <f t="shared" si="47"/>
        <v>5707.5</v>
      </c>
      <c r="B765" s="6">
        <f>IF(A765&lt;=Main!J$20,1,0)</f>
        <v>0</v>
      </c>
      <c r="C765" s="6">
        <f>IF(AND(B765=0,A765&lt;=(Main!$J$21+Main!$J$20)),1,0)</f>
        <v>1</v>
      </c>
      <c r="D765">
        <f>IF(AND(B765=0,C765=0,A765&lt;=(Main!J$22+Main!$J$20+Main!$J$21)),1,0)</f>
        <v>0</v>
      </c>
      <c r="E765" s="6">
        <f>IF(B765=1,IF(Main!$J$20&lt;&gt;0,($A765/Main!$J$20)*(Main!$E$19/Main!$E$20),0),0)</f>
        <v>0</v>
      </c>
      <c r="F765">
        <f t="shared" si="48"/>
        <v>0</v>
      </c>
      <c r="G765">
        <f>IF(AND(C766=1,C765=0),F765,IF(C765=1,G764+(A765-A764)*Main!E$19/Main!E$20,""))</f>
        <v>3707.5007812499998</v>
      </c>
      <c r="H765" s="6">
        <f>IF(D765=1,IF(Main!$J$22&lt;&gt;0,(1-($A765-(Main!$J$20+Main!$J$21))/Main!$J$22)*(Main!$E$19/Main!$E$20),0),0)</f>
        <v>0</v>
      </c>
      <c r="I765" t="str">
        <f>IF(D765=1,Main!$O$24-(Main!$J$24-A765)*H765/2,"")</f>
        <v/>
      </c>
      <c r="K765">
        <f t="shared" si="46"/>
        <v>5707.5</v>
      </c>
      <c r="L765">
        <f t="shared" si="49"/>
        <v>3707.5007812499998</v>
      </c>
    </row>
    <row r="766" spans="1:12" x14ac:dyDescent="0.25">
      <c r="A766">
        <f t="shared" si="47"/>
        <v>5715</v>
      </c>
      <c r="B766" s="6">
        <f>IF(A766&lt;=Main!J$20,1,0)</f>
        <v>0</v>
      </c>
      <c r="C766" s="6">
        <f>IF(AND(B766=0,A766&lt;=(Main!$J$21+Main!$J$20)),1,0)</f>
        <v>1</v>
      </c>
      <c r="D766">
        <f>IF(AND(B766=0,C766=0,A766&lt;=(Main!J$22+Main!$J$20+Main!$J$21)),1,0)</f>
        <v>0</v>
      </c>
      <c r="E766" s="6">
        <f>IF(B766=1,IF(Main!$J$20&lt;&gt;0,($A766/Main!$J$20)*(Main!$E$19/Main!$E$20),0),0)</f>
        <v>0</v>
      </c>
      <c r="F766">
        <f t="shared" si="48"/>
        <v>0</v>
      </c>
      <c r="G766">
        <f>IF(AND(C767=1,C766=0),F766,IF(C766=1,G765+(A766-A765)*Main!E$19/Main!E$20,""))</f>
        <v>3715.0007812499998</v>
      </c>
      <c r="H766" s="6">
        <f>IF(D766=1,IF(Main!$J$22&lt;&gt;0,(1-($A766-(Main!$J$20+Main!$J$21))/Main!$J$22)*(Main!$E$19/Main!$E$20),0),0)</f>
        <v>0</v>
      </c>
      <c r="I766" t="str">
        <f>IF(D766=1,Main!$O$24-(Main!$J$24-A766)*H766/2,"")</f>
        <v/>
      </c>
      <c r="K766">
        <f t="shared" si="46"/>
        <v>5715</v>
      </c>
      <c r="L766">
        <f t="shared" si="49"/>
        <v>3715.0007812499998</v>
      </c>
    </row>
    <row r="767" spans="1:12" x14ac:dyDescent="0.25">
      <c r="A767">
        <f t="shared" si="47"/>
        <v>5722.5</v>
      </c>
      <c r="B767" s="6">
        <f>IF(A767&lt;=Main!J$20,1,0)</f>
        <v>0</v>
      </c>
      <c r="C767" s="6">
        <f>IF(AND(B767=0,A767&lt;=(Main!$J$21+Main!$J$20)),1,0)</f>
        <v>1</v>
      </c>
      <c r="D767">
        <f>IF(AND(B767=0,C767=0,A767&lt;=(Main!J$22+Main!$J$20+Main!$J$21)),1,0)</f>
        <v>0</v>
      </c>
      <c r="E767" s="6">
        <f>IF(B767=1,IF(Main!$J$20&lt;&gt;0,($A767/Main!$J$20)*(Main!$E$19/Main!$E$20),0),0)</f>
        <v>0</v>
      </c>
      <c r="F767">
        <f t="shared" si="48"/>
        <v>0</v>
      </c>
      <c r="G767">
        <f>IF(AND(C768=1,C767=0),F767,IF(C767=1,G766+(A767-A766)*Main!E$19/Main!E$20,""))</f>
        <v>3722.5007812499998</v>
      </c>
      <c r="H767" s="6">
        <f>IF(D767=1,IF(Main!$J$22&lt;&gt;0,(1-($A767-(Main!$J$20+Main!$J$21))/Main!$J$22)*(Main!$E$19/Main!$E$20),0),0)</f>
        <v>0</v>
      </c>
      <c r="I767" t="str">
        <f>IF(D767=1,Main!$O$24-(Main!$J$24-A767)*H767/2,"")</f>
        <v/>
      </c>
      <c r="K767">
        <f t="shared" si="46"/>
        <v>5722.5</v>
      </c>
      <c r="L767">
        <f t="shared" si="49"/>
        <v>3722.5007812499998</v>
      </c>
    </row>
    <row r="768" spans="1:12" x14ac:dyDescent="0.25">
      <c r="A768">
        <f t="shared" si="47"/>
        <v>5730</v>
      </c>
      <c r="B768" s="6">
        <f>IF(A768&lt;=Main!J$20,1,0)</f>
        <v>0</v>
      </c>
      <c r="C768" s="6">
        <f>IF(AND(B768=0,A768&lt;=(Main!$J$21+Main!$J$20)),1,0)</f>
        <v>1</v>
      </c>
      <c r="D768">
        <f>IF(AND(B768=0,C768=0,A768&lt;=(Main!J$22+Main!$J$20+Main!$J$21)),1,0)</f>
        <v>0</v>
      </c>
      <c r="E768" s="6">
        <f>IF(B768=1,IF(Main!$J$20&lt;&gt;0,($A768/Main!$J$20)*(Main!$E$19/Main!$E$20),0),0)</f>
        <v>0</v>
      </c>
      <c r="F768">
        <f t="shared" si="48"/>
        <v>0</v>
      </c>
      <c r="G768">
        <f>IF(AND(C769=1,C768=0),F768,IF(C768=1,G767+(A768-A767)*Main!E$19/Main!E$20,""))</f>
        <v>3730.0007812499998</v>
      </c>
      <c r="H768" s="6">
        <f>IF(D768=1,IF(Main!$J$22&lt;&gt;0,(1-($A768-(Main!$J$20+Main!$J$21))/Main!$J$22)*(Main!$E$19/Main!$E$20),0),0)</f>
        <v>0</v>
      </c>
      <c r="I768" t="str">
        <f>IF(D768=1,Main!$O$24-(Main!$J$24-A768)*H768/2,"")</f>
        <v/>
      </c>
      <c r="K768">
        <f t="shared" si="46"/>
        <v>5730</v>
      </c>
      <c r="L768">
        <f t="shared" si="49"/>
        <v>3730.0007812499998</v>
      </c>
    </row>
    <row r="769" spans="1:12" x14ac:dyDescent="0.25">
      <c r="A769">
        <f t="shared" si="47"/>
        <v>5737.5</v>
      </c>
      <c r="B769" s="6">
        <f>IF(A769&lt;=Main!J$20,1,0)</f>
        <v>0</v>
      </c>
      <c r="C769" s="6">
        <f>IF(AND(B769=0,A769&lt;=(Main!$J$21+Main!$J$20)),1,0)</f>
        <v>1</v>
      </c>
      <c r="D769">
        <f>IF(AND(B769=0,C769=0,A769&lt;=(Main!J$22+Main!$J$20+Main!$J$21)),1,0)</f>
        <v>0</v>
      </c>
      <c r="E769" s="6">
        <f>IF(B769=1,IF(Main!$J$20&lt;&gt;0,($A769/Main!$J$20)*(Main!$E$19/Main!$E$20),0),0)</f>
        <v>0</v>
      </c>
      <c r="F769">
        <f t="shared" si="48"/>
        <v>0</v>
      </c>
      <c r="G769">
        <f>IF(AND(C770=1,C769=0),F769,IF(C769=1,G768+(A769-A768)*Main!E$19/Main!E$20,""))</f>
        <v>3737.5007812499998</v>
      </c>
      <c r="H769" s="6">
        <f>IF(D769=1,IF(Main!$J$22&lt;&gt;0,(1-($A769-(Main!$J$20+Main!$J$21))/Main!$J$22)*(Main!$E$19/Main!$E$20),0),0)</f>
        <v>0</v>
      </c>
      <c r="I769" t="str">
        <f>IF(D769=1,Main!$O$24-(Main!$J$24-A769)*H769/2,"")</f>
        <v/>
      </c>
      <c r="K769">
        <f t="shared" si="46"/>
        <v>5737.5</v>
      </c>
      <c r="L769">
        <f t="shared" si="49"/>
        <v>3737.5007812499998</v>
      </c>
    </row>
    <row r="770" spans="1:12" x14ac:dyDescent="0.25">
      <c r="A770">
        <f t="shared" si="47"/>
        <v>5745</v>
      </c>
      <c r="B770" s="6">
        <f>IF(A770&lt;=Main!J$20,1,0)</f>
        <v>0</v>
      </c>
      <c r="C770" s="6">
        <f>IF(AND(B770=0,A770&lt;=(Main!$J$21+Main!$J$20)),1,0)</f>
        <v>1</v>
      </c>
      <c r="D770">
        <f>IF(AND(B770=0,C770=0,A770&lt;=(Main!J$22+Main!$J$20+Main!$J$21)),1,0)</f>
        <v>0</v>
      </c>
      <c r="E770" s="6">
        <f>IF(B770=1,IF(Main!$J$20&lt;&gt;0,($A770/Main!$J$20)*(Main!$E$19/Main!$E$20),0),0)</f>
        <v>0</v>
      </c>
      <c r="F770">
        <f t="shared" si="48"/>
        <v>0</v>
      </c>
      <c r="G770">
        <f>IF(AND(C771=1,C770=0),F770,IF(C770=1,G769+(A770-A769)*Main!E$19/Main!E$20,""))</f>
        <v>3745.0007812499998</v>
      </c>
      <c r="H770" s="6">
        <f>IF(D770=1,IF(Main!$J$22&lt;&gt;0,(1-($A770-(Main!$J$20+Main!$J$21))/Main!$J$22)*(Main!$E$19/Main!$E$20),0),0)</f>
        <v>0</v>
      </c>
      <c r="I770" t="str">
        <f>IF(D770=1,Main!$O$24-(Main!$J$24-A770)*H770/2,"")</f>
        <v/>
      </c>
      <c r="K770">
        <f t="shared" si="46"/>
        <v>5745</v>
      </c>
      <c r="L770">
        <f t="shared" si="49"/>
        <v>3745.0007812499998</v>
      </c>
    </row>
    <row r="771" spans="1:12" x14ac:dyDescent="0.25">
      <c r="A771">
        <f t="shared" si="47"/>
        <v>5752.5</v>
      </c>
      <c r="B771" s="6">
        <f>IF(A771&lt;=Main!J$20,1,0)</f>
        <v>0</v>
      </c>
      <c r="C771" s="6">
        <f>IF(AND(B771=0,A771&lt;=(Main!$J$21+Main!$J$20)),1,0)</f>
        <v>1</v>
      </c>
      <c r="D771">
        <f>IF(AND(B771=0,C771=0,A771&lt;=(Main!J$22+Main!$J$20+Main!$J$21)),1,0)</f>
        <v>0</v>
      </c>
      <c r="E771" s="6">
        <f>IF(B771=1,IF(Main!$J$20&lt;&gt;0,($A771/Main!$J$20)*(Main!$E$19/Main!$E$20),0),0)</f>
        <v>0</v>
      </c>
      <c r="F771">
        <f t="shared" si="48"/>
        <v>0</v>
      </c>
      <c r="G771">
        <f>IF(AND(C772=1,C771=0),F771,IF(C771=1,G770+(A771-A770)*Main!E$19/Main!E$20,""))</f>
        <v>3752.5007812499998</v>
      </c>
      <c r="H771" s="6">
        <f>IF(D771=1,IF(Main!$J$22&lt;&gt;0,(1-($A771-(Main!$J$20+Main!$J$21))/Main!$J$22)*(Main!$E$19/Main!$E$20),0),0)</f>
        <v>0</v>
      </c>
      <c r="I771" t="str">
        <f>IF(D771=1,Main!$O$24-(Main!$J$24-A771)*H771/2,"")</f>
        <v/>
      </c>
      <c r="K771">
        <f t="shared" si="46"/>
        <v>5752.5</v>
      </c>
      <c r="L771">
        <f t="shared" si="49"/>
        <v>3752.5007812499998</v>
      </c>
    </row>
    <row r="772" spans="1:12" x14ac:dyDescent="0.25">
      <c r="A772">
        <f t="shared" si="47"/>
        <v>5760</v>
      </c>
      <c r="B772" s="6">
        <f>IF(A772&lt;=Main!J$20,1,0)</f>
        <v>0</v>
      </c>
      <c r="C772" s="6">
        <f>IF(AND(B772=0,A772&lt;=(Main!$J$21+Main!$J$20)),1,0)</f>
        <v>1</v>
      </c>
      <c r="D772">
        <f>IF(AND(B772=0,C772=0,A772&lt;=(Main!J$22+Main!$J$20+Main!$J$21)),1,0)</f>
        <v>0</v>
      </c>
      <c r="E772" s="6">
        <f>IF(B772=1,IF(Main!$J$20&lt;&gt;0,($A772/Main!$J$20)*(Main!$E$19/Main!$E$20),0),0)</f>
        <v>0</v>
      </c>
      <c r="F772">
        <f t="shared" si="48"/>
        <v>0</v>
      </c>
      <c r="G772">
        <f>IF(AND(C773=1,C772=0),F772,IF(C772=1,G771+(A772-A771)*Main!E$19/Main!E$20,""))</f>
        <v>3760.0007812499998</v>
      </c>
      <c r="H772" s="6">
        <f>IF(D772=1,IF(Main!$J$22&lt;&gt;0,(1-($A772-(Main!$J$20+Main!$J$21))/Main!$J$22)*(Main!$E$19/Main!$E$20),0),0)</f>
        <v>0</v>
      </c>
      <c r="I772" t="str">
        <f>IF(D772=1,Main!$O$24-(Main!$J$24-A772)*H772/2,"")</f>
        <v/>
      </c>
      <c r="K772">
        <f t="shared" si="46"/>
        <v>5760</v>
      </c>
      <c r="L772">
        <f t="shared" si="49"/>
        <v>3760.0007812499998</v>
      </c>
    </row>
    <row r="773" spans="1:12" x14ac:dyDescent="0.25">
      <c r="A773">
        <f t="shared" si="47"/>
        <v>5767.5</v>
      </c>
      <c r="B773" s="6">
        <f>IF(A773&lt;=Main!J$20,1,0)</f>
        <v>0</v>
      </c>
      <c r="C773" s="6">
        <f>IF(AND(B773=0,A773&lt;=(Main!$J$21+Main!$J$20)),1,0)</f>
        <v>1</v>
      </c>
      <c r="D773">
        <f>IF(AND(B773=0,C773=0,A773&lt;=(Main!J$22+Main!$J$20+Main!$J$21)),1,0)</f>
        <v>0</v>
      </c>
      <c r="E773" s="6">
        <f>IF(B773=1,IF(Main!$J$20&lt;&gt;0,($A773/Main!$J$20)*(Main!$E$19/Main!$E$20),0),0)</f>
        <v>0</v>
      </c>
      <c r="F773">
        <f t="shared" si="48"/>
        <v>0</v>
      </c>
      <c r="G773">
        <f>IF(AND(C774=1,C773=0),F773,IF(C773=1,G772+(A773-A772)*Main!E$19/Main!E$20,""))</f>
        <v>3767.5007812499998</v>
      </c>
      <c r="H773" s="6">
        <f>IF(D773=1,IF(Main!$J$22&lt;&gt;0,(1-($A773-(Main!$J$20+Main!$J$21))/Main!$J$22)*(Main!$E$19/Main!$E$20),0),0)</f>
        <v>0</v>
      </c>
      <c r="I773" t="str">
        <f>IF(D773=1,Main!$O$24-(Main!$J$24-A773)*H773/2,"")</f>
        <v/>
      </c>
      <c r="K773">
        <f t="shared" ref="K773:K836" si="50">A773</f>
        <v>5767.5</v>
      </c>
      <c r="L773">
        <f t="shared" si="49"/>
        <v>3767.5007812499998</v>
      </c>
    </row>
    <row r="774" spans="1:12" x14ac:dyDescent="0.25">
      <c r="A774">
        <f t="shared" ref="A774:A837" si="51">A773+B$1</f>
        <v>5775</v>
      </c>
      <c r="B774" s="6">
        <f>IF(A774&lt;=Main!J$20,1,0)</f>
        <v>0</v>
      </c>
      <c r="C774" s="6">
        <f>IF(AND(B774=0,A774&lt;=(Main!$J$21+Main!$J$20)),1,0)</f>
        <v>1</v>
      </c>
      <c r="D774">
        <f>IF(AND(B774=0,C774=0,A774&lt;=(Main!J$22+Main!$J$20+Main!$J$21)),1,0)</f>
        <v>0</v>
      </c>
      <c r="E774" s="6">
        <f>IF(B774=1,IF(Main!$J$20&lt;&gt;0,($A774/Main!$J$20)*(Main!$E$19/Main!$E$20),0),0)</f>
        <v>0</v>
      </c>
      <c r="F774">
        <f t="shared" ref="F774:F837" si="52">A774*E774/2</f>
        <v>0</v>
      </c>
      <c r="G774">
        <f>IF(AND(C775=1,C774=0),F774,IF(C774=1,G773+(A774-A773)*Main!E$19/Main!E$20,""))</f>
        <v>3775.0007812499998</v>
      </c>
      <c r="H774" s="6">
        <f>IF(D774=1,IF(Main!$J$22&lt;&gt;0,(1-($A774-(Main!$J$20+Main!$J$21))/Main!$J$22)*(Main!$E$19/Main!$E$20),0),0)</f>
        <v>0</v>
      </c>
      <c r="I774" t="str">
        <f>IF(D774=1,Main!$O$24-(Main!$J$24-A774)*H774/2,"")</f>
        <v/>
      </c>
      <c r="K774">
        <f t="shared" si="50"/>
        <v>5775</v>
      </c>
      <c r="L774">
        <f t="shared" ref="L774:L837" si="53">IF(B774=1,F774,IF(C774=1,G774,IF(D774=1,I774,L773)))</f>
        <v>3775.0007812499998</v>
      </c>
    </row>
    <row r="775" spans="1:12" x14ac:dyDescent="0.25">
      <c r="A775">
        <f t="shared" si="51"/>
        <v>5782.5</v>
      </c>
      <c r="B775" s="6">
        <f>IF(A775&lt;=Main!J$20,1,0)</f>
        <v>0</v>
      </c>
      <c r="C775" s="6">
        <f>IF(AND(B775=0,A775&lt;=(Main!$J$21+Main!$J$20)),1,0)</f>
        <v>1</v>
      </c>
      <c r="D775">
        <f>IF(AND(B775=0,C775=0,A775&lt;=(Main!J$22+Main!$J$20+Main!$J$21)),1,0)</f>
        <v>0</v>
      </c>
      <c r="E775" s="6">
        <f>IF(B775=1,IF(Main!$J$20&lt;&gt;0,($A775/Main!$J$20)*(Main!$E$19/Main!$E$20),0),0)</f>
        <v>0</v>
      </c>
      <c r="F775">
        <f t="shared" si="52"/>
        <v>0</v>
      </c>
      <c r="G775">
        <f>IF(AND(C776=1,C775=0),F775,IF(C775=1,G774+(A775-A774)*Main!E$19/Main!E$20,""))</f>
        <v>3782.5007812499998</v>
      </c>
      <c r="H775" s="6">
        <f>IF(D775=1,IF(Main!$J$22&lt;&gt;0,(1-($A775-(Main!$J$20+Main!$J$21))/Main!$J$22)*(Main!$E$19/Main!$E$20),0),0)</f>
        <v>0</v>
      </c>
      <c r="I775" t="str">
        <f>IF(D775=1,Main!$O$24-(Main!$J$24-A775)*H775/2,"")</f>
        <v/>
      </c>
      <c r="K775">
        <f t="shared" si="50"/>
        <v>5782.5</v>
      </c>
      <c r="L775">
        <f t="shared" si="53"/>
        <v>3782.5007812499998</v>
      </c>
    </row>
    <row r="776" spans="1:12" x14ac:dyDescent="0.25">
      <c r="A776">
        <f t="shared" si="51"/>
        <v>5790</v>
      </c>
      <c r="B776" s="6">
        <f>IF(A776&lt;=Main!J$20,1,0)</f>
        <v>0</v>
      </c>
      <c r="C776" s="6">
        <f>IF(AND(B776=0,A776&lt;=(Main!$J$21+Main!$J$20)),1,0)</f>
        <v>1</v>
      </c>
      <c r="D776">
        <f>IF(AND(B776=0,C776=0,A776&lt;=(Main!J$22+Main!$J$20+Main!$J$21)),1,0)</f>
        <v>0</v>
      </c>
      <c r="E776" s="6">
        <f>IF(B776=1,IF(Main!$J$20&lt;&gt;0,($A776/Main!$J$20)*(Main!$E$19/Main!$E$20),0),0)</f>
        <v>0</v>
      </c>
      <c r="F776">
        <f t="shared" si="52"/>
        <v>0</v>
      </c>
      <c r="G776">
        <f>IF(AND(C777=1,C776=0),F776,IF(C776=1,G775+(A776-A775)*Main!E$19/Main!E$20,""))</f>
        <v>3790.0007812499998</v>
      </c>
      <c r="H776" s="6">
        <f>IF(D776=1,IF(Main!$J$22&lt;&gt;0,(1-($A776-(Main!$J$20+Main!$J$21))/Main!$J$22)*(Main!$E$19/Main!$E$20),0),0)</f>
        <v>0</v>
      </c>
      <c r="I776" t="str">
        <f>IF(D776=1,Main!$O$24-(Main!$J$24-A776)*H776/2,"")</f>
        <v/>
      </c>
      <c r="K776">
        <f t="shared" si="50"/>
        <v>5790</v>
      </c>
      <c r="L776">
        <f t="shared" si="53"/>
        <v>3790.0007812499998</v>
      </c>
    </row>
    <row r="777" spans="1:12" x14ac:dyDescent="0.25">
      <c r="A777">
        <f t="shared" si="51"/>
        <v>5797.5</v>
      </c>
      <c r="B777" s="6">
        <f>IF(A777&lt;=Main!J$20,1,0)</f>
        <v>0</v>
      </c>
      <c r="C777" s="6">
        <f>IF(AND(B777=0,A777&lt;=(Main!$J$21+Main!$J$20)),1,0)</f>
        <v>1</v>
      </c>
      <c r="D777">
        <f>IF(AND(B777=0,C777=0,A777&lt;=(Main!J$22+Main!$J$20+Main!$J$21)),1,0)</f>
        <v>0</v>
      </c>
      <c r="E777" s="6">
        <f>IF(B777=1,IF(Main!$J$20&lt;&gt;0,($A777/Main!$J$20)*(Main!$E$19/Main!$E$20),0),0)</f>
        <v>0</v>
      </c>
      <c r="F777">
        <f t="shared" si="52"/>
        <v>0</v>
      </c>
      <c r="G777">
        <f>IF(AND(C778=1,C777=0),F777,IF(C777=1,G776+(A777-A776)*Main!E$19/Main!E$20,""))</f>
        <v>3797.5007812499998</v>
      </c>
      <c r="H777" s="6">
        <f>IF(D777=1,IF(Main!$J$22&lt;&gt;0,(1-($A777-(Main!$J$20+Main!$J$21))/Main!$J$22)*(Main!$E$19/Main!$E$20),0),0)</f>
        <v>0</v>
      </c>
      <c r="I777" t="str">
        <f>IF(D777=1,Main!$O$24-(Main!$J$24-A777)*H777/2,"")</f>
        <v/>
      </c>
      <c r="K777">
        <f t="shared" si="50"/>
        <v>5797.5</v>
      </c>
      <c r="L777">
        <f t="shared" si="53"/>
        <v>3797.5007812499998</v>
      </c>
    </row>
    <row r="778" spans="1:12" x14ac:dyDescent="0.25">
      <c r="A778">
        <f t="shared" si="51"/>
        <v>5805</v>
      </c>
      <c r="B778" s="6">
        <f>IF(A778&lt;=Main!J$20,1,0)</f>
        <v>0</v>
      </c>
      <c r="C778" s="6">
        <f>IF(AND(B778=0,A778&lt;=(Main!$J$21+Main!$J$20)),1,0)</f>
        <v>1</v>
      </c>
      <c r="D778">
        <f>IF(AND(B778=0,C778=0,A778&lt;=(Main!J$22+Main!$J$20+Main!$J$21)),1,0)</f>
        <v>0</v>
      </c>
      <c r="E778" s="6">
        <f>IF(B778=1,IF(Main!$J$20&lt;&gt;0,($A778/Main!$J$20)*(Main!$E$19/Main!$E$20),0),0)</f>
        <v>0</v>
      </c>
      <c r="F778">
        <f t="shared" si="52"/>
        <v>0</v>
      </c>
      <c r="G778">
        <f>IF(AND(C779=1,C778=0),F778,IF(C778=1,G777+(A778-A777)*Main!E$19/Main!E$20,""))</f>
        <v>3805.0007812499998</v>
      </c>
      <c r="H778" s="6">
        <f>IF(D778=1,IF(Main!$J$22&lt;&gt;0,(1-($A778-(Main!$J$20+Main!$J$21))/Main!$J$22)*(Main!$E$19/Main!$E$20),0),0)</f>
        <v>0</v>
      </c>
      <c r="I778" t="str">
        <f>IF(D778=1,Main!$O$24-(Main!$J$24-A778)*H778/2,"")</f>
        <v/>
      </c>
      <c r="K778">
        <f t="shared" si="50"/>
        <v>5805</v>
      </c>
      <c r="L778">
        <f t="shared" si="53"/>
        <v>3805.0007812499998</v>
      </c>
    </row>
    <row r="779" spans="1:12" x14ac:dyDescent="0.25">
      <c r="A779">
        <f t="shared" si="51"/>
        <v>5812.5</v>
      </c>
      <c r="B779" s="6">
        <f>IF(A779&lt;=Main!J$20,1,0)</f>
        <v>0</v>
      </c>
      <c r="C779" s="6">
        <f>IF(AND(B779=0,A779&lt;=(Main!$J$21+Main!$J$20)),1,0)</f>
        <v>1</v>
      </c>
      <c r="D779">
        <f>IF(AND(B779=0,C779=0,A779&lt;=(Main!J$22+Main!$J$20+Main!$J$21)),1,0)</f>
        <v>0</v>
      </c>
      <c r="E779" s="6">
        <f>IF(B779=1,IF(Main!$J$20&lt;&gt;0,($A779/Main!$J$20)*(Main!$E$19/Main!$E$20),0),0)</f>
        <v>0</v>
      </c>
      <c r="F779">
        <f t="shared" si="52"/>
        <v>0</v>
      </c>
      <c r="G779">
        <f>IF(AND(C780=1,C779=0),F779,IF(C779=1,G778+(A779-A778)*Main!E$19/Main!E$20,""))</f>
        <v>3812.5007812499998</v>
      </c>
      <c r="H779" s="6">
        <f>IF(D779=1,IF(Main!$J$22&lt;&gt;0,(1-($A779-(Main!$J$20+Main!$J$21))/Main!$J$22)*(Main!$E$19/Main!$E$20),0),0)</f>
        <v>0</v>
      </c>
      <c r="I779" t="str">
        <f>IF(D779=1,Main!$O$24-(Main!$J$24-A779)*H779/2,"")</f>
        <v/>
      </c>
      <c r="K779">
        <f t="shared" si="50"/>
        <v>5812.5</v>
      </c>
      <c r="L779">
        <f t="shared" si="53"/>
        <v>3812.5007812499998</v>
      </c>
    </row>
    <row r="780" spans="1:12" x14ac:dyDescent="0.25">
      <c r="A780">
        <f t="shared" si="51"/>
        <v>5820</v>
      </c>
      <c r="B780" s="6">
        <f>IF(A780&lt;=Main!J$20,1,0)</f>
        <v>0</v>
      </c>
      <c r="C780" s="6">
        <f>IF(AND(B780=0,A780&lt;=(Main!$J$21+Main!$J$20)),1,0)</f>
        <v>1</v>
      </c>
      <c r="D780">
        <f>IF(AND(B780=0,C780=0,A780&lt;=(Main!J$22+Main!$J$20+Main!$J$21)),1,0)</f>
        <v>0</v>
      </c>
      <c r="E780" s="6">
        <f>IF(B780=1,IF(Main!$J$20&lt;&gt;0,($A780/Main!$J$20)*(Main!$E$19/Main!$E$20),0),0)</f>
        <v>0</v>
      </c>
      <c r="F780">
        <f t="shared" si="52"/>
        <v>0</v>
      </c>
      <c r="G780">
        <f>IF(AND(C781=1,C780=0),F780,IF(C780=1,G779+(A780-A779)*Main!E$19/Main!E$20,""))</f>
        <v>3820.0007812499998</v>
      </c>
      <c r="H780" s="6">
        <f>IF(D780=1,IF(Main!$J$22&lt;&gt;0,(1-($A780-(Main!$J$20+Main!$J$21))/Main!$J$22)*(Main!$E$19/Main!$E$20),0),0)</f>
        <v>0</v>
      </c>
      <c r="I780" t="str">
        <f>IF(D780=1,Main!$O$24-(Main!$J$24-A780)*H780/2,"")</f>
        <v/>
      </c>
      <c r="K780">
        <f t="shared" si="50"/>
        <v>5820</v>
      </c>
      <c r="L780">
        <f t="shared" si="53"/>
        <v>3820.0007812499998</v>
      </c>
    </row>
    <row r="781" spans="1:12" x14ac:dyDescent="0.25">
      <c r="A781">
        <f t="shared" si="51"/>
        <v>5827.5</v>
      </c>
      <c r="B781" s="6">
        <f>IF(A781&lt;=Main!J$20,1,0)</f>
        <v>0</v>
      </c>
      <c r="C781" s="6">
        <f>IF(AND(B781=0,A781&lt;=(Main!$J$21+Main!$J$20)),1,0)</f>
        <v>1</v>
      </c>
      <c r="D781">
        <f>IF(AND(B781=0,C781=0,A781&lt;=(Main!J$22+Main!$J$20+Main!$J$21)),1,0)</f>
        <v>0</v>
      </c>
      <c r="E781" s="6">
        <f>IF(B781=1,IF(Main!$J$20&lt;&gt;0,($A781/Main!$J$20)*(Main!$E$19/Main!$E$20),0),0)</f>
        <v>0</v>
      </c>
      <c r="F781">
        <f t="shared" si="52"/>
        <v>0</v>
      </c>
      <c r="G781">
        <f>IF(AND(C782=1,C781=0),F781,IF(C781=1,G780+(A781-A780)*Main!E$19/Main!E$20,""))</f>
        <v>3827.5007812499998</v>
      </c>
      <c r="H781" s="6">
        <f>IF(D781=1,IF(Main!$J$22&lt;&gt;0,(1-($A781-(Main!$J$20+Main!$J$21))/Main!$J$22)*(Main!$E$19/Main!$E$20),0),0)</f>
        <v>0</v>
      </c>
      <c r="I781" t="str">
        <f>IF(D781=1,Main!$O$24-(Main!$J$24-A781)*H781/2,"")</f>
        <v/>
      </c>
      <c r="K781">
        <f t="shared" si="50"/>
        <v>5827.5</v>
      </c>
      <c r="L781">
        <f t="shared" si="53"/>
        <v>3827.5007812499998</v>
      </c>
    </row>
    <row r="782" spans="1:12" x14ac:dyDescent="0.25">
      <c r="A782">
        <f t="shared" si="51"/>
        <v>5835</v>
      </c>
      <c r="B782" s="6">
        <f>IF(A782&lt;=Main!J$20,1,0)</f>
        <v>0</v>
      </c>
      <c r="C782" s="6">
        <f>IF(AND(B782=0,A782&lt;=(Main!$J$21+Main!$J$20)),1,0)</f>
        <v>1</v>
      </c>
      <c r="D782">
        <f>IF(AND(B782=0,C782=0,A782&lt;=(Main!J$22+Main!$J$20+Main!$J$21)),1,0)</f>
        <v>0</v>
      </c>
      <c r="E782" s="6">
        <f>IF(B782=1,IF(Main!$J$20&lt;&gt;0,($A782/Main!$J$20)*(Main!$E$19/Main!$E$20),0),0)</f>
        <v>0</v>
      </c>
      <c r="F782">
        <f t="shared" si="52"/>
        <v>0</v>
      </c>
      <c r="G782">
        <f>IF(AND(C783=1,C782=0),F782,IF(C782=1,G781+(A782-A781)*Main!E$19/Main!E$20,""))</f>
        <v>3835.0007812499998</v>
      </c>
      <c r="H782" s="6">
        <f>IF(D782=1,IF(Main!$J$22&lt;&gt;0,(1-($A782-(Main!$J$20+Main!$J$21))/Main!$J$22)*(Main!$E$19/Main!$E$20),0),0)</f>
        <v>0</v>
      </c>
      <c r="I782" t="str">
        <f>IF(D782=1,Main!$O$24-(Main!$J$24-A782)*H782/2,"")</f>
        <v/>
      </c>
      <c r="K782">
        <f t="shared" si="50"/>
        <v>5835</v>
      </c>
      <c r="L782">
        <f t="shared" si="53"/>
        <v>3835.0007812499998</v>
      </c>
    </row>
    <row r="783" spans="1:12" x14ac:dyDescent="0.25">
      <c r="A783">
        <f t="shared" si="51"/>
        <v>5842.5</v>
      </c>
      <c r="B783" s="6">
        <f>IF(A783&lt;=Main!J$20,1,0)</f>
        <v>0</v>
      </c>
      <c r="C783" s="6">
        <f>IF(AND(B783=0,A783&lt;=(Main!$J$21+Main!$J$20)),1,0)</f>
        <v>1</v>
      </c>
      <c r="D783">
        <f>IF(AND(B783=0,C783=0,A783&lt;=(Main!J$22+Main!$J$20+Main!$J$21)),1,0)</f>
        <v>0</v>
      </c>
      <c r="E783" s="6">
        <f>IF(B783=1,IF(Main!$J$20&lt;&gt;0,($A783/Main!$J$20)*(Main!$E$19/Main!$E$20),0),0)</f>
        <v>0</v>
      </c>
      <c r="F783">
        <f t="shared" si="52"/>
        <v>0</v>
      </c>
      <c r="G783">
        <f>IF(AND(C784=1,C783=0),F783,IF(C783=1,G782+(A783-A782)*Main!E$19/Main!E$20,""))</f>
        <v>3842.5007812499998</v>
      </c>
      <c r="H783" s="6">
        <f>IF(D783=1,IF(Main!$J$22&lt;&gt;0,(1-($A783-(Main!$J$20+Main!$J$21))/Main!$J$22)*(Main!$E$19/Main!$E$20),0),0)</f>
        <v>0</v>
      </c>
      <c r="I783" t="str">
        <f>IF(D783=1,Main!$O$24-(Main!$J$24-A783)*H783/2,"")</f>
        <v/>
      </c>
      <c r="K783">
        <f t="shared" si="50"/>
        <v>5842.5</v>
      </c>
      <c r="L783">
        <f t="shared" si="53"/>
        <v>3842.5007812499998</v>
      </c>
    </row>
    <row r="784" spans="1:12" x14ac:dyDescent="0.25">
      <c r="A784">
        <f t="shared" si="51"/>
        <v>5850</v>
      </c>
      <c r="B784" s="6">
        <f>IF(A784&lt;=Main!J$20,1,0)</f>
        <v>0</v>
      </c>
      <c r="C784" s="6">
        <f>IF(AND(B784=0,A784&lt;=(Main!$J$21+Main!$J$20)),1,0)</f>
        <v>1</v>
      </c>
      <c r="D784">
        <f>IF(AND(B784=0,C784=0,A784&lt;=(Main!J$22+Main!$J$20+Main!$J$21)),1,0)</f>
        <v>0</v>
      </c>
      <c r="E784" s="6">
        <f>IF(B784=1,IF(Main!$J$20&lt;&gt;0,($A784/Main!$J$20)*(Main!$E$19/Main!$E$20),0),0)</f>
        <v>0</v>
      </c>
      <c r="F784">
        <f t="shared" si="52"/>
        <v>0</v>
      </c>
      <c r="G784">
        <f>IF(AND(C785=1,C784=0),F784,IF(C784=1,G783+(A784-A783)*Main!E$19/Main!E$20,""))</f>
        <v>3850.0007812499998</v>
      </c>
      <c r="H784" s="6">
        <f>IF(D784=1,IF(Main!$J$22&lt;&gt;0,(1-($A784-(Main!$J$20+Main!$J$21))/Main!$J$22)*(Main!$E$19/Main!$E$20),0),0)</f>
        <v>0</v>
      </c>
      <c r="I784" t="str">
        <f>IF(D784=1,Main!$O$24-(Main!$J$24-A784)*H784/2,"")</f>
        <v/>
      </c>
      <c r="K784">
        <f t="shared" si="50"/>
        <v>5850</v>
      </c>
      <c r="L784">
        <f t="shared" si="53"/>
        <v>3850.0007812499998</v>
      </c>
    </row>
    <row r="785" spans="1:12" x14ac:dyDescent="0.25">
      <c r="A785">
        <f t="shared" si="51"/>
        <v>5857.5</v>
      </c>
      <c r="B785" s="6">
        <f>IF(A785&lt;=Main!J$20,1,0)</f>
        <v>0</v>
      </c>
      <c r="C785" s="6">
        <f>IF(AND(B785=0,A785&lt;=(Main!$J$21+Main!$J$20)),1,0)</f>
        <v>1</v>
      </c>
      <c r="D785">
        <f>IF(AND(B785=0,C785=0,A785&lt;=(Main!J$22+Main!$J$20+Main!$J$21)),1,0)</f>
        <v>0</v>
      </c>
      <c r="E785" s="6">
        <f>IF(B785=1,IF(Main!$J$20&lt;&gt;0,($A785/Main!$J$20)*(Main!$E$19/Main!$E$20),0),0)</f>
        <v>0</v>
      </c>
      <c r="F785">
        <f t="shared" si="52"/>
        <v>0</v>
      </c>
      <c r="G785">
        <f>IF(AND(C786=1,C785=0),F785,IF(C785=1,G784+(A785-A784)*Main!E$19/Main!E$20,""))</f>
        <v>3857.5007812499998</v>
      </c>
      <c r="H785" s="6">
        <f>IF(D785=1,IF(Main!$J$22&lt;&gt;0,(1-($A785-(Main!$J$20+Main!$J$21))/Main!$J$22)*(Main!$E$19/Main!$E$20),0),0)</f>
        <v>0</v>
      </c>
      <c r="I785" t="str">
        <f>IF(D785=1,Main!$O$24-(Main!$J$24-A785)*H785/2,"")</f>
        <v/>
      </c>
      <c r="K785">
        <f t="shared" si="50"/>
        <v>5857.5</v>
      </c>
      <c r="L785">
        <f t="shared" si="53"/>
        <v>3857.5007812499998</v>
      </c>
    </row>
    <row r="786" spans="1:12" x14ac:dyDescent="0.25">
      <c r="A786">
        <f t="shared" si="51"/>
        <v>5865</v>
      </c>
      <c r="B786" s="6">
        <f>IF(A786&lt;=Main!J$20,1,0)</f>
        <v>0</v>
      </c>
      <c r="C786" s="6">
        <f>IF(AND(B786=0,A786&lt;=(Main!$J$21+Main!$J$20)),1,0)</f>
        <v>1</v>
      </c>
      <c r="D786">
        <f>IF(AND(B786=0,C786=0,A786&lt;=(Main!J$22+Main!$J$20+Main!$J$21)),1,0)</f>
        <v>0</v>
      </c>
      <c r="E786" s="6">
        <f>IF(B786=1,IF(Main!$J$20&lt;&gt;0,($A786/Main!$J$20)*(Main!$E$19/Main!$E$20),0),0)</f>
        <v>0</v>
      </c>
      <c r="F786">
        <f t="shared" si="52"/>
        <v>0</v>
      </c>
      <c r="G786">
        <f>IF(AND(C787=1,C786=0),F786,IF(C786=1,G785+(A786-A785)*Main!E$19/Main!E$20,""))</f>
        <v>3865.0007812499998</v>
      </c>
      <c r="H786" s="6">
        <f>IF(D786=1,IF(Main!$J$22&lt;&gt;0,(1-($A786-(Main!$J$20+Main!$J$21))/Main!$J$22)*(Main!$E$19/Main!$E$20),0),0)</f>
        <v>0</v>
      </c>
      <c r="I786" t="str">
        <f>IF(D786=1,Main!$O$24-(Main!$J$24-A786)*H786/2,"")</f>
        <v/>
      </c>
      <c r="K786">
        <f t="shared" si="50"/>
        <v>5865</v>
      </c>
      <c r="L786">
        <f t="shared" si="53"/>
        <v>3865.0007812499998</v>
      </c>
    </row>
    <row r="787" spans="1:12" x14ac:dyDescent="0.25">
      <c r="A787">
        <f t="shared" si="51"/>
        <v>5872.5</v>
      </c>
      <c r="B787" s="6">
        <f>IF(A787&lt;=Main!J$20,1,0)</f>
        <v>0</v>
      </c>
      <c r="C787" s="6">
        <f>IF(AND(B787=0,A787&lt;=(Main!$J$21+Main!$J$20)),1,0)</f>
        <v>1</v>
      </c>
      <c r="D787">
        <f>IF(AND(B787=0,C787=0,A787&lt;=(Main!J$22+Main!$J$20+Main!$J$21)),1,0)</f>
        <v>0</v>
      </c>
      <c r="E787" s="6">
        <f>IF(B787=1,IF(Main!$J$20&lt;&gt;0,($A787/Main!$J$20)*(Main!$E$19/Main!$E$20),0),0)</f>
        <v>0</v>
      </c>
      <c r="F787">
        <f t="shared" si="52"/>
        <v>0</v>
      </c>
      <c r="G787">
        <f>IF(AND(C788=1,C787=0),F787,IF(C787=1,G786+(A787-A786)*Main!E$19/Main!E$20,""))</f>
        <v>3872.5007812499998</v>
      </c>
      <c r="H787" s="6">
        <f>IF(D787=1,IF(Main!$J$22&lt;&gt;0,(1-($A787-(Main!$J$20+Main!$J$21))/Main!$J$22)*(Main!$E$19/Main!$E$20),0),0)</f>
        <v>0</v>
      </c>
      <c r="I787" t="str">
        <f>IF(D787=1,Main!$O$24-(Main!$J$24-A787)*H787/2,"")</f>
        <v/>
      </c>
      <c r="K787">
        <f t="shared" si="50"/>
        <v>5872.5</v>
      </c>
      <c r="L787">
        <f t="shared" si="53"/>
        <v>3872.5007812499998</v>
      </c>
    </row>
    <row r="788" spans="1:12" x14ac:dyDescent="0.25">
      <c r="A788">
        <f t="shared" si="51"/>
        <v>5880</v>
      </c>
      <c r="B788" s="6">
        <f>IF(A788&lt;=Main!J$20,1,0)</f>
        <v>0</v>
      </c>
      <c r="C788" s="6">
        <f>IF(AND(B788=0,A788&lt;=(Main!$J$21+Main!$J$20)),1,0)</f>
        <v>1</v>
      </c>
      <c r="D788">
        <f>IF(AND(B788=0,C788=0,A788&lt;=(Main!J$22+Main!$J$20+Main!$J$21)),1,0)</f>
        <v>0</v>
      </c>
      <c r="E788" s="6">
        <f>IF(B788=1,IF(Main!$J$20&lt;&gt;0,($A788/Main!$J$20)*(Main!$E$19/Main!$E$20),0),0)</f>
        <v>0</v>
      </c>
      <c r="F788">
        <f t="shared" si="52"/>
        <v>0</v>
      </c>
      <c r="G788">
        <f>IF(AND(C789=1,C788=0),F788,IF(C788=1,G787+(A788-A787)*Main!E$19/Main!E$20,""))</f>
        <v>3880.0007812499998</v>
      </c>
      <c r="H788" s="6">
        <f>IF(D788=1,IF(Main!$J$22&lt;&gt;0,(1-($A788-(Main!$J$20+Main!$J$21))/Main!$J$22)*(Main!$E$19/Main!$E$20),0),0)</f>
        <v>0</v>
      </c>
      <c r="I788" t="str">
        <f>IF(D788=1,Main!$O$24-(Main!$J$24-A788)*H788/2,"")</f>
        <v/>
      </c>
      <c r="K788">
        <f t="shared" si="50"/>
        <v>5880</v>
      </c>
      <c r="L788">
        <f t="shared" si="53"/>
        <v>3880.0007812499998</v>
      </c>
    </row>
    <row r="789" spans="1:12" x14ac:dyDescent="0.25">
      <c r="A789">
        <f t="shared" si="51"/>
        <v>5887.5</v>
      </c>
      <c r="B789" s="6">
        <f>IF(A789&lt;=Main!J$20,1,0)</f>
        <v>0</v>
      </c>
      <c r="C789" s="6">
        <f>IF(AND(B789=0,A789&lt;=(Main!$J$21+Main!$J$20)),1,0)</f>
        <v>1</v>
      </c>
      <c r="D789">
        <f>IF(AND(B789=0,C789=0,A789&lt;=(Main!J$22+Main!$J$20+Main!$J$21)),1,0)</f>
        <v>0</v>
      </c>
      <c r="E789" s="6">
        <f>IF(B789=1,IF(Main!$J$20&lt;&gt;0,($A789/Main!$J$20)*(Main!$E$19/Main!$E$20),0),0)</f>
        <v>0</v>
      </c>
      <c r="F789">
        <f t="shared" si="52"/>
        <v>0</v>
      </c>
      <c r="G789">
        <f>IF(AND(C790=1,C789=0),F789,IF(C789=1,G788+(A789-A788)*Main!E$19/Main!E$20,""))</f>
        <v>3887.5007812499998</v>
      </c>
      <c r="H789" s="6">
        <f>IF(D789=1,IF(Main!$J$22&lt;&gt;0,(1-($A789-(Main!$J$20+Main!$J$21))/Main!$J$22)*(Main!$E$19/Main!$E$20),0),0)</f>
        <v>0</v>
      </c>
      <c r="I789" t="str">
        <f>IF(D789=1,Main!$O$24-(Main!$J$24-A789)*H789/2,"")</f>
        <v/>
      </c>
      <c r="K789">
        <f t="shared" si="50"/>
        <v>5887.5</v>
      </c>
      <c r="L789">
        <f t="shared" si="53"/>
        <v>3887.5007812499998</v>
      </c>
    </row>
    <row r="790" spans="1:12" x14ac:dyDescent="0.25">
      <c r="A790">
        <f t="shared" si="51"/>
        <v>5895</v>
      </c>
      <c r="B790" s="6">
        <f>IF(A790&lt;=Main!J$20,1,0)</f>
        <v>0</v>
      </c>
      <c r="C790" s="6">
        <f>IF(AND(B790=0,A790&lt;=(Main!$J$21+Main!$J$20)),1,0)</f>
        <v>1</v>
      </c>
      <c r="D790">
        <f>IF(AND(B790=0,C790=0,A790&lt;=(Main!J$22+Main!$J$20+Main!$J$21)),1,0)</f>
        <v>0</v>
      </c>
      <c r="E790" s="6">
        <f>IF(B790=1,IF(Main!$J$20&lt;&gt;0,($A790/Main!$J$20)*(Main!$E$19/Main!$E$20),0),0)</f>
        <v>0</v>
      </c>
      <c r="F790">
        <f t="shared" si="52"/>
        <v>0</v>
      </c>
      <c r="G790">
        <f>IF(AND(C791=1,C790=0),F790,IF(C790=1,G789+(A790-A789)*Main!E$19/Main!E$20,""))</f>
        <v>3895.0007812499998</v>
      </c>
      <c r="H790" s="6">
        <f>IF(D790=1,IF(Main!$J$22&lt;&gt;0,(1-($A790-(Main!$J$20+Main!$J$21))/Main!$J$22)*(Main!$E$19/Main!$E$20),0),0)</f>
        <v>0</v>
      </c>
      <c r="I790" t="str">
        <f>IF(D790=1,Main!$O$24-(Main!$J$24-A790)*H790/2,"")</f>
        <v/>
      </c>
      <c r="K790">
        <f t="shared" si="50"/>
        <v>5895</v>
      </c>
      <c r="L790">
        <f t="shared" si="53"/>
        <v>3895.0007812499998</v>
      </c>
    </row>
    <row r="791" spans="1:12" x14ac:dyDescent="0.25">
      <c r="A791">
        <f t="shared" si="51"/>
        <v>5902.5</v>
      </c>
      <c r="B791" s="6">
        <f>IF(A791&lt;=Main!J$20,1,0)</f>
        <v>0</v>
      </c>
      <c r="C791" s="6">
        <f>IF(AND(B791=0,A791&lt;=(Main!$J$21+Main!$J$20)),1,0)</f>
        <v>1</v>
      </c>
      <c r="D791">
        <f>IF(AND(B791=0,C791=0,A791&lt;=(Main!J$22+Main!$J$20+Main!$J$21)),1,0)</f>
        <v>0</v>
      </c>
      <c r="E791" s="6">
        <f>IF(B791=1,IF(Main!$J$20&lt;&gt;0,($A791/Main!$J$20)*(Main!$E$19/Main!$E$20),0),0)</f>
        <v>0</v>
      </c>
      <c r="F791">
        <f t="shared" si="52"/>
        <v>0</v>
      </c>
      <c r="G791">
        <f>IF(AND(C792=1,C791=0),F791,IF(C791=1,G790+(A791-A790)*Main!E$19/Main!E$20,""))</f>
        <v>3902.5007812499998</v>
      </c>
      <c r="H791" s="6">
        <f>IF(D791=1,IF(Main!$J$22&lt;&gt;0,(1-($A791-(Main!$J$20+Main!$J$21))/Main!$J$22)*(Main!$E$19/Main!$E$20),0),0)</f>
        <v>0</v>
      </c>
      <c r="I791" t="str">
        <f>IF(D791=1,Main!$O$24-(Main!$J$24-A791)*H791/2,"")</f>
        <v/>
      </c>
      <c r="K791">
        <f t="shared" si="50"/>
        <v>5902.5</v>
      </c>
      <c r="L791">
        <f t="shared" si="53"/>
        <v>3902.5007812499998</v>
      </c>
    </row>
    <row r="792" spans="1:12" x14ac:dyDescent="0.25">
      <c r="A792">
        <f t="shared" si="51"/>
        <v>5910</v>
      </c>
      <c r="B792" s="6">
        <f>IF(A792&lt;=Main!J$20,1,0)</f>
        <v>0</v>
      </c>
      <c r="C792" s="6">
        <f>IF(AND(B792=0,A792&lt;=(Main!$J$21+Main!$J$20)),1,0)</f>
        <v>1</v>
      </c>
      <c r="D792">
        <f>IF(AND(B792=0,C792=0,A792&lt;=(Main!J$22+Main!$J$20+Main!$J$21)),1,0)</f>
        <v>0</v>
      </c>
      <c r="E792" s="6">
        <f>IF(B792=1,IF(Main!$J$20&lt;&gt;0,($A792/Main!$J$20)*(Main!$E$19/Main!$E$20),0),0)</f>
        <v>0</v>
      </c>
      <c r="F792">
        <f t="shared" si="52"/>
        <v>0</v>
      </c>
      <c r="G792">
        <f>IF(AND(C793=1,C792=0),F792,IF(C792=1,G791+(A792-A791)*Main!E$19/Main!E$20,""))</f>
        <v>3910.0007812499998</v>
      </c>
      <c r="H792" s="6">
        <f>IF(D792=1,IF(Main!$J$22&lt;&gt;0,(1-($A792-(Main!$J$20+Main!$J$21))/Main!$J$22)*(Main!$E$19/Main!$E$20),0),0)</f>
        <v>0</v>
      </c>
      <c r="I792" t="str">
        <f>IF(D792=1,Main!$O$24-(Main!$J$24-A792)*H792/2,"")</f>
        <v/>
      </c>
      <c r="K792">
        <f t="shared" si="50"/>
        <v>5910</v>
      </c>
      <c r="L792">
        <f t="shared" si="53"/>
        <v>3910.0007812499998</v>
      </c>
    </row>
    <row r="793" spans="1:12" x14ac:dyDescent="0.25">
      <c r="A793">
        <f t="shared" si="51"/>
        <v>5917.5</v>
      </c>
      <c r="B793" s="6">
        <f>IF(A793&lt;=Main!J$20,1,0)</f>
        <v>0</v>
      </c>
      <c r="C793" s="6">
        <f>IF(AND(B793=0,A793&lt;=(Main!$J$21+Main!$J$20)),1,0)</f>
        <v>1</v>
      </c>
      <c r="D793">
        <f>IF(AND(B793=0,C793=0,A793&lt;=(Main!J$22+Main!$J$20+Main!$J$21)),1,0)</f>
        <v>0</v>
      </c>
      <c r="E793" s="6">
        <f>IF(B793=1,IF(Main!$J$20&lt;&gt;0,($A793/Main!$J$20)*(Main!$E$19/Main!$E$20),0),0)</f>
        <v>0</v>
      </c>
      <c r="F793">
        <f t="shared" si="52"/>
        <v>0</v>
      </c>
      <c r="G793">
        <f>IF(AND(C794=1,C793=0),F793,IF(C793=1,G792+(A793-A792)*Main!E$19/Main!E$20,""))</f>
        <v>3917.5007812499998</v>
      </c>
      <c r="H793" s="6">
        <f>IF(D793=1,IF(Main!$J$22&lt;&gt;0,(1-($A793-(Main!$J$20+Main!$J$21))/Main!$J$22)*(Main!$E$19/Main!$E$20),0),0)</f>
        <v>0</v>
      </c>
      <c r="I793" t="str">
        <f>IF(D793=1,Main!$O$24-(Main!$J$24-A793)*H793/2,"")</f>
        <v/>
      </c>
      <c r="K793">
        <f t="shared" si="50"/>
        <v>5917.5</v>
      </c>
      <c r="L793">
        <f t="shared" si="53"/>
        <v>3917.5007812499998</v>
      </c>
    </row>
    <row r="794" spans="1:12" x14ac:dyDescent="0.25">
      <c r="A794">
        <f t="shared" si="51"/>
        <v>5925</v>
      </c>
      <c r="B794" s="6">
        <f>IF(A794&lt;=Main!J$20,1,0)</f>
        <v>0</v>
      </c>
      <c r="C794" s="6">
        <f>IF(AND(B794=0,A794&lt;=(Main!$J$21+Main!$J$20)),1,0)</f>
        <v>1</v>
      </c>
      <c r="D794">
        <f>IF(AND(B794=0,C794=0,A794&lt;=(Main!J$22+Main!$J$20+Main!$J$21)),1,0)</f>
        <v>0</v>
      </c>
      <c r="E794" s="6">
        <f>IF(B794=1,IF(Main!$J$20&lt;&gt;0,($A794/Main!$J$20)*(Main!$E$19/Main!$E$20),0),0)</f>
        <v>0</v>
      </c>
      <c r="F794">
        <f t="shared" si="52"/>
        <v>0</v>
      </c>
      <c r="G794">
        <f>IF(AND(C795=1,C794=0),F794,IF(C794=1,G793+(A794-A793)*Main!E$19/Main!E$20,""))</f>
        <v>3925.0007812499998</v>
      </c>
      <c r="H794" s="6">
        <f>IF(D794=1,IF(Main!$J$22&lt;&gt;0,(1-($A794-(Main!$J$20+Main!$J$21))/Main!$J$22)*(Main!$E$19/Main!$E$20),0),0)</f>
        <v>0</v>
      </c>
      <c r="I794" t="str">
        <f>IF(D794=1,Main!$O$24-(Main!$J$24-A794)*H794/2,"")</f>
        <v/>
      </c>
      <c r="K794">
        <f t="shared" si="50"/>
        <v>5925</v>
      </c>
      <c r="L794">
        <f t="shared" si="53"/>
        <v>3925.0007812499998</v>
      </c>
    </row>
    <row r="795" spans="1:12" x14ac:dyDescent="0.25">
      <c r="A795">
        <f t="shared" si="51"/>
        <v>5932.5</v>
      </c>
      <c r="B795" s="6">
        <f>IF(A795&lt;=Main!J$20,1,0)</f>
        <v>0</v>
      </c>
      <c r="C795" s="6">
        <f>IF(AND(B795=0,A795&lt;=(Main!$J$21+Main!$J$20)),1,0)</f>
        <v>1</v>
      </c>
      <c r="D795">
        <f>IF(AND(B795=0,C795=0,A795&lt;=(Main!J$22+Main!$J$20+Main!$J$21)),1,0)</f>
        <v>0</v>
      </c>
      <c r="E795" s="6">
        <f>IF(B795=1,IF(Main!$J$20&lt;&gt;0,($A795/Main!$J$20)*(Main!$E$19/Main!$E$20),0),0)</f>
        <v>0</v>
      </c>
      <c r="F795">
        <f t="shared" si="52"/>
        <v>0</v>
      </c>
      <c r="G795">
        <f>IF(AND(C796=1,C795=0),F795,IF(C795=1,G794+(A795-A794)*Main!E$19/Main!E$20,""))</f>
        <v>3932.5007812499998</v>
      </c>
      <c r="H795" s="6">
        <f>IF(D795=1,IF(Main!$J$22&lt;&gt;0,(1-($A795-(Main!$J$20+Main!$J$21))/Main!$J$22)*(Main!$E$19/Main!$E$20),0),0)</f>
        <v>0</v>
      </c>
      <c r="I795" t="str">
        <f>IF(D795=1,Main!$O$24-(Main!$J$24-A795)*H795/2,"")</f>
        <v/>
      </c>
      <c r="K795">
        <f t="shared" si="50"/>
        <v>5932.5</v>
      </c>
      <c r="L795">
        <f t="shared" si="53"/>
        <v>3932.5007812499998</v>
      </c>
    </row>
    <row r="796" spans="1:12" x14ac:dyDescent="0.25">
      <c r="A796">
        <f t="shared" si="51"/>
        <v>5940</v>
      </c>
      <c r="B796" s="6">
        <f>IF(A796&lt;=Main!J$20,1,0)</f>
        <v>0</v>
      </c>
      <c r="C796" s="6">
        <f>IF(AND(B796=0,A796&lt;=(Main!$J$21+Main!$J$20)),1,0)</f>
        <v>1</v>
      </c>
      <c r="D796">
        <f>IF(AND(B796=0,C796=0,A796&lt;=(Main!J$22+Main!$J$20+Main!$J$21)),1,0)</f>
        <v>0</v>
      </c>
      <c r="E796" s="6">
        <f>IF(B796=1,IF(Main!$J$20&lt;&gt;0,($A796/Main!$J$20)*(Main!$E$19/Main!$E$20),0),0)</f>
        <v>0</v>
      </c>
      <c r="F796">
        <f t="shared" si="52"/>
        <v>0</v>
      </c>
      <c r="G796">
        <f>IF(AND(C797=1,C796=0),F796,IF(C796=1,G795+(A796-A795)*Main!E$19/Main!E$20,""))</f>
        <v>3940.0007812499998</v>
      </c>
      <c r="H796" s="6">
        <f>IF(D796=1,IF(Main!$J$22&lt;&gt;0,(1-($A796-(Main!$J$20+Main!$J$21))/Main!$J$22)*(Main!$E$19/Main!$E$20),0),0)</f>
        <v>0</v>
      </c>
      <c r="I796" t="str">
        <f>IF(D796=1,Main!$O$24-(Main!$J$24-A796)*H796/2,"")</f>
        <v/>
      </c>
      <c r="K796">
        <f t="shared" si="50"/>
        <v>5940</v>
      </c>
      <c r="L796">
        <f t="shared" si="53"/>
        <v>3940.0007812499998</v>
      </c>
    </row>
    <row r="797" spans="1:12" x14ac:dyDescent="0.25">
      <c r="A797">
        <f t="shared" si="51"/>
        <v>5947.5</v>
      </c>
      <c r="B797" s="6">
        <f>IF(A797&lt;=Main!J$20,1,0)</f>
        <v>0</v>
      </c>
      <c r="C797" s="6">
        <f>IF(AND(B797=0,A797&lt;=(Main!$J$21+Main!$J$20)),1,0)</f>
        <v>1</v>
      </c>
      <c r="D797">
        <f>IF(AND(B797=0,C797=0,A797&lt;=(Main!J$22+Main!$J$20+Main!$J$21)),1,0)</f>
        <v>0</v>
      </c>
      <c r="E797" s="6">
        <f>IF(B797=1,IF(Main!$J$20&lt;&gt;0,($A797/Main!$J$20)*(Main!$E$19/Main!$E$20),0),0)</f>
        <v>0</v>
      </c>
      <c r="F797">
        <f t="shared" si="52"/>
        <v>0</v>
      </c>
      <c r="G797">
        <f>IF(AND(C798=1,C797=0),F797,IF(C797=1,G796+(A797-A796)*Main!E$19/Main!E$20,""))</f>
        <v>3947.5007812499998</v>
      </c>
      <c r="H797" s="6">
        <f>IF(D797=1,IF(Main!$J$22&lt;&gt;0,(1-($A797-(Main!$J$20+Main!$J$21))/Main!$J$22)*(Main!$E$19/Main!$E$20),0),0)</f>
        <v>0</v>
      </c>
      <c r="I797" t="str">
        <f>IF(D797=1,Main!$O$24-(Main!$J$24-A797)*H797/2,"")</f>
        <v/>
      </c>
      <c r="K797">
        <f t="shared" si="50"/>
        <v>5947.5</v>
      </c>
      <c r="L797">
        <f t="shared" si="53"/>
        <v>3947.5007812499998</v>
      </c>
    </row>
    <row r="798" spans="1:12" x14ac:dyDescent="0.25">
      <c r="A798">
        <f t="shared" si="51"/>
        <v>5955</v>
      </c>
      <c r="B798" s="6">
        <f>IF(A798&lt;=Main!J$20,1,0)</f>
        <v>0</v>
      </c>
      <c r="C798" s="6">
        <f>IF(AND(B798=0,A798&lt;=(Main!$J$21+Main!$J$20)),1,0)</f>
        <v>1</v>
      </c>
      <c r="D798">
        <f>IF(AND(B798=0,C798=0,A798&lt;=(Main!J$22+Main!$J$20+Main!$J$21)),1,0)</f>
        <v>0</v>
      </c>
      <c r="E798" s="6">
        <f>IF(B798=1,IF(Main!$J$20&lt;&gt;0,($A798/Main!$J$20)*(Main!$E$19/Main!$E$20),0),0)</f>
        <v>0</v>
      </c>
      <c r="F798">
        <f t="shared" si="52"/>
        <v>0</v>
      </c>
      <c r="G798">
        <f>IF(AND(C799=1,C798=0),F798,IF(C798=1,G797+(A798-A797)*Main!E$19/Main!E$20,""))</f>
        <v>3955.0007812499998</v>
      </c>
      <c r="H798" s="6">
        <f>IF(D798=1,IF(Main!$J$22&lt;&gt;0,(1-($A798-(Main!$J$20+Main!$J$21))/Main!$J$22)*(Main!$E$19/Main!$E$20),0),0)</f>
        <v>0</v>
      </c>
      <c r="I798" t="str">
        <f>IF(D798=1,Main!$O$24-(Main!$J$24-A798)*H798/2,"")</f>
        <v/>
      </c>
      <c r="K798">
        <f t="shared" si="50"/>
        <v>5955</v>
      </c>
      <c r="L798">
        <f t="shared" si="53"/>
        <v>3955.0007812499998</v>
      </c>
    </row>
    <row r="799" spans="1:12" x14ac:dyDescent="0.25">
      <c r="A799">
        <f t="shared" si="51"/>
        <v>5962.5</v>
      </c>
      <c r="B799" s="6">
        <f>IF(A799&lt;=Main!J$20,1,0)</f>
        <v>0</v>
      </c>
      <c r="C799" s="6">
        <f>IF(AND(B799=0,A799&lt;=(Main!$J$21+Main!$J$20)),1,0)</f>
        <v>1</v>
      </c>
      <c r="D799">
        <f>IF(AND(B799=0,C799=0,A799&lt;=(Main!J$22+Main!$J$20+Main!$J$21)),1,0)</f>
        <v>0</v>
      </c>
      <c r="E799" s="6">
        <f>IF(B799=1,IF(Main!$J$20&lt;&gt;0,($A799/Main!$J$20)*(Main!$E$19/Main!$E$20),0),0)</f>
        <v>0</v>
      </c>
      <c r="F799">
        <f t="shared" si="52"/>
        <v>0</v>
      </c>
      <c r="G799">
        <f>IF(AND(C800=1,C799=0),F799,IF(C799=1,G798+(A799-A798)*Main!E$19/Main!E$20,""))</f>
        <v>3962.5007812499998</v>
      </c>
      <c r="H799" s="6">
        <f>IF(D799=1,IF(Main!$J$22&lt;&gt;0,(1-($A799-(Main!$J$20+Main!$J$21))/Main!$J$22)*(Main!$E$19/Main!$E$20),0),0)</f>
        <v>0</v>
      </c>
      <c r="I799" t="str">
        <f>IF(D799=1,Main!$O$24-(Main!$J$24-A799)*H799/2,"")</f>
        <v/>
      </c>
      <c r="K799">
        <f t="shared" si="50"/>
        <v>5962.5</v>
      </c>
      <c r="L799">
        <f t="shared" si="53"/>
        <v>3962.5007812499998</v>
      </c>
    </row>
    <row r="800" spans="1:12" x14ac:dyDescent="0.25">
      <c r="A800">
        <f t="shared" si="51"/>
        <v>5970</v>
      </c>
      <c r="B800" s="6">
        <f>IF(A800&lt;=Main!J$20,1,0)</f>
        <v>0</v>
      </c>
      <c r="C800" s="6">
        <f>IF(AND(B800=0,A800&lt;=(Main!$J$21+Main!$J$20)),1,0)</f>
        <v>1</v>
      </c>
      <c r="D800">
        <f>IF(AND(B800=0,C800=0,A800&lt;=(Main!J$22+Main!$J$20+Main!$J$21)),1,0)</f>
        <v>0</v>
      </c>
      <c r="E800" s="6">
        <f>IF(B800=1,IF(Main!$J$20&lt;&gt;0,($A800/Main!$J$20)*(Main!$E$19/Main!$E$20),0),0)</f>
        <v>0</v>
      </c>
      <c r="F800">
        <f t="shared" si="52"/>
        <v>0</v>
      </c>
      <c r="G800">
        <f>IF(AND(C801=1,C800=0),F800,IF(C800=1,G799+(A800-A799)*Main!E$19/Main!E$20,""))</f>
        <v>3970.0007812499998</v>
      </c>
      <c r="H800" s="6">
        <f>IF(D800=1,IF(Main!$J$22&lt;&gt;0,(1-($A800-(Main!$J$20+Main!$J$21))/Main!$J$22)*(Main!$E$19/Main!$E$20),0),0)</f>
        <v>0</v>
      </c>
      <c r="I800" t="str">
        <f>IF(D800=1,Main!$O$24-(Main!$J$24-A800)*H800/2,"")</f>
        <v/>
      </c>
      <c r="K800">
        <f t="shared" si="50"/>
        <v>5970</v>
      </c>
      <c r="L800">
        <f t="shared" si="53"/>
        <v>3970.0007812499998</v>
      </c>
    </row>
    <row r="801" spans="1:12" x14ac:dyDescent="0.25">
      <c r="A801">
        <f t="shared" si="51"/>
        <v>5977.5</v>
      </c>
      <c r="B801" s="6">
        <f>IF(A801&lt;=Main!J$20,1,0)</f>
        <v>0</v>
      </c>
      <c r="C801" s="6">
        <f>IF(AND(B801=0,A801&lt;=(Main!$J$21+Main!$J$20)),1,0)</f>
        <v>1</v>
      </c>
      <c r="D801">
        <f>IF(AND(B801=0,C801=0,A801&lt;=(Main!J$22+Main!$J$20+Main!$J$21)),1,0)</f>
        <v>0</v>
      </c>
      <c r="E801" s="6">
        <f>IF(B801=1,IF(Main!$J$20&lt;&gt;0,($A801/Main!$J$20)*(Main!$E$19/Main!$E$20),0),0)</f>
        <v>0</v>
      </c>
      <c r="F801">
        <f t="shared" si="52"/>
        <v>0</v>
      </c>
      <c r="G801">
        <f>IF(AND(C802=1,C801=0),F801,IF(C801=1,G800+(A801-A800)*Main!E$19/Main!E$20,""))</f>
        <v>3977.5007812499998</v>
      </c>
      <c r="H801" s="6">
        <f>IF(D801=1,IF(Main!$J$22&lt;&gt;0,(1-($A801-(Main!$J$20+Main!$J$21))/Main!$J$22)*(Main!$E$19/Main!$E$20),0),0)</f>
        <v>0</v>
      </c>
      <c r="I801" t="str">
        <f>IF(D801=1,Main!$O$24-(Main!$J$24-A801)*H801/2,"")</f>
        <v/>
      </c>
      <c r="K801">
        <f t="shared" si="50"/>
        <v>5977.5</v>
      </c>
      <c r="L801">
        <f t="shared" si="53"/>
        <v>3977.5007812499998</v>
      </c>
    </row>
    <row r="802" spans="1:12" x14ac:dyDescent="0.25">
      <c r="A802">
        <f t="shared" si="51"/>
        <v>5985</v>
      </c>
      <c r="B802" s="6">
        <f>IF(A802&lt;=Main!J$20,1,0)</f>
        <v>0</v>
      </c>
      <c r="C802" s="6">
        <f>IF(AND(B802=0,A802&lt;=(Main!$J$21+Main!$J$20)),1,0)</f>
        <v>1</v>
      </c>
      <c r="D802">
        <f>IF(AND(B802=0,C802=0,A802&lt;=(Main!J$22+Main!$J$20+Main!$J$21)),1,0)</f>
        <v>0</v>
      </c>
      <c r="E802" s="6">
        <f>IF(B802=1,IF(Main!$J$20&lt;&gt;0,($A802/Main!$J$20)*(Main!$E$19/Main!$E$20),0),0)</f>
        <v>0</v>
      </c>
      <c r="F802">
        <f t="shared" si="52"/>
        <v>0</v>
      </c>
      <c r="G802">
        <f>IF(AND(C803=1,C802=0),F802,IF(C802=1,G801+(A802-A801)*Main!E$19/Main!E$20,""))</f>
        <v>3985.0007812499998</v>
      </c>
      <c r="H802" s="6">
        <f>IF(D802=1,IF(Main!$J$22&lt;&gt;0,(1-($A802-(Main!$J$20+Main!$J$21))/Main!$J$22)*(Main!$E$19/Main!$E$20),0),0)</f>
        <v>0</v>
      </c>
      <c r="I802" t="str">
        <f>IF(D802=1,Main!$O$24-(Main!$J$24-A802)*H802/2,"")</f>
        <v/>
      </c>
      <c r="K802">
        <f t="shared" si="50"/>
        <v>5985</v>
      </c>
      <c r="L802">
        <f t="shared" si="53"/>
        <v>3985.0007812499998</v>
      </c>
    </row>
    <row r="803" spans="1:12" x14ac:dyDescent="0.25">
      <c r="A803">
        <f t="shared" si="51"/>
        <v>5992.5</v>
      </c>
      <c r="B803" s="6">
        <f>IF(A803&lt;=Main!J$20,1,0)</f>
        <v>0</v>
      </c>
      <c r="C803" s="6">
        <f>IF(AND(B803=0,A803&lt;=(Main!$J$21+Main!$J$20)),1,0)</f>
        <v>1</v>
      </c>
      <c r="D803">
        <f>IF(AND(B803=0,C803=0,A803&lt;=(Main!J$22+Main!$J$20+Main!$J$21)),1,0)</f>
        <v>0</v>
      </c>
      <c r="E803" s="6">
        <f>IF(B803=1,IF(Main!$J$20&lt;&gt;0,($A803/Main!$J$20)*(Main!$E$19/Main!$E$20),0),0)</f>
        <v>0</v>
      </c>
      <c r="F803">
        <f t="shared" si="52"/>
        <v>0</v>
      </c>
      <c r="G803">
        <f>IF(AND(C804=1,C803=0),F803,IF(C803=1,G802+(A803-A802)*Main!E$19/Main!E$20,""))</f>
        <v>3992.5007812499998</v>
      </c>
      <c r="H803" s="6">
        <f>IF(D803=1,IF(Main!$J$22&lt;&gt;0,(1-($A803-(Main!$J$20+Main!$J$21))/Main!$J$22)*(Main!$E$19/Main!$E$20),0),0)</f>
        <v>0</v>
      </c>
      <c r="I803" t="str">
        <f>IF(D803=1,Main!$O$24-(Main!$J$24-A803)*H803/2,"")</f>
        <v/>
      </c>
      <c r="K803">
        <f t="shared" si="50"/>
        <v>5992.5</v>
      </c>
      <c r="L803">
        <f t="shared" si="53"/>
        <v>3992.5007812499998</v>
      </c>
    </row>
    <row r="804" spans="1:12" x14ac:dyDescent="0.25">
      <c r="A804">
        <f t="shared" si="51"/>
        <v>6000</v>
      </c>
      <c r="B804" s="6">
        <f>IF(A804&lt;=Main!J$20,1,0)</f>
        <v>0</v>
      </c>
      <c r="C804" s="6">
        <f>IF(AND(B804=0,A804&lt;=(Main!$J$21+Main!$J$20)),1,0)</f>
        <v>1</v>
      </c>
      <c r="D804">
        <f>IF(AND(B804=0,C804=0,A804&lt;=(Main!J$22+Main!$J$20+Main!$J$21)),1,0)</f>
        <v>0</v>
      </c>
      <c r="E804" s="6">
        <f>IF(B804=1,IF(Main!$J$20&lt;&gt;0,($A804/Main!$J$20)*(Main!$E$19/Main!$E$20),0),0)</f>
        <v>0</v>
      </c>
      <c r="F804">
        <f t="shared" si="52"/>
        <v>0</v>
      </c>
      <c r="G804">
        <f>IF(AND(C805=1,C804=0),F804,IF(C804=1,G803+(A804-A803)*Main!E$19/Main!E$20,""))</f>
        <v>4000.0007812499998</v>
      </c>
      <c r="H804" s="6">
        <f>IF(D804=1,IF(Main!$J$22&lt;&gt;0,(1-($A804-(Main!$J$20+Main!$J$21))/Main!$J$22)*(Main!$E$19/Main!$E$20),0),0)</f>
        <v>0</v>
      </c>
      <c r="I804" t="str">
        <f>IF(D804=1,Main!$O$24-(Main!$J$24-A804)*H804/2,"")</f>
        <v/>
      </c>
      <c r="K804">
        <f t="shared" si="50"/>
        <v>6000</v>
      </c>
      <c r="L804">
        <f t="shared" si="53"/>
        <v>4000.0007812499998</v>
      </c>
    </row>
    <row r="805" spans="1:12" x14ac:dyDescent="0.25">
      <c r="A805">
        <f t="shared" si="51"/>
        <v>6007.5</v>
      </c>
      <c r="B805" s="6">
        <f>IF(A805&lt;=Main!J$20,1,0)</f>
        <v>0</v>
      </c>
      <c r="C805" s="6">
        <f>IF(AND(B805=0,A805&lt;=(Main!$J$21+Main!$J$20)),1,0)</f>
        <v>1</v>
      </c>
      <c r="D805">
        <f>IF(AND(B805=0,C805=0,A805&lt;=(Main!J$22+Main!$J$20+Main!$J$21)),1,0)</f>
        <v>0</v>
      </c>
      <c r="E805" s="6">
        <f>IF(B805=1,IF(Main!$J$20&lt;&gt;0,($A805/Main!$J$20)*(Main!$E$19/Main!$E$20),0),0)</f>
        <v>0</v>
      </c>
      <c r="F805">
        <f t="shared" si="52"/>
        <v>0</v>
      </c>
      <c r="G805">
        <f>IF(AND(C806=1,C805=0),F805,IF(C805=1,G804+(A805-A804)*Main!E$19/Main!E$20,""))</f>
        <v>4007.5007812499998</v>
      </c>
      <c r="H805" s="6">
        <f>IF(D805=1,IF(Main!$J$22&lt;&gt;0,(1-($A805-(Main!$J$20+Main!$J$21))/Main!$J$22)*(Main!$E$19/Main!$E$20),0),0)</f>
        <v>0</v>
      </c>
      <c r="I805" t="str">
        <f>IF(D805=1,Main!$O$24-(Main!$J$24-A805)*H805/2,"")</f>
        <v/>
      </c>
      <c r="K805">
        <f t="shared" si="50"/>
        <v>6007.5</v>
      </c>
      <c r="L805">
        <f t="shared" si="53"/>
        <v>4007.5007812499998</v>
      </c>
    </row>
    <row r="806" spans="1:12" x14ac:dyDescent="0.25">
      <c r="A806">
        <f t="shared" si="51"/>
        <v>6015</v>
      </c>
      <c r="B806" s="6">
        <f>IF(A806&lt;=Main!J$20,1,0)</f>
        <v>0</v>
      </c>
      <c r="C806" s="6">
        <f>IF(AND(B806=0,A806&lt;=(Main!$J$21+Main!$J$20)),1,0)</f>
        <v>1</v>
      </c>
      <c r="D806">
        <f>IF(AND(B806=0,C806=0,A806&lt;=(Main!J$22+Main!$J$20+Main!$J$21)),1,0)</f>
        <v>0</v>
      </c>
      <c r="E806" s="6">
        <f>IF(B806=1,IF(Main!$J$20&lt;&gt;0,($A806/Main!$J$20)*(Main!$E$19/Main!$E$20),0),0)</f>
        <v>0</v>
      </c>
      <c r="F806">
        <f t="shared" si="52"/>
        <v>0</v>
      </c>
      <c r="G806">
        <f>IF(AND(C807=1,C806=0),F806,IF(C806=1,G805+(A806-A805)*Main!E$19/Main!E$20,""))</f>
        <v>4015.0007812499998</v>
      </c>
      <c r="H806" s="6">
        <f>IF(D806=1,IF(Main!$J$22&lt;&gt;0,(1-($A806-(Main!$J$20+Main!$J$21))/Main!$J$22)*(Main!$E$19/Main!$E$20),0),0)</f>
        <v>0</v>
      </c>
      <c r="I806" t="str">
        <f>IF(D806=1,Main!$O$24-(Main!$J$24-A806)*H806/2,"")</f>
        <v/>
      </c>
      <c r="K806">
        <f t="shared" si="50"/>
        <v>6015</v>
      </c>
      <c r="L806">
        <f t="shared" si="53"/>
        <v>4015.0007812499998</v>
      </c>
    </row>
    <row r="807" spans="1:12" x14ac:dyDescent="0.25">
      <c r="A807">
        <f t="shared" si="51"/>
        <v>6022.5</v>
      </c>
      <c r="B807" s="6">
        <f>IF(A807&lt;=Main!J$20,1,0)</f>
        <v>0</v>
      </c>
      <c r="C807" s="6">
        <f>IF(AND(B807=0,A807&lt;=(Main!$J$21+Main!$J$20)),1,0)</f>
        <v>1</v>
      </c>
      <c r="D807">
        <f>IF(AND(B807=0,C807=0,A807&lt;=(Main!J$22+Main!$J$20+Main!$J$21)),1,0)</f>
        <v>0</v>
      </c>
      <c r="E807" s="6">
        <f>IF(B807=1,IF(Main!$J$20&lt;&gt;0,($A807/Main!$J$20)*(Main!$E$19/Main!$E$20),0),0)</f>
        <v>0</v>
      </c>
      <c r="F807">
        <f t="shared" si="52"/>
        <v>0</v>
      </c>
      <c r="G807">
        <f>IF(AND(C808=1,C807=0),F807,IF(C807=1,G806+(A807-A806)*Main!E$19/Main!E$20,""))</f>
        <v>4022.5007812499998</v>
      </c>
      <c r="H807" s="6">
        <f>IF(D807=1,IF(Main!$J$22&lt;&gt;0,(1-($A807-(Main!$J$20+Main!$J$21))/Main!$J$22)*(Main!$E$19/Main!$E$20),0),0)</f>
        <v>0</v>
      </c>
      <c r="I807" t="str">
        <f>IF(D807=1,Main!$O$24-(Main!$J$24-A807)*H807/2,"")</f>
        <v/>
      </c>
      <c r="K807">
        <f t="shared" si="50"/>
        <v>6022.5</v>
      </c>
      <c r="L807">
        <f t="shared" si="53"/>
        <v>4022.5007812499998</v>
      </c>
    </row>
    <row r="808" spans="1:12" x14ac:dyDescent="0.25">
      <c r="A808">
        <f t="shared" si="51"/>
        <v>6030</v>
      </c>
      <c r="B808" s="6">
        <f>IF(A808&lt;=Main!J$20,1,0)</f>
        <v>0</v>
      </c>
      <c r="C808" s="6">
        <f>IF(AND(B808=0,A808&lt;=(Main!$J$21+Main!$J$20)),1,0)</f>
        <v>1</v>
      </c>
      <c r="D808">
        <f>IF(AND(B808=0,C808=0,A808&lt;=(Main!J$22+Main!$J$20+Main!$J$21)),1,0)</f>
        <v>0</v>
      </c>
      <c r="E808" s="6">
        <f>IF(B808=1,IF(Main!$J$20&lt;&gt;0,($A808/Main!$J$20)*(Main!$E$19/Main!$E$20),0),0)</f>
        <v>0</v>
      </c>
      <c r="F808">
        <f t="shared" si="52"/>
        <v>0</v>
      </c>
      <c r="G808">
        <f>IF(AND(C809=1,C808=0),F808,IF(C808=1,G807+(A808-A807)*Main!E$19/Main!E$20,""))</f>
        <v>4030.0007812499998</v>
      </c>
      <c r="H808" s="6">
        <f>IF(D808=1,IF(Main!$J$22&lt;&gt;0,(1-($A808-(Main!$J$20+Main!$J$21))/Main!$J$22)*(Main!$E$19/Main!$E$20),0),0)</f>
        <v>0</v>
      </c>
      <c r="I808" t="str">
        <f>IF(D808=1,Main!$O$24-(Main!$J$24-A808)*H808/2,"")</f>
        <v/>
      </c>
      <c r="K808">
        <f t="shared" si="50"/>
        <v>6030</v>
      </c>
      <c r="L808">
        <f t="shared" si="53"/>
        <v>4030.0007812499998</v>
      </c>
    </row>
    <row r="809" spans="1:12" x14ac:dyDescent="0.25">
      <c r="A809">
        <f t="shared" si="51"/>
        <v>6037.5</v>
      </c>
      <c r="B809" s="6">
        <f>IF(A809&lt;=Main!J$20,1,0)</f>
        <v>0</v>
      </c>
      <c r="C809" s="6">
        <f>IF(AND(B809=0,A809&lt;=(Main!$J$21+Main!$J$20)),1,0)</f>
        <v>1</v>
      </c>
      <c r="D809">
        <f>IF(AND(B809=0,C809=0,A809&lt;=(Main!J$22+Main!$J$20+Main!$J$21)),1,0)</f>
        <v>0</v>
      </c>
      <c r="E809" s="6">
        <f>IF(B809=1,IF(Main!$J$20&lt;&gt;0,($A809/Main!$J$20)*(Main!$E$19/Main!$E$20),0),0)</f>
        <v>0</v>
      </c>
      <c r="F809">
        <f t="shared" si="52"/>
        <v>0</v>
      </c>
      <c r="G809">
        <f>IF(AND(C810=1,C809=0),F809,IF(C809=1,G808+(A809-A808)*Main!E$19/Main!E$20,""))</f>
        <v>4037.5007812499998</v>
      </c>
      <c r="H809" s="6">
        <f>IF(D809=1,IF(Main!$J$22&lt;&gt;0,(1-($A809-(Main!$J$20+Main!$J$21))/Main!$J$22)*(Main!$E$19/Main!$E$20),0),0)</f>
        <v>0</v>
      </c>
      <c r="I809" t="str">
        <f>IF(D809=1,Main!$O$24-(Main!$J$24-A809)*H809/2,"")</f>
        <v/>
      </c>
      <c r="K809">
        <f t="shared" si="50"/>
        <v>6037.5</v>
      </c>
      <c r="L809">
        <f t="shared" si="53"/>
        <v>4037.5007812499998</v>
      </c>
    </row>
    <row r="810" spans="1:12" x14ac:dyDescent="0.25">
      <c r="A810">
        <f t="shared" si="51"/>
        <v>6045</v>
      </c>
      <c r="B810" s="6">
        <f>IF(A810&lt;=Main!J$20,1,0)</f>
        <v>0</v>
      </c>
      <c r="C810" s="6">
        <f>IF(AND(B810=0,A810&lt;=(Main!$J$21+Main!$J$20)),1,0)</f>
        <v>1</v>
      </c>
      <c r="D810">
        <f>IF(AND(B810=0,C810=0,A810&lt;=(Main!J$22+Main!$J$20+Main!$J$21)),1,0)</f>
        <v>0</v>
      </c>
      <c r="E810" s="6">
        <f>IF(B810=1,IF(Main!$J$20&lt;&gt;0,($A810/Main!$J$20)*(Main!$E$19/Main!$E$20),0),0)</f>
        <v>0</v>
      </c>
      <c r="F810">
        <f t="shared" si="52"/>
        <v>0</v>
      </c>
      <c r="G810">
        <f>IF(AND(C811=1,C810=0),F810,IF(C810=1,G809+(A810-A809)*Main!E$19/Main!E$20,""))</f>
        <v>4045.0007812499998</v>
      </c>
      <c r="H810" s="6">
        <f>IF(D810=1,IF(Main!$J$22&lt;&gt;0,(1-($A810-(Main!$J$20+Main!$J$21))/Main!$J$22)*(Main!$E$19/Main!$E$20),0),0)</f>
        <v>0</v>
      </c>
      <c r="I810" t="str">
        <f>IF(D810=1,Main!$O$24-(Main!$J$24-A810)*H810/2,"")</f>
        <v/>
      </c>
      <c r="K810">
        <f t="shared" si="50"/>
        <v>6045</v>
      </c>
      <c r="L810">
        <f t="shared" si="53"/>
        <v>4045.0007812499998</v>
      </c>
    </row>
    <row r="811" spans="1:12" x14ac:dyDescent="0.25">
      <c r="A811">
        <f t="shared" si="51"/>
        <v>6052.5</v>
      </c>
      <c r="B811" s="6">
        <f>IF(A811&lt;=Main!J$20,1,0)</f>
        <v>0</v>
      </c>
      <c r="C811" s="6">
        <f>IF(AND(B811=0,A811&lt;=(Main!$J$21+Main!$J$20)),1,0)</f>
        <v>1</v>
      </c>
      <c r="D811">
        <f>IF(AND(B811=0,C811=0,A811&lt;=(Main!J$22+Main!$J$20+Main!$J$21)),1,0)</f>
        <v>0</v>
      </c>
      <c r="E811" s="6">
        <f>IF(B811=1,IF(Main!$J$20&lt;&gt;0,($A811/Main!$J$20)*(Main!$E$19/Main!$E$20),0),0)</f>
        <v>0</v>
      </c>
      <c r="F811">
        <f t="shared" si="52"/>
        <v>0</v>
      </c>
      <c r="G811">
        <f>IF(AND(C812=1,C811=0),F811,IF(C811=1,G810+(A811-A810)*Main!E$19/Main!E$20,""))</f>
        <v>4052.5007812499998</v>
      </c>
      <c r="H811" s="6">
        <f>IF(D811=1,IF(Main!$J$22&lt;&gt;0,(1-($A811-(Main!$J$20+Main!$J$21))/Main!$J$22)*(Main!$E$19/Main!$E$20),0),0)</f>
        <v>0</v>
      </c>
      <c r="I811" t="str">
        <f>IF(D811=1,Main!$O$24-(Main!$J$24-A811)*H811/2,"")</f>
        <v/>
      </c>
      <c r="K811">
        <f t="shared" si="50"/>
        <v>6052.5</v>
      </c>
      <c r="L811">
        <f t="shared" si="53"/>
        <v>4052.5007812499998</v>
      </c>
    </row>
    <row r="812" spans="1:12" x14ac:dyDescent="0.25">
      <c r="A812">
        <f t="shared" si="51"/>
        <v>6060</v>
      </c>
      <c r="B812" s="6">
        <f>IF(A812&lt;=Main!J$20,1,0)</f>
        <v>0</v>
      </c>
      <c r="C812" s="6">
        <f>IF(AND(B812=0,A812&lt;=(Main!$J$21+Main!$J$20)),1,0)</f>
        <v>1</v>
      </c>
      <c r="D812">
        <f>IF(AND(B812=0,C812=0,A812&lt;=(Main!J$22+Main!$J$20+Main!$J$21)),1,0)</f>
        <v>0</v>
      </c>
      <c r="E812" s="6">
        <f>IF(B812=1,IF(Main!$J$20&lt;&gt;0,($A812/Main!$J$20)*(Main!$E$19/Main!$E$20),0),0)</f>
        <v>0</v>
      </c>
      <c r="F812">
        <f t="shared" si="52"/>
        <v>0</v>
      </c>
      <c r="G812">
        <f>IF(AND(C813=1,C812=0),F812,IF(C812=1,G811+(A812-A811)*Main!E$19/Main!E$20,""))</f>
        <v>4060.0007812499998</v>
      </c>
      <c r="H812" s="6">
        <f>IF(D812=1,IF(Main!$J$22&lt;&gt;0,(1-($A812-(Main!$J$20+Main!$J$21))/Main!$J$22)*(Main!$E$19/Main!$E$20),0),0)</f>
        <v>0</v>
      </c>
      <c r="I812" t="str">
        <f>IF(D812=1,Main!$O$24-(Main!$J$24-A812)*H812/2,"")</f>
        <v/>
      </c>
      <c r="K812">
        <f t="shared" si="50"/>
        <v>6060</v>
      </c>
      <c r="L812">
        <f t="shared" si="53"/>
        <v>4060.0007812499998</v>
      </c>
    </row>
    <row r="813" spans="1:12" x14ac:dyDescent="0.25">
      <c r="A813">
        <f t="shared" si="51"/>
        <v>6067.5</v>
      </c>
      <c r="B813" s="6">
        <f>IF(A813&lt;=Main!J$20,1,0)</f>
        <v>0</v>
      </c>
      <c r="C813" s="6">
        <f>IF(AND(B813=0,A813&lt;=(Main!$J$21+Main!$J$20)),1,0)</f>
        <v>1</v>
      </c>
      <c r="D813">
        <f>IF(AND(B813=0,C813=0,A813&lt;=(Main!J$22+Main!$J$20+Main!$J$21)),1,0)</f>
        <v>0</v>
      </c>
      <c r="E813" s="6">
        <f>IF(B813=1,IF(Main!$J$20&lt;&gt;0,($A813/Main!$J$20)*(Main!$E$19/Main!$E$20),0),0)</f>
        <v>0</v>
      </c>
      <c r="F813">
        <f t="shared" si="52"/>
        <v>0</v>
      </c>
      <c r="G813">
        <f>IF(AND(C814=1,C813=0),F813,IF(C813=1,G812+(A813-A812)*Main!E$19/Main!E$20,""))</f>
        <v>4067.5007812499998</v>
      </c>
      <c r="H813" s="6">
        <f>IF(D813=1,IF(Main!$J$22&lt;&gt;0,(1-($A813-(Main!$J$20+Main!$J$21))/Main!$J$22)*(Main!$E$19/Main!$E$20),0),0)</f>
        <v>0</v>
      </c>
      <c r="I813" t="str">
        <f>IF(D813=1,Main!$O$24-(Main!$J$24-A813)*H813/2,"")</f>
        <v/>
      </c>
      <c r="K813">
        <f t="shared" si="50"/>
        <v>6067.5</v>
      </c>
      <c r="L813">
        <f t="shared" si="53"/>
        <v>4067.5007812499998</v>
      </c>
    </row>
    <row r="814" spans="1:12" x14ac:dyDescent="0.25">
      <c r="A814">
        <f t="shared" si="51"/>
        <v>6075</v>
      </c>
      <c r="B814" s="6">
        <f>IF(A814&lt;=Main!J$20,1,0)</f>
        <v>0</v>
      </c>
      <c r="C814" s="6">
        <f>IF(AND(B814=0,A814&lt;=(Main!$J$21+Main!$J$20)),1,0)</f>
        <v>1</v>
      </c>
      <c r="D814">
        <f>IF(AND(B814=0,C814=0,A814&lt;=(Main!J$22+Main!$J$20+Main!$J$21)),1,0)</f>
        <v>0</v>
      </c>
      <c r="E814" s="6">
        <f>IF(B814=1,IF(Main!$J$20&lt;&gt;0,($A814/Main!$J$20)*(Main!$E$19/Main!$E$20),0),0)</f>
        <v>0</v>
      </c>
      <c r="F814">
        <f t="shared" si="52"/>
        <v>0</v>
      </c>
      <c r="G814">
        <f>IF(AND(C815=1,C814=0),F814,IF(C814=1,G813+(A814-A813)*Main!E$19/Main!E$20,""))</f>
        <v>4075.0007812499998</v>
      </c>
      <c r="H814" s="6">
        <f>IF(D814=1,IF(Main!$J$22&lt;&gt;0,(1-($A814-(Main!$J$20+Main!$J$21))/Main!$J$22)*(Main!$E$19/Main!$E$20),0),0)</f>
        <v>0</v>
      </c>
      <c r="I814" t="str">
        <f>IF(D814=1,Main!$O$24-(Main!$J$24-A814)*H814/2,"")</f>
        <v/>
      </c>
      <c r="K814">
        <f t="shared" si="50"/>
        <v>6075</v>
      </c>
      <c r="L814">
        <f t="shared" si="53"/>
        <v>4075.0007812499998</v>
      </c>
    </row>
    <row r="815" spans="1:12" x14ac:dyDescent="0.25">
      <c r="A815">
        <f t="shared" si="51"/>
        <v>6082.5</v>
      </c>
      <c r="B815" s="6">
        <f>IF(A815&lt;=Main!J$20,1,0)</f>
        <v>0</v>
      </c>
      <c r="C815" s="6">
        <f>IF(AND(B815=0,A815&lt;=(Main!$J$21+Main!$J$20)),1,0)</f>
        <v>1</v>
      </c>
      <c r="D815">
        <f>IF(AND(B815=0,C815=0,A815&lt;=(Main!J$22+Main!$J$20+Main!$J$21)),1,0)</f>
        <v>0</v>
      </c>
      <c r="E815" s="6">
        <f>IF(B815=1,IF(Main!$J$20&lt;&gt;0,($A815/Main!$J$20)*(Main!$E$19/Main!$E$20),0),0)</f>
        <v>0</v>
      </c>
      <c r="F815">
        <f t="shared" si="52"/>
        <v>0</v>
      </c>
      <c r="G815">
        <f>IF(AND(C816=1,C815=0),F815,IF(C815=1,G814+(A815-A814)*Main!E$19/Main!E$20,""))</f>
        <v>4082.5007812499998</v>
      </c>
      <c r="H815" s="6">
        <f>IF(D815=1,IF(Main!$J$22&lt;&gt;0,(1-($A815-(Main!$J$20+Main!$J$21))/Main!$J$22)*(Main!$E$19/Main!$E$20),0),0)</f>
        <v>0</v>
      </c>
      <c r="I815" t="str">
        <f>IF(D815=1,Main!$O$24-(Main!$J$24-A815)*H815/2,"")</f>
        <v/>
      </c>
      <c r="K815">
        <f t="shared" si="50"/>
        <v>6082.5</v>
      </c>
      <c r="L815">
        <f t="shared" si="53"/>
        <v>4082.5007812499998</v>
      </c>
    </row>
    <row r="816" spans="1:12" x14ac:dyDescent="0.25">
      <c r="A816">
        <f t="shared" si="51"/>
        <v>6090</v>
      </c>
      <c r="B816" s="6">
        <f>IF(A816&lt;=Main!J$20,1,0)</f>
        <v>0</v>
      </c>
      <c r="C816" s="6">
        <f>IF(AND(B816=0,A816&lt;=(Main!$J$21+Main!$J$20)),1,0)</f>
        <v>1</v>
      </c>
      <c r="D816">
        <f>IF(AND(B816=0,C816=0,A816&lt;=(Main!J$22+Main!$J$20+Main!$J$21)),1,0)</f>
        <v>0</v>
      </c>
      <c r="E816" s="6">
        <f>IF(B816=1,IF(Main!$J$20&lt;&gt;0,($A816/Main!$J$20)*(Main!$E$19/Main!$E$20),0),0)</f>
        <v>0</v>
      </c>
      <c r="F816">
        <f t="shared" si="52"/>
        <v>0</v>
      </c>
      <c r="G816">
        <f>IF(AND(C817=1,C816=0),F816,IF(C816=1,G815+(A816-A815)*Main!E$19/Main!E$20,""))</f>
        <v>4090.0007812499998</v>
      </c>
      <c r="H816" s="6">
        <f>IF(D816=1,IF(Main!$J$22&lt;&gt;0,(1-($A816-(Main!$J$20+Main!$J$21))/Main!$J$22)*(Main!$E$19/Main!$E$20),0),0)</f>
        <v>0</v>
      </c>
      <c r="I816" t="str">
        <f>IF(D816=1,Main!$O$24-(Main!$J$24-A816)*H816/2,"")</f>
        <v/>
      </c>
      <c r="K816">
        <f t="shared" si="50"/>
        <v>6090</v>
      </c>
      <c r="L816">
        <f t="shared" si="53"/>
        <v>4090.0007812499998</v>
      </c>
    </row>
    <row r="817" spans="1:12" x14ac:dyDescent="0.25">
      <c r="A817">
        <f t="shared" si="51"/>
        <v>6097.5</v>
      </c>
      <c r="B817" s="6">
        <f>IF(A817&lt;=Main!J$20,1,0)</f>
        <v>0</v>
      </c>
      <c r="C817" s="6">
        <f>IF(AND(B817=0,A817&lt;=(Main!$J$21+Main!$J$20)),1,0)</f>
        <v>1</v>
      </c>
      <c r="D817">
        <f>IF(AND(B817=0,C817=0,A817&lt;=(Main!J$22+Main!$J$20+Main!$J$21)),1,0)</f>
        <v>0</v>
      </c>
      <c r="E817" s="6">
        <f>IF(B817=1,IF(Main!$J$20&lt;&gt;0,($A817/Main!$J$20)*(Main!$E$19/Main!$E$20),0),0)</f>
        <v>0</v>
      </c>
      <c r="F817">
        <f t="shared" si="52"/>
        <v>0</v>
      </c>
      <c r="G817">
        <f>IF(AND(C818=1,C817=0),F817,IF(C817=1,G816+(A817-A816)*Main!E$19/Main!E$20,""))</f>
        <v>4097.5007812499998</v>
      </c>
      <c r="H817" s="6">
        <f>IF(D817=1,IF(Main!$J$22&lt;&gt;0,(1-($A817-(Main!$J$20+Main!$J$21))/Main!$J$22)*(Main!$E$19/Main!$E$20),0),0)</f>
        <v>0</v>
      </c>
      <c r="I817" t="str">
        <f>IF(D817=1,Main!$O$24-(Main!$J$24-A817)*H817/2,"")</f>
        <v/>
      </c>
      <c r="K817">
        <f t="shared" si="50"/>
        <v>6097.5</v>
      </c>
      <c r="L817">
        <f t="shared" si="53"/>
        <v>4097.5007812499998</v>
      </c>
    </row>
    <row r="818" spans="1:12" x14ac:dyDescent="0.25">
      <c r="A818">
        <f t="shared" si="51"/>
        <v>6105</v>
      </c>
      <c r="B818" s="6">
        <f>IF(A818&lt;=Main!J$20,1,0)</f>
        <v>0</v>
      </c>
      <c r="C818" s="6">
        <f>IF(AND(B818=0,A818&lt;=(Main!$J$21+Main!$J$20)),1,0)</f>
        <v>1</v>
      </c>
      <c r="D818">
        <f>IF(AND(B818=0,C818=0,A818&lt;=(Main!J$22+Main!$J$20+Main!$J$21)),1,0)</f>
        <v>0</v>
      </c>
      <c r="E818" s="6">
        <f>IF(B818=1,IF(Main!$J$20&lt;&gt;0,($A818/Main!$J$20)*(Main!$E$19/Main!$E$20),0),0)</f>
        <v>0</v>
      </c>
      <c r="F818">
        <f t="shared" si="52"/>
        <v>0</v>
      </c>
      <c r="G818">
        <f>IF(AND(C819=1,C818=0),F818,IF(C818=1,G817+(A818-A817)*Main!E$19/Main!E$20,""))</f>
        <v>4105.0007812499998</v>
      </c>
      <c r="H818" s="6">
        <f>IF(D818=1,IF(Main!$J$22&lt;&gt;0,(1-($A818-(Main!$J$20+Main!$J$21))/Main!$J$22)*(Main!$E$19/Main!$E$20),0),0)</f>
        <v>0</v>
      </c>
      <c r="I818" t="str">
        <f>IF(D818=1,Main!$O$24-(Main!$J$24-A818)*H818/2,"")</f>
        <v/>
      </c>
      <c r="K818">
        <f t="shared" si="50"/>
        <v>6105</v>
      </c>
      <c r="L818">
        <f t="shared" si="53"/>
        <v>4105.0007812499998</v>
      </c>
    </row>
    <row r="819" spans="1:12" x14ac:dyDescent="0.25">
      <c r="A819">
        <f t="shared" si="51"/>
        <v>6112.5</v>
      </c>
      <c r="B819" s="6">
        <f>IF(A819&lt;=Main!J$20,1,0)</f>
        <v>0</v>
      </c>
      <c r="C819" s="6">
        <f>IF(AND(B819=0,A819&lt;=(Main!$J$21+Main!$J$20)),1,0)</f>
        <v>1</v>
      </c>
      <c r="D819">
        <f>IF(AND(B819=0,C819=0,A819&lt;=(Main!J$22+Main!$J$20+Main!$J$21)),1,0)</f>
        <v>0</v>
      </c>
      <c r="E819" s="6">
        <f>IF(B819=1,IF(Main!$J$20&lt;&gt;0,($A819/Main!$J$20)*(Main!$E$19/Main!$E$20),0),0)</f>
        <v>0</v>
      </c>
      <c r="F819">
        <f t="shared" si="52"/>
        <v>0</v>
      </c>
      <c r="G819">
        <f>IF(AND(C820=1,C819=0),F819,IF(C819=1,G818+(A819-A818)*Main!E$19/Main!E$20,""))</f>
        <v>4112.5007812499998</v>
      </c>
      <c r="H819" s="6">
        <f>IF(D819=1,IF(Main!$J$22&lt;&gt;0,(1-($A819-(Main!$J$20+Main!$J$21))/Main!$J$22)*(Main!$E$19/Main!$E$20),0),0)</f>
        <v>0</v>
      </c>
      <c r="I819" t="str">
        <f>IF(D819=1,Main!$O$24-(Main!$J$24-A819)*H819/2,"")</f>
        <v/>
      </c>
      <c r="K819">
        <f t="shared" si="50"/>
        <v>6112.5</v>
      </c>
      <c r="L819">
        <f t="shared" si="53"/>
        <v>4112.5007812499998</v>
      </c>
    </row>
    <row r="820" spans="1:12" x14ac:dyDescent="0.25">
      <c r="A820">
        <f t="shared" si="51"/>
        <v>6120</v>
      </c>
      <c r="B820" s="6">
        <f>IF(A820&lt;=Main!J$20,1,0)</f>
        <v>0</v>
      </c>
      <c r="C820" s="6">
        <f>IF(AND(B820=0,A820&lt;=(Main!$J$21+Main!$J$20)),1,0)</f>
        <v>1</v>
      </c>
      <c r="D820">
        <f>IF(AND(B820=0,C820=0,A820&lt;=(Main!J$22+Main!$J$20+Main!$J$21)),1,0)</f>
        <v>0</v>
      </c>
      <c r="E820" s="6">
        <f>IF(B820=1,IF(Main!$J$20&lt;&gt;0,($A820/Main!$J$20)*(Main!$E$19/Main!$E$20),0),0)</f>
        <v>0</v>
      </c>
      <c r="F820">
        <f t="shared" si="52"/>
        <v>0</v>
      </c>
      <c r="G820">
        <f>IF(AND(C821=1,C820=0),F820,IF(C820=1,G819+(A820-A819)*Main!E$19/Main!E$20,""))</f>
        <v>4120.0007812499998</v>
      </c>
      <c r="H820" s="6">
        <f>IF(D820=1,IF(Main!$J$22&lt;&gt;0,(1-($A820-(Main!$J$20+Main!$J$21))/Main!$J$22)*(Main!$E$19/Main!$E$20),0),0)</f>
        <v>0</v>
      </c>
      <c r="I820" t="str">
        <f>IF(D820=1,Main!$O$24-(Main!$J$24-A820)*H820/2,"")</f>
        <v/>
      </c>
      <c r="K820">
        <f t="shared" si="50"/>
        <v>6120</v>
      </c>
      <c r="L820">
        <f t="shared" si="53"/>
        <v>4120.0007812499998</v>
      </c>
    </row>
    <row r="821" spans="1:12" x14ac:dyDescent="0.25">
      <c r="A821">
        <f t="shared" si="51"/>
        <v>6127.5</v>
      </c>
      <c r="B821" s="6">
        <f>IF(A821&lt;=Main!J$20,1,0)</f>
        <v>0</v>
      </c>
      <c r="C821" s="6">
        <f>IF(AND(B821=0,A821&lt;=(Main!$J$21+Main!$J$20)),1,0)</f>
        <v>1</v>
      </c>
      <c r="D821">
        <f>IF(AND(B821=0,C821=0,A821&lt;=(Main!J$22+Main!$J$20+Main!$J$21)),1,0)</f>
        <v>0</v>
      </c>
      <c r="E821" s="6">
        <f>IF(B821=1,IF(Main!$J$20&lt;&gt;0,($A821/Main!$J$20)*(Main!$E$19/Main!$E$20),0),0)</f>
        <v>0</v>
      </c>
      <c r="F821">
        <f t="shared" si="52"/>
        <v>0</v>
      </c>
      <c r="G821">
        <f>IF(AND(C822=1,C821=0),F821,IF(C821=1,G820+(A821-A820)*Main!E$19/Main!E$20,""))</f>
        <v>4127.5007812499998</v>
      </c>
      <c r="H821" s="6">
        <f>IF(D821=1,IF(Main!$J$22&lt;&gt;0,(1-($A821-(Main!$J$20+Main!$J$21))/Main!$J$22)*(Main!$E$19/Main!$E$20),0),0)</f>
        <v>0</v>
      </c>
      <c r="I821" t="str">
        <f>IF(D821=1,Main!$O$24-(Main!$J$24-A821)*H821/2,"")</f>
        <v/>
      </c>
      <c r="K821">
        <f t="shared" si="50"/>
        <v>6127.5</v>
      </c>
      <c r="L821">
        <f t="shared" si="53"/>
        <v>4127.5007812499998</v>
      </c>
    </row>
    <row r="822" spans="1:12" x14ac:dyDescent="0.25">
      <c r="A822">
        <f t="shared" si="51"/>
        <v>6135</v>
      </c>
      <c r="B822" s="6">
        <f>IF(A822&lt;=Main!J$20,1,0)</f>
        <v>0</v>
      </c>
      <c r="C822" s="6">
        <f>IF(AND(B822=0,A822&lt;=(Main!$J$21+Main!$J$20)),1,0)</f>
        <v>1</v>
      </c>
      <c r="D822">
        <f>IF(AND(B822=0,C822=0,A822&lt;=(Main!J$22+Main!$J$20+Main!$J$21)),1,0)</f>
        <v>0</v>
      </c>
      <c r="E822" s="6">
        <f>IF(B822=1,IF(Main!$J$20&lt;&gt;0,($A822/Main!$J$20)*(Main!$E$19/Main!$E$20),0),0)</f>
        <v>0</v>
      </c>
      <c r="F822">
        <f t="shared" si="52"/>
        <v>0</v>
      </c>
      <c r="G822">
        <f>IF(AND(C823=1,C822=0),F822,IF(C822=1,G821+(A822-A821)*Main!E$19/Main!E$20,""))</f>
        <v>4135.0007812499998</v>
      </c>
      <c r="H822" s="6">
        <f>IF(D822=1,IF(Main!$J$22&lt;&gt;0,(1-($A822-(Main!$J$20+Main!$J$21))/Main!$J$22)*(Main!$E$19/Main!$E$20),0),0)</f>
        <v>0</v>
      </c>
      <c r="I822" t="str">
        <f>IF(D822=1,Main!$O$24-(Main!$J$24-A822)*H822/2,"")</f>
        <v/>
      </c>
      <c r="K822">
        <f t="shared" si="50"/>
        <v>6135</v>
      </c>
      <c r="L822">
        <f t="shared" si="53"/>
        <v>4135.0007812499998</v>
      </c>
    </row>
    <row r="823" spans="1:12" x14ac:dyDescent="0.25">
      <c r="A823">
        <f t="shared" si="51"/>
        <v>6142.5</v>
      </c>
      <c r="B823" s="6">
        <f>IF(A823&lt;=Main!J$20,1,0)</f>
        <v>0</v>
      </c>
      <c r="C823" s="6">
        <f>IF(AND(B823=0,A823&lt;=(Main!$J$21+Main!$J$20)),1,0)</f>
        <v>1</v>
      </c>
      <c r="D823">
        <f>IF(AND(B823=0,C823=0,A823&lt;=(Main!J$22+Main!$J$20+Main!$J$21)),1,0)</f>
        <v>0</v>
      </c>
      <c r="E823" s="6">
        <f>IF(B823=1,IF(Main!$J$20&lt;&gt;0,($A823/Main!$J$20)*(Main!$E$19/Main!$E$20),0),0)</f>
        <v>0</v>
      </c>
      <c r="F823">
        <f t="shared" si="52"/>
        <v>0</v>
      </c>
      <c r="G823">
        <f>IF(AND(C824=1,C823=0),F823,IF(C823=1,G822+(A823-A822)*Main!E$19/Main!E$20,""))</f>
        <v>4142.5007812499998</v>
      </c>
      <c r="H823" s="6">
        <f>IF(D823=1,IF(Main!$J$22&lt;&gt;0,(1-($A823-(Main!$J$20+Main!$J$21))/Main!$J$22)*(Main!$E$19/Main!$E$20),0),0)</f>
        <v>0</v>
      </c>
      <c r="I823" t="str">
        <f>IF(D823=1,Main!$O$24-(Main!$J$24-A823)*H823/2,"")</f>
        <v/>
      </c>
      <c r="K823">
        <f t="shared" si="50"/>
        <v>6142.5</v>
      </c>
      <c r="L823">
        <f t="shared" si="53"/>
        <v>4142.5007812499998</v>
      </c>
    </row>
    <row r="824" spans="1:12" x14ac:dyDescent="0.25">
      <c r="A824">
        <f t="shared" si="51"/>
        <v>6150</v>
      </c>
      <c r="B824" s="6">
        <f>IF(A824&lt;=Main!J$20,1,0)</f>
        <v>0</v>
      </c>
      <c r="C824" s="6">
        <f>IF(AND(B824=0,A824&lt;=(Main!$J$21+Main!$J$20)),1,0)</f>
        <v>1</v>
      </c>
      <c r="D824">
        <f>IF(AND(B824=0,C824=0,A824&lt;=(Main!J$22+Main!$J$20+Main!$J$21)),1,0)</f>
        <v>0</v>
      </c>
      <c r="E824" s="6">
        <f>IF(B824=1,IF(Main!$J$20&lt;&gt;0,($A824/Main!$J$20)*(Main!$E$19/Main!$E$20),0),0)</f>
        <v>0</v>
      </c>
      <c r="F824">
        <f t="shared" si="52"/>
        <v>0</v>
      </c>
      <c r="G824">
        <f>IF(AND(C825=1,C824=0),F824,IF(C824=1,G823+(A824-A823)*Main!E$19/Main!E$20,""))</f>
        <v>4150.0007812499998</v>
      </c>
      <c r="H824" s="6">
        <f>IF(D824=1,IF(Main!$J$22&lt;&gt;0,(1-($A824-(Main!$J$20+Main!$J$21))/Main!$J$22)*(Main!$E$19/Main!$E$20),0),0)</f>
        <v>0</v>
      </c>
      <c r="I824" t="str">
        <f>IF(D824=1,Main!$O$24-(Main!$J$24-A824)*H824/2,"")</f>
        <v/>
      </c>
      <c r="K824">
        <f t="shared" si="50"/>
        <v>6150</v>
      </c>
      <c r="L824">
        <f t="shared" si="53"/>
        <v>4150.0007812499998</v>
      </c>
    </row>
    <row r="825" spans="1:12" x14ac:dyDescent="0.25">
      <c r="A825">
        <f t="shared" si="51"/>
        <v>6157.5</v>
      </c>
      <c r="B825" s="6">
        <f>IF(A825&lt;=Main!J$20,1,0)</f>
        <v>0</v>
      </c>
      <c r="C825" s="6">
        <f>IF(AND(B825=0,A825&lt;=(Main!$J$21+Main!$J$20)),1,0)</f>
        <v>1</v>
      </c>
      <c r="D825">
        <f>IF(AND(B825=0,C825=0,A825&lt;=(Main!J$22+Main!$J$20+Main!$J$21)),1,0)</f>
        <v>0</v>
      </c>
      <c r="E825" s="6">
        <f>IF(B825=1,IF(Main!$J$20&lt;&gt;0,($A825/Main!$J$20)*(Main!$E$19/Main!$E$20),0),0)</f>
        <v>0</v>
      </c>
      <c r="F825">
        <f t="shared" si="52"/>
        <v>0</v>
      </c>
      <c r="G825">
        <f>IF(AND(C826=1,C825=0),F825,IF(C825=1,G824+(A825-A824)*Main!E$19/Main!E$20,""))</f>
        <v>4157.5007812499998</v>
      </c>
      <c r="H825" s="6">
        <f>IF(D825=1,IF(Main!$J$22&lt;&gt;0,(1-($A825-(Main!$J$20+Main!$J$21))/Main!$J$22)*(Main!$E$19/Main!$E$20),0),0)</f>
        <v>0</v>
      </c>
      <c r="I825" t="str">
        <f>IF(D825=1,Main!$O$24-(Main!$J$24-A825)*H825/2,"")</f>
        <v/>
      </c>
      <c r="K825">
        <f t="shared" si="50"/>
        <v>6157.5</v>
      </c>
      <c r="L825">
        <f t="shared" si="53"/>
        <v>4157.5007812499998</v>
      </c>
    </row>
    <row r="826" spans="1:12" x14ac:dyDescent="0.25">
      <c r="A826">
        <f t="shared" si="51"/>
        <v>6165</v>
      </c>
      <c r="B826" s="6">
        <f>IF(A826&lt;=Main!J$20,1,0)</f>
        <v>0</v>
      </c>
      <c r="C826" s="6">
        <f>IF(AND(B826=0,A826&lt;=(Main!$J$21+Main!$J$20)),1,0)</f>
        <v>1</v>
      </c>
      <c r="D826">
        <f>IF(AND(B826=0,C826=0,A826&lt;=(Main!J$22+Main!$J$20+Main!$J$21)),1,0)</f>
        <v>0</v>
      </c>
      <c r="E826" s="6">
        <f>IF(B826=1,IF(Main!$J$20&lt;&gt;0,($A826/Main!$J$20)*(Main!$E$19/Main!$E$20),0),0)</f>
        <v>0</v>
      </c>
      <c r="F826">
        <f t="shared" si="52"/>
        <v>0</v>
      </c>
      <c r="G826">
        <f>IF(AND(C827=1,C826=0),F826,IF(C826=1,G825+(A826-A825)*Main!E$19/Main!E$20,""))</f>
        <v>4165.0007812499998</v>
      </c>
      <c r="H826" s="6">
        <f>IF(D826=1,IF(Main!$J$22&lt;&gt;0,(1-($A826-(Main!$J$20+Main!$J$21))/Main!$J$22)*(Main!$E$19/Main!$E$20),0),0)</f>
        <v>0</v>
      </c>
      <c r="I826" t="str">
        <f>IF(D826=1,Main!$O$24-(Main!$J$24-A826)*H826/2,"")</f>
        <v/>
      </c>
      <c r="K826">
        <f t="shared" si="50"/>
        <v>6165</v>
      </c>
      <c r="L826">
        <f t="shared" si="53"/>
        <v>4165.0007812499998</v>
      </c>
    </row>
    <row r="827" spans="1:12" x14ac:dyDescent="0.25">
      <c r="A827">
        <f t="shared" si="51"/>
        <v>6172.5</v>
      </c>
      <c r="B827" s="6">
        <f>IF(A827&lt;=Main!J$20,1,0)</f>
        <v>0</v>
      </c>
      <c r="C827" s="6">
        <f>IF(AND(B827=0,A827&lt;=(Main!$J$21+Main!$J$20)),1,0)</f>
        <v>1</v>
      </c>
      <c r="D827">
        <f>IF(AND(B827=0,C827=0,A827&lt;=(Main!J$22+Main!$J$20+Main!$J$21)),1,0)</f>
        <v>0</v>
      </c>
      <c r="E827" s="6">
        <f>IF(B827=1,IF(Main!$J$20&lt;&gt;0,($A827/Main!$J$20)*(Main!$E$19/Main!$E$20),0),0)</f>
        <v>0</v>
      </c>
      <c r="F827">
        <f t="shared" si="52"/>
        <v>0</v>
      </c>
      <c r="G827">
        <f>IF(AND(C828=1,C827=0),F827,IF(C827=1,G826+(A827-A826)*Main!E$19/Main!E$20,""))</f>
        <v>4172.5007812499998</v>
      </c>
      <c r="H827" s="6">
        <f>IF(D827=1,IF(Main!$J$22&lt;&gt;0,(1-($A827-(Main!$J$20+Main!$J$21))/Main!$J$22)*(Main!$E$19/Main!$E$20),0),0)</f>
        <v>0</v>
      </c>
      <c r="I827" t="str">
        <f>IF(D827=1,Main!$O$24-(Main!$J$24-A827)*H827/2,"")</f>
        <v/>
      </c>
      <c r="K827">
        <f t="shared" si="50"/>
        <v>6172.5</v>
      </c>
      <c r="L827">
        <f t="shared" si="53"/>
        <v>4172.5007812499998</v>
      </c>
    </row>
    <row r="828" spans="1:12" x14ac:dyDescent="0.25">
      <c r="A828">
        <f t="shared" si="51"/>
        <v>6180</v>
      </c>
      <c r="B828" s="6">
        <f>IF(A828&lt;=Main!J$20,1,0)</f>
        <v>0</v>
      </c>
      <c r="C828" s="6">
        <f>IF(AND(B828=0,A828&lt;=(Main!$J$21+Main!$J$20)),1,0)</f>
        <v>1</v>
      </c>
      <c r="D828">
        <f>IF(AND(B828=0,C828=0,A828&lt;=(Main!J$22+Main!$J$20+Main!$J$21)),1,0)</f>
        <v>0</v>
      </c>
      <c r="E828" s="6">
        <f>IF(B828=1,IF(Main!$J$20&lt;&gt;0,($A828/Main!$J$20)*(Main!$E$19/Main!$E$20),0),0)</f>
        <v>0</v>
      </c>
      <c r="F828">
        <f t="shared" si="52"/>
        <v>0</v>
      </c>
      <c r="G828">
        <f>IF(AND(C829=1,C828=0),F828,IF(C828=1,G827+(A828-A827)*Main!E$19/Main!E$20,""))</f>
        <v>4180.0007812499998</v>
      </c>
      <c r="H828" s="6">
        <f>IF(D828=1,IF(Main!$J$22&lt;&gt;0,(1-($A828-(Main!$J$20+Main!$J$21))/Main!$J$22)*(Main!$E$19/Main!$E$20),0),0)</f>
        <v>0</v>
      </c>
      <c r="I828" t="str">
        <f>IF(D828=1,Main!$O$24-(Main!$J$24-A828)*H828/2,"")</f>
        <v/>
      </c>
      <c r="K828">
        <f t="shared" si="50"/>
        <v>6180</v>
      </c>
      <c r="L828">
        <f t="shared" si="53"/>
        <v>4180.0007812499998</v>
      </c>
    </row>
    <row r="829" spans="1:12" x14ac:dyDescent="0.25">
      <c r="A829">
        <f t="shared" si="51"/>
        <v>6187.5</v>
      </c>
      <c r="B829" s="6">
        <f>IF(A829&lt;=Main!J$20,1,0)</f>
        <v>0</v>
      </c>
      <c r="C829" s="6">
        <f>IF(AND(B829=0,A829&lt;=(Main!$J$21+Main!$J$20)),1,0)</f>
        <v>1</v>
      </c>
      <c r="D829">
        <f>IF(AND(B829=0,C829=0,A829&lt;=(Main!J$22+Main!$J$20+Main!$J$21)),1,0)</f>
        <v>0</v>
      </c>
      <c r="E829" s="6">
        <f>IF(B829=1,IF(Main!$J$20&lt;&gt;0,($A829/Main!$J$20)*(Main!$E$19/Main!$E$20),0),0)</f>
        <v>0</v>
      </c>
      <c r="F829">
        <f t="shared" si="52"/>
        <v>0</v>
      </c>
      <c r="G829">
        <f>IF(AND(C830=1,C829=0),F829,IF(C829=1,G828+(A829-A828)*Main!E$19/Main!E$20,""))</f>
        <v>4187.5007812499998</v>
      </c>
      <c r="H829" s="6">
        <f>IF(D829=1,IF(Main!$J$22&lt;&gt;0,(1-($A829-(Main!$J$20+Main!$J$21))/Main!$J$22)*(Main!$E$19/Main!$E$20),0),0)</f>
        <v>0</v>
      </c>
      <c r="I829" t="str">
        <f>IF(D829=1,Main!$O$24-(Main!$J$24-A829)*H829/2,"")</f>
        <v/>
      </c>
      <c r="K829">
        <f t="shared" si="50"/>
        <v>6187.5</v>
      </c>
      <c r="L829">
        <f t="shared" si="53"/>
        <v>4187.5007812499998</v>
      </c>
    </row>
    <row r="830" spans="1:12" x14ac:dyDescent="0.25">
      <c r="A830">
        <f t="shared" si="51"/>
        <v>6195</v>
      </c>
      <c r="B830" s="6">
        <f>IF(A830&lt;=Main!J$20,1,0)</f>
        <v>0</v>
      </c>
      <c r="C830" s="6">
        <f>IF(AND(B830=0,A830&lt;=(Main!$J$21+Main!$J$20)),1,0)</f>
        <v>1</v>
      </c>
      <c r="D830">
        <f>IF(AND(B830=0,C830=0,A830&lt;=(Main!J$22+Main!$J$20+Main!$J$21)),1,0)</f>
        <v>0</v>
      </c>
      <c r="E830" s="6">
        <f>IF(B830=1,IF(Main!$J$20&lt;&gt;0,($A830/Main!$J$20)*(Main!$E$19/Main!$E$20),0),0)</f>
        <v>0</v>
      </c>
      <c r="F830">
        <f t="shared" si="52"/>
        <v>0</v>
      </c>
      <c r="G830">
        <f>IF(AND(C831=1,C830=0),F830,IF(C830=1,G829+(A830-A829)*Main!E$19/Main!E$20,""))</f>
        <v>4195.0007812499998</v>
      </c>
      <c r="H830" s="6">
        <f>IF(D830=1,IF(Main!$J$22&lt;&gt;0,(1-($A830-(Main!$J$20+Main!$J$21))/Main!$J$22)*(Main!$E$19/Main!$E$20),0),0)</f>
        <v>0</v>
      </c>
      <c r="I830" t="str">
        <f>IF(D830=1,Main!$O$24-(Main!$J$24-A830)*H830/2,"")</f>
        <v/>
      </c>
      <c r="K830">
        <f t="shared" si="50"/>
        <v>6195</v>
      </c>
      <c r="L830">
        <f t="shared" si="53"/>
        <v>4195.0007812499998</v>
      </c>
    </row>
    <row r="831" spans="1:12" x14ac:dyDescent="0.25">
      <c r="A831">
        <f t="shared" si="51"/>
        <v>6202.5</v>
      </c>
      <c r="B831" s="6">
        <f>IF(A831&lt;=Main!J$20,1,0)</f>
        <v>0</v>
      </c>
      <c r="C831" s="6">
        <f>IF(AND(B831=0,A831&lt;=(Main!$J$21+Main!$J$20)),1,0)</f>
        <v>1</v>
      </c>
      <c r="D831">
        <f>IF(AND(B831=0,C831=0,A831&lt;=(Main!J$22+Main!$J$20+Main!$J$21)),1,0)</f>
        <v>0</v>
      </c>
      <c r="E831" s="6">
        <f>IF(B831=1,IF(Main!$J$20&lt;&gt;0,($A831/Main!$J$20)*(Main!$E$19/Main!$E$20),0),0)</f>
        <v>0</v>
      </c>
      <c r="F831">
        <f t="shared" si="52"/>
        <v>0</v>
      </c>
      <c r="G831">
        <f>IF(AND(C832=1,C831=0),F831,IF(C831=1,G830+(A831-A830)*Main!E$19/Main!E$20,""))</f>
        <v>4202.5007812499998</v>
      </c>
      <c r="H831" s="6">
        <f>IF(D831=1,IF(Main!$J$22&lt;&gt;0,(1-($A831-(Main!$J$20+Main!$J$21))/Main!$J$22)*(Main!$E$19/Main!$E$20),0),0)</f>
        <v>0</v>
      </c>
      <c r="I831" t="str">
        <f>IF(D831=1,Main!$O$24-(Main!$J$24-A831)*H831/2,"")</f>
        <v/>
      </c>
      <c r="K831">
        <f t="shared" si="50"/>
        <v>6202.5</v>
      </c>
      <c r="L831">
        <f t="shared" si="53"/>
        <v>4202.5007812499998</v>
      </c>
    </row>
    <row r="832" spans="1:12" x14ac:dyDescent="0.25">
      <c r="A832">
        <f t="shared" si="51"/>
        <v>6210</v>
      </c>
      <c r="B832" s="6">
        <f>IF(A832&lt;=Main!J$20,1,0)</f>
        <v>0</v>
      </c>
      <c r="C832" s="6">
        <f>IF(AND(B832=0,A832&lt;=(Main!$J$21+Main!$J$20)),1,0)</f>
        <v>1</v>
      </c>
      <c r="D832">
        <f>IF(AND(B832=0,C832=0,A832&lt;=(Main!J$22+Main!$J$20+Main!$J$21)),1,0)</f>
        <v>0</v>
      </c>
      <c r="E832" s="6">
        <f>IF(B832=1,IF(Main!$J$20&lt;&gt;0,($A832/Main!$J$20)*(Main!$E$19/Main!$E$20),0),0)</f>
        <v>0</v>
      </c>
      <c r="F832">
        <f t="shared" si="52"/>
        <v>0</v>
      </c>
      <c r="G832">
        <f>IF(AND(C833=1,C832=0),F832,IF(C832=1,G831+(A832-A831)*Main!E$19/Main!E$20,""))</f>
        <v>4210.0007812499998</v>
      </c>
      <c r="H832" s="6">
        <f>IF(D832=1,IF(Main!$J$22&lt;&gt;0,(1-($A832-(Main!$J$20+Main!$J$21))/Main!$J$22)*(Main!$E$19/Main!$E$20),0),0)</f>
        <v>0</v>
      </c>
      <c r="I832" t="str">
        <f>IF(D832=1,Main!$O$24-(Main!$J$24-A832)*H832/2,"")</f>
        <v/>
      </c>
      <c r="K832">
        <f t="shared" si="50"/>
        <v>6210</v>
      </c>
      <c r="L832">
        <f t="shared" si="53"/>
        <v>4210.0007812499998</v>
      </c>
    </row>
    <row r="833" spans="1:12" x14ac:dyDescent="0.25">
      <c r="A833">
        <f t="shared" si="51"/>
        <v>6217.5</v>
      </c>
      <c r="B833" s="6">
        <f>IF(A833&lt;=Main!J$20,1,0)</f>
        <v>0</v>
      </c>
      <c r="C833" s="6">
        <f>IF(AND(B833=0,A833&lt;=(Main!$J$21+Main!$J$20)),1,0)</f>
        <v>1</v>
      </c>
      <c r="D833">
        <f>IF(AND(B833=0,C833=0,A833&lt;=(Main!J$22+Main!$J$20+Main!$J$21)),1,0)</f>
        <v>0</v>
      </c>
      <c r="E833" s="6">
        <f>IF(B833=1,IF(Main!$J$20&lt;&gt;0,($A833/Main!$J$20)*(Main!$E$19/Main!$E$20),0),0)</f>
        <v>0</v>
      </c>
      <c r="F833">
        <f t="shared" si="52"/>
        <v>0</v>
      </c>
      <c r="G833">
        <f>IF(AND(C834=1,C833=0),F833,IF(C833=1,G832+(A833-A832)*Main!E$19/Main!E$20,""))</f>
        <v>4217.5007812499998</v>
      </c>
      <c r="H833" s="6">
        <f>IF(D833=1,IF(Main!$J$22&lt;&gt;0,(1-($A833-(Main!$J$20+Main!$J$21))/Main!$J$22)*(Main!$E$19/Main!$E$20),0),0)</f>
        <v>0</v>
      </c>
      <c r="I833" t="str">
        <f>IF(D833=1,Main!$O$24-(Main!$J$24-A833)*H833/2,"")</f>
        <v/>
      </c>
      <c r="K833">
        <f t="shared" si="50"/>
        <v>6217.5</v>
      </c>
      <c r="L833">
        <f t="shared" si="53"/>
        <v>4217.5007812499998</v>
      </c>
    </row>
    <row r="834" spans="1:12" x14ac:dyDescent="0.25">
      <c r="A834">
        <f t="shared" si="51"/>
        <v>6225</v>
      </c>
      <c r="B834" s="6">
        <f>IF(A834&lt;=Main!J$20,1,0)</f>
        <v>0</v>
      </c>
      <c r="C834" s="6">
        <f>IF(AND(B834=0,A834&lt;=(Main!$J$21+Main!$J$20)),1,0)</f>
        <v>1</v>
      </c>
      <c r="D834">
        <f>IF(AND(B834=0,C834=0,A834&lt;=(Main!J$22+Main!$J$20+Main!$J$21)),1,0)</f>
        <v>0</v>
      </c>
      <c r="E834" s="6">
        <f>IF(B834=1,IF(Main!$J$20&lt;&gt;0,($A834/Main!$J$20)*(Main!$E$19/Main!$E$20),0),0)</f>
        <v>0</v>
      </c>
      <c r="F834">
        <f t="shared" si="52"/>
        <v>0</v>
      </c>
      <c r="G834">
        <f>IF(AND(C835=1,C834=0),F834,IF(C834=1,G833+(A834-A833)*Main!E$19/Main!E$20,""))</f>
        <v>4225.0007812499998</v>
      </c>
      <c r="H834" s="6">
        <f>IF(D834=1,IF(Main!$J$22&lt;&gt;0,(1-($A834-(Main!$J$20+Main!$J$21))/Main!$J$22)*(Main!$E$19/Main!$E$20),0),0)</f>
        <v>0</v>
      </c>
      <c r="I834" t="str">
        <f>IF(D834=1,Main!$O$24-(Main!$J$24-A834)*H834/2,"")</f>
        <v/>
      </c>
      <c r="K834">
        <f t="shared" si="50"/>
        <v>6225</v>
      </c>
      <c r="L834">
        <f t="shared" si="53"/>
        <v>4225.0007812499998</v>
      </c>
    </row>
    <row r="835" spans="1:12" x14ac:dyDescent="0.25">
      <c r="A835">
        <f t="shared" si="51"/>
        <v>6232.5</v>
      </c>
      <c r="B835" s="6">
        <f>IF(A835&lt;=Main!J$20,1,0)</f>
        <v>0</v>
      </c>
      <c r="C835" s="6">
        <f>IF(AND(B835=0,A835&lt;=(Main!$J$21+Main!$J$20)),1,0)</f>
        <v>1</v>
      </c>
      <c r="D835">
        <f>IF(AND(B835=0,C835=0,A835&lt;=(Main!J$22+Main!$J$20+Main!$J$21)),1,0)</f>
        <v>0</v>
      </c>
      <c r="E835" s="6">
        <f>IF(B835=1,IF(Main!$J$20&lt;&gt;0,($A835/Main!$J$20)*(Main!$E$19/Main!$E$20),0),0)</f>
        <v>0</v>
      </c>
      <c r="F835">
        <f t="shared" si="52"/>
        <v>0</v>
      </c>
      <c r="G835">
        <f>IF(AND(C836=1,C835=0),F835,IF(C835=1,G834+(A835-A834)*Main!E$19/Main!E$20,""))</f>
        <v>4232.5007812499998</v>
      </c>
      <c r="H835" s="6">
        <f>IF(D835=1,IF(Main!$J$22&lt;&gt;0,(1-($A835-(Main!$J$20+Main!$J$21))/Main!$J$22)*(Main!$E$19/Main!$E$20),0),0)</f>
        <v>0</v>
      </c>
      <c r="I835" t="str">
        <f>IF(D835=1,Main!$O$24-(Main!$J$24-A835)*H835/2,"")</f>
        <v/>
      </c>
      <c r="K835">
        <f t="shared" si="50"/>
        <v>6232.5</v>
      </c>
      <c r="L835">
        <f t="shared" si="53"/>
        <v>4232.5007812499998</v>
      </c>
    </row>
    <row r="836" spans="1:12" x14ac:dyDescent="0.25">
      <c r="A836">
        <f t="shared" si="51"/>
        <v>6240</v>
      </c>
      <c r="B836" s="6">
        <f>IF(A836&lt;=Main!J$20,1,0)</f>
        <v>0</v>
      </c>
      <c r="C836" s="6">
        <f>IF(AND(B836=0,A836&lt;=(Main!$J$21+Main!$J$20)),1,0)</f>
        <v>1</v>
      </c>
      <c r="D836">
        <f>IF(AND(B836=0,C836=0,A836&lt;=(Main!J$22+Main!$J$20+Main!$J$21)),1,0)</f>
        <v>0</v>
      </c>
      <c r="E836" s="6">
        <f>IF(B836=1,IF(Main!$J$20&lt;&gt;0,($A836/Main!$J$20)*(Main!$E$19/Main!$E$20),0),0)</f>
        <v>0</v>
      </c>
      <c r="F836">
        <f t="shared" si="52"/>
        <v>0</v>
      </c>
      <c r="G836">
        <f>IF(AND(C837=1,C836=0),F836,IF(C836=1,G835+(A836-A835)*Main!E$19/Main!E$20,""))</f>
        <v>4240.0007812499998</v>
      </c>
      <c r="H836" s="6">
        <f>IF(D836=1,IF(Main!$J$22&lt;&gt;0,(1-($A836-(Main!$J$20+Main!$J$21))/Main!$J$22)*(Main!$E$19/Main!$E$20),0),0)</f>
        <v>0</v>
      </c>
      <c r="I836" t="str">
        <f>IF(D836=1,Main!$O$24-(Main!$J$24-A836)*H836/2,"")</f>
        <v/>
      </c>
      <c r="K836">
        <f t="shared" si="50"/>
        <v>6240</v>
      </c>
      <c r="L836">
        <f t="shared" si="53"/>
        <v>4240.0007812499998</v>
      </c>
    </row>
    <row r="837" spans="1:12" x14ac:dyDescent="0.25">
      <c r="A837">
        <f t="shared" si="51"/>
        <v>6247.5</v>
      </c>
      <c r="B837" s="6">
        <f>IF(A837&lt;=Main!J$20,1,0)</f>
        <v>0</v>
      </c>
      <c r="C837" s="6">
        <f>IF(AND(B837=0,A837&lt;=(Main!$J$21+Main!$J$20)),1,0)</f>
        <v>1</v>
      </c>
      <c r="D837">
        <f>IF(AND(B837=0,C837=0,A837&lt;=(Main!J$22+Main!$J$20+Main!$J$21)),1,0)</f>
        <v>0</v>
      </c>
      <c r="E837" s="6">
        <f>IF(B837=1,IF(Main!$J$20&lt;&gt;0,($A837/Main!$J$20)*(Main!$E$19/Main!$E$20),0),0)</f>
        <v>0</v>
      </c>
      <c r="F837">
        <f t="shared" si="52"/>
        <v>0</v>
      </c>
      <c r="G837">
        <f>IF(AND(C838=1,C837=0),F837,IF(C837=1,G836+(A837-A836)*Main!E$19/Main!E$20,""))</f>
        <v>4247.5007812499998</v>
      </c>
      <c r="H837" s="6">
        <f>IF(D837=1,IF(Main!$J$22&lt;&gt;0,(1-($A837-(Main!$J$20+Main!$J$21))/Main!$J$22)*(Main!$E$19/Main!$E$20),0),0)</f>
        <v>0</v>
      </c>
      <c r="I837" t="str">
        <f>IF(D837=1,Main!$O$24-(Main!$J$24-A837)*H837/2,"")</f>
        <v/>
      </c>
      <c r="K837">
        <f t="shared" ref="K837:K900" si="54">A837</f>
        <v>6247.5</v>
      </c>
      <c r="L837">
        <f t="shared" si="53"/>
        <v>4247.5007812499998</v>
      </c>
    </row>
    <row r="838" spans="1:12" x14ac:dyDescent="0.25">
      <c r="A838">
        <f t="shared" ref="A838:A901" si="55">A837+B$1</f>
        <v>6255</v>
      </c>
      <c r="B838" s="6">
        <f>IF(A838&lt;=Main!J$20,1,0)</f>
        <v>0</v>
      </c>
      <c r="C838" s="6">
        <f>IF(AND(B838=0,A838&lt;=(Main!$J$21+Main!$J$20)),1,0)</f>
        <v>1</v>
      </c>
      <c r="D838">
        <f>IF(AND(B838=0,C838=0,A838&lt;=(Main!J$22+Main!$J$20+Main!$J$21)),1,0)</f>
        <v>0</v>
      </c>
      <c r="E838" s="6">
        <f>IF(B838=1,IF(Main!$J$20&lt;&gt;0,($A838/Main!$J$20)*(Main!$E$19/Main!$E$20),0),0)</f>
        <v>0</v>
      </c>
      <c r="F838">
        <f t="shared" ref="F838:F901" si="56">A838*E838/2</f>
        <v>0</v>
      </c>
      <c r="G838">
        <f>IF(AND(C839=1,C838=0),F838,IF(C838=1,G837+(A838-A837)*Main!E$19/Main!E$20,""))</f>
        <v>4255.0007812499998</v>
      </c>
      <c r="H838" s="6">
        <f>IF(D838=1,IF(Main!$J$22&lt;&gt;0,(1-($A838-(Main!$J$20+Main!$J$21))/Main!$J$22)*(Main!$E$19/Main!$E$20),0),0)</f>
        <v>0</v>
      </c>
      <c r="I838" t="str">
        <f>IF(D838=1,Main!$O$24-(Main!$J$24-A838)*H838/2,"")</f>
        <v/>
      </c>
      <c r="K838">
        <f t="shared" si="54"/>
        <v>6255</v>
      </c>
      <c r="L838">
        <f t="shared" ref="L838:L901" si="57">IF(B838=1,F838,IF(C838=1,G838,IF(D838=1,I838,L837)))</f>
        <v>4255.0007812499998</v>
      </c>
    </row>
    <row r="839" spans="1:12" x14ac:dyDescent="0.25">
      <c r="A839">
        <f t="shared" si="55"/>
        <v>6262.5</v>
      </c>
      <c r="B839" s="6">
        <f>IF(A839&lt;=Main!J$20,1,0)</f>
        <v>0</v>
      </c>
      <c r="C839" s="6">
        <f>IF(AND(B839=0,A839&lt;=(Main!$J$21+Main!$J$20)),1,0)</f>
        <v>1</v>
      </c>
      <c r="D839">
        <f>IF(AND(B839=0,C839=0,A839&lt;=(Main!J$22+Main!$J$20+Main!$J$21)),1,0)</f>
        <v>0</v>
      </c>
      <c r="E839" s="6">
        <f>IF(B839=1,IF(Main!$J$20&lt;&gt;0,($A839/Main!$J$20)*(Main!$E$19/Main!$E$20),0),0)</f>
        <v>0</v>
      </c>
      <c r="F839">
        <f t="shared" si="56"/>
        <v>0</v>
      </c>
      <c r="G839">
        <f>IF(AND(C840=1,C839=0),F839,IF(C839=1,G838+(A839-A838)*Main!E$19/Main!E$20,""))</f>
        <v>4262.5007812499998</v>
      </c>
      <c r="H839" s="6">
        <f>IF(D839=1,IF(Main!$J$22&lt;&gt;0,(1-($A839-(Main!$J$20+Main!$J$21))/Main!$J$22)*(Main!$E$19/Main!$E$20),0),0)</f>
        <v>0</v>
      </c>
      <c r="I839" t="str">
        <f>IF(D839=1,Main!$O$24-(Main!$J$24-A839)*H839/2,"")</f>
        <v/>
      </c>
      <c r="K839">
        <f t="shared" si="54"/>
        <v>6262.5</v>
      </c>
      <c r="L839">
        <f t="shared" si="57"/>
        <v>4262.5007812499998</v>
      </c>
    </row>
    <row r="840" spans="1:12" x14ac:dyDescent="0.25">
      <c r="A840">
        <f t="shared" si="55"/>
        <v>6270</v>
      </c>
      <c r="B840" s="6">
        <f>IF(A840&lt;=Main!J$20,1,0)</f>
        <v>0</v>
      </c>
      <c r="C840" s="6">
        <f>IF(AND(B840=0,A840&lt;=(Main!$J$21+Main!$J$20)),1,0)</f>
        <v>1</v>
      </c>
      <c r="D840">
        <f>IF(AND(B840=0,C840=0,A840&lt;=(Main!J$22+Main!$J$20+Main!$J$21)),1,0)</f>
        <v>0</v>
      </c>
      <c r="E840" s="6">
        <f>IF(B840=1,IF(Main!$J$20&lt;&gt;0,($A840/Main!$J$20)*(Main!$E$19/Main!$E$20),0),0)</f>
        <v>0</v>
      </c>
      <c r="F840">
        <f t="shared" si="56"/>
        <v>0</v>
      </c>
      <c r="G840">
        <f>IF(AND(C841=1,C840=0),F840,IF(C840=1,G839+(A840-A839)*Main!E$19/Main!E$20,""))</f>
        <v>4270.0007812499998</v>
      </c>
      <c r="H840" s="6">
        <f>IF(D840=1,IF(Main!$J$22&lt;&gt;0,(1-($A840-(Main!$J$20+Main!$J$21))/Main!$J$22)*(Main!$E$19/Main!$E$20),0),0)</f>
        <v>0</v>
      </c>
      <c r="I840" t="str">
        <f>IF(D840=1,Main!$O$24-(Main!$J$24-A840)*H840/2,"")</f>
        <v/>
      </c>
      <c r="K840">
        <f t="shared" si="54"/>
        <v>6270</v>
      </c>
      <c r="L840">
        <f t="shared" si="57"/>
        <v>4270.0007812499998</v>
      </c>
    </row>
    <row r="841" spans="1:12" x14ac:dyDescent="0.25">
      <c r="A841">
        <f t="shared" si="55"/>
        <v>6277.5</v>
      </c>
      <c r="B841" s="6">
        <f>IF(A841&lt;=Main!J$20,1,0)</f>
        <v>0</v>
      </c>
      <c r="C841" s="6">
        <f>IF(AND(B841=0,A841&lt;=(Main!$J$21+Main!$J$20)),1,0)</f>
        <v>1</v>
      </c>
      <c r="D841">
        <f>IF(AND(B841=0,C841=0,A841&lt;=(Main!J$22+Main!$J$20+Main!$J$21)),1,0)</f>
        <v>0</v>
      </c>
      <c r="E841" s="6">
        <f>IF(B841=1,IF(Main!$J$20&lt;&gt;0,($A841/Main!$J$20)*(Main!$E$19/Main!$E$20),0),0)</f>
        <v>0</v>
      </c>
      <c r="F841">
        <f t="shared" si="56"/>
        <v>0</v>
      </c>
      <c r="G841">
        <f>IF(AND(C842=1,C841=0),F841,IF(C841=1,G840+(A841-A840)*Main!E$19/Main!E$20,""))</f>
        <v>4277.5007812499998</v>
      </c>
      <c r="H841" s="6">
        <f>IF(D841=1,IF(Main!$J$22&lt;&gt;0,(1-($A841-(Main!$J$20+Main!$J$21))/Main!$J$22)*(Main!$E$19/Main!$E$20),0),0)</f>
        <v>0</v>
      </c>
      <c r="I841" t="str">
        <f>IF(D841=1,Main!$O$24-(Main!$J$24-A841)*H841/2,"")</f>
        <v/>
      </c>
      <c r="K841">
        <f t="shared" si="54"/>
        <v>6277.5</v>
      </c>
      <c r="L841">
        <f t="shared" si="57"/>
        <v>4277.5007812499998</v>
      </c>
    </row>
    <row r="842" spans="1:12" x14ac:dyDescent="0.25">
      <c r="A842">
        <f t="shared" si="55"/>
        <v>6285</v>
      </c>
      <c r="B842" s="6">
        <f>IF(A842&lt;=Main!J$20,1,0)</f>
        <v>0</v>
      </c>
      <c r="C842" s="6">
        <f>IF(AND(B842=0,A842&lt;=(Main!$J$21+Main!$J$20)),1,0)</f>
        <v>1</v>
      </c>
      <c r="D842">
        <f>IF(AND(B842=0,C842=0,A842&lt;=(Main!J$22+Main!$J$20+Main!$J$21)),1,0)</f>
        <v>0</v>
      </c>
      <c r="E842" s="6">
        <f>IF(B842=1,IF(Main!$J$20&lt;&gt;0,($A842/Main!$J$20)*(Main!$E$19/Main!$E$20),0),0)</f>
        <v>0</v>
      </c>
      <c r="F842">
        <f t="shared" si="56"/>
        <v>0</v>
      </c>
      <c r="G842">
        <f>IF(AND(C843=1,C842=0),F842,IF(C842=1,G841+(A842-A841)*Main!E$19/Main!E$20,""))</f>
        <v>4285.0007812499998</v>
      </c>
      <c r="H842" s="6">
        <f>IF(D842=1,IF(Main!$J$22&lt;&gt;0,(1-($A842-(Main!$J$20+Main!$J$21))/Main!$J$22)*(Main!$E$19/Main!$E$20),0),0)</f>
        <v>0</v>
      </c>
      <c r="I842" t="str">
        <f>IF(D842=1,Main!$O$24-(Main!$J$24-A842)*H842/2,"")</f>
        <v/>
      </c>
      <c r="K842">
        <f t="shared" si="54"/>
        <v>6285</v>
      </c>
      <c r="L842">
        <f t="shared" si="57"/>
        <v>4285.0007812499998</v>
      </c>
    </row>
    <row r="843" spans="1:12" x14ac:dyDescent="0.25">
      <c r="A843">
        <f t="shared" si="55"/>
        <v>6292.5</v>
      </c>
      <c r="B843" s="6">
        <f>IF(A843&lt;=Main!J$20,1,0)</f>
        <v>0</v>
      </c>
      <c r="C843" s="6">
        <f>IF(AND(B843=0,A843&lt;=(Main!$J$21+Main!$J$20)),1,0)</f>
        <v>1</v>
      </c>
      <c r="D843">
        <f>IF(AND(B843=0,C843=0,A843&lt;=(Main!J$22+Main!$J$20+Main!$J$21)),1,0)</f>
        <v>0</v>
      </c>
      <c r="E843" s="6">
        <f>IF(B843=1,IF(Main!$J$20&lt;&gt;0,($A843/Main!$J$20)*(Main!$E$19/Main!$E$20),0),0)</f>
        <v>0</v>
      </c>
      <c r="F843">
        <f t="shared" si="56"/>
        <v>0</v>
      </c>
      <c r="G843">
        <f>IF(AND(C844=1,C843=0),F843,IF(C843=1,G842+(A843-A842)*Main!E$19/Main!E$20,""))</f>
        <v>4292.5007812499998</v>
      </c>
      <c r="H843" s="6">
        <f>IF(D843=1,IF(Main!$J$22&lt;&gt;0,(1-($A843-(Main!$J$20+Main!$J$21))/Main!$J$22)*(Main!$E$19/Main!$E$20),0),0)</f>
        <v>0</v>
      </c>
      <c r="I843" t="str">
        <f>IF(D843=1,Main!$O$24-(Main!$J$24-A843)*H843/2,"")</f>
        <v/>
      </c>
      <c r="K843">
        <f t="shared" si="54"/>
        <v>6292.5</v>
      </c>
      <c r="L843">
        <f t="shared" si="57"/>
        <v>4292.5007812499998</v>
      </c>
    </row>
    <row r="844" spans="1:12" x14ac:dyDescent="0.25">
      <c r="A844">
        <f t="shared" si="55"/>
        <v>6300</v>
      </c>
      <c r="B844" s="6">
        <f>IF(A844&lt;=Main!J$20,1,0)</f>
        <v>0</v>
      </c>
      <c r="C844" s="6">
        <f>IF(AND(B844=0,A844&lt;=(Main!$J$21+Main!$J$20)),1,0)</f>
        <v>1</v>
      </c>
      <c r="D844">
        <f>IF(AND(B844=0,C844=0,A844&lt;=(Main!J$22+Main!$J$20+Main!$J$21)),1,0)</f>
        <v>0</v>
      </c>
      <c r="E844" s="6">
        <f>IF(B844=1,IF(Main!$J$20&lt;&gt;0,($A844/Main!$J$20)*(Main!$E$19/Main!$E$20),0),0)</f>
        <v>0</v>
      </c>
      <c r="F844">
        <f t="shared" si="56"/>
        <v>0</v>
      </c>
      <c r="G844">
        <f>IF(AND(C845=1,C844=0),F844,IF(C844=1,G843+(A844-A843)*Main!E$19/Main!E$20,""))</f>
        <v>4300.0007812499998</v>
      </c>
      <c r="H844" s="6">
        <f>IF(D844=1,IF(Main!$J$22&lt;&gt;0,(1-($A844-(Main!$J$20+Main!$J$21))/Main!$J$22)*(Main!$E$19/Main!$E$20),0),0)</f>
        <v>0</v>
      </c>
      <c r="I844" t="str">
        <f>IF(D844=1,Main!$O$24-(Main!$J$24-A844)*H844/2,"")</f>
        <v/>
      </c>
      <c r="K844">
        <f t="shared" si="54"/>
        <v>6300</v>
      </c>
      <c r="L844">
        <f t="shared" si="57"/>
        <v>4300.0007812499998</v>
      </c>
    </row>
    <row r="845" spans="1:12" x14ac:dyDescent="0.25">
      <c r="A845">
        <f t="shared" si="55"/>
        <v>6307.5</v>
      </c>
      <c r="B845" s="6">
        <f>IF(A845&lt;=Main!J$20,1,0)</f>
        <v>0</v>
      </c>
      <c r="C845" s="6">
        <f>IF(AND(B845=0,A845&lt;=(Main!$J$21+Main!$J$20)),1,0)</f>
        <v>1</v>
      </c>
      <c r="D845">
        <f>IF(AND(B845=0,C845=0,A845&lt;=(Main!J$22+Main!$J$20+Main!$J$21)),1,0)</f>
        <v>0</v>
      </c>
      <c r="E845" s="6">
        <f>IF(B845=1,IF(Main!$J$20&lt;&gt;0,($A845/Main!$J$20)*(Main!$E$19/Main!$E$20),0),0)</f>
        <v>0</v>
      </c>
      <c r="F845">
        <f t="shared" si="56"/>
        <v>0</v>
      </c>
      <c r="G845">
        <f>IF(AND(C846=1,C845=0),F845,IF(C845=1,G844+(A845-A844)*Main!E$19/Main!E$20,""))</f>
        <v>4307.5007812499998</v>
      </c>
      <c r="H845" s="6">
        <f>IF(D845=1,IF(Main!$J$22&lt;&gt;0,(1-($A845-(Main!$J$20+Main!$J$21))/Main!$J$22)*(Main!$E$19/Main!$E$20),0),0)</f>
        <v>0</v>
      </c>
      <c r="I845" t="str">
        <f>IF(D845=1,Main!$O$24-(Main!$J$24-A845)*H845/2,"")</f>
        <v/>
      </c>
      <c r="K845">
        <f t="shared" si="54"/>
        <v>6307.5</v>
      </c>
      <c r="L845">
        <f t="shared" si="57"/>
        <v>4307.5007812499998</v>
      </c>
    </row>
    <row r="846" spans="1:12" x14ac:dyDescent="0.25">
      <c r="A846">
        <f t="shared" si="55"/>
        <v>6315</v>
      </c>
      <c r="B846" s="6">
        <f>IF(A846&lt;=Main!J$20,1,0)</f>
        <v>0</v>
      </c>
      <c r="C846" s="6">
        <f>IF(AND(B846=0,A846&lt;=(Main!$J$21+Main!$J$20)),1,0)</f>
        <v>1</v>
      </c>
      <c r="D846">
        <f>IF(AND(B846=0,C846=0,A846&lt;=(Main!J$22+Main!$J$20+Main!$J$21)),1,0)</f>
        <v>0</v>
      </c>
      <c r="E846" s="6">
        <f>IF(B846=1,IF(Main!$J$20&lt;&gt;0,($A846/Main!$J$20)*(Main!$E$19/Main!$E$20),0),0)</f>
        <v>0</v>
      </c>
      <c r="F846">
        <f t="shared" si="56"/>
        <v>0</v>
      </c>
      <c r="G846">
        <f>IF(AND(C847=1,C846=0),F846,IF(C846=1,G845+(A846-A845)*Main!E$19/Main!E$20,""))</f>
        <v>4315.0007812499998</v>
      </c>
      <c r="H846" s="6">
        <f>IF(D846=1,IF(Main!$J$22&lt;&gt;0,(1-($A846-(Main!$J$20+Main!$J$21))/Main!$J$22)*(Main!$E$19/Main!$E$20),0),0)</f>
        <v>0</v>
      </c>
      <c r="I846" t="str">
        <f>IF(D846=1,Main!$O$24-(Main!$J$24-A846)*H846/2,"")</f>
        <v/>
      </c>
      <c r="K846">
        <f t="shared" si="54"/>
        <v>6315</v>
      </c>
      <c r="L846">
        <f t="shared" si="57"/>
        <v>4315.0007812499998</v>
      </c>
    </row>
    <row r="847" spans="1:12" x14ac:dyDescent="0.25">
      <c r="A847">
        <f t="shared" si="55"/>
        <v>6322.5</v>
      </c>
      <c r="B847" s="6">
        <f>IF(A847&lt;=Main!J$20,1,0)</f>
        <v>0</v>
      </c>
      <c r="C847" s="6">
        <f>IF(AND(B847=0,A847&lt;=(Main!$J$21+Main!$J$20)),1,0)</f>
        <v>1</v>
      </c>
      <c r="D847">
        <f>IF(AND(B847=0,C847=0,A847&lt;=(Main!J$22+Main!$J$20+Main!$J$21)),1,0)</f>
        <v>0</v>
      </c>
      <c r="E847" s="6">
        <f>IF(B847=1,IF(Main!$J$20&lt;&gt;0,($A847/Main!$J$20)*(Main!$E$19/Main!$E$20),0),0)</f>
        <v>0</v>
      </c>
      <c r="F847">
        <f t="shared" si="56"/>
        <v>0</v>
      </c>
      <c r="G847">
        <f>IF(AND(C848=1,C847=0),F847,IF(C847=1,G846+(A847-A846)*Main!E$19/Main!E$20,""))</f>
        <v>4322.5007812499998</v>
      </c>
      <c r="H847" s="6">
        <f>IF(D847=1,IF(Main!$J$22&lt;&gt;0,(1-($A847-(Main!$J$20+Main!$J$21))/Main!$J$22)*(Main!$E$19/Main!$E$20),0),0)</f>
        <v>0</v>
      </c>
      <c r="I847" t="str">
        <f>IF(D847=1,Main!$O$24-(Main!$J$24-A847)*H847/2,"")</f>
        <v/>
      </c>
      <c r="K847">
        <f t="shared" si="54"/>
        <v>6322.5</v>
      </c>
      <c r="L847">
        <f t="shared" si="57"/>
        <v>4322.5007812499998</v>
      </c>
    </row>
    <row r="848" spans="1:12" x14ac:dyDescent="0.25">
      <c r="A848">
        <f t="shared" si="55"/>
        <v>6330</v>
      </c>
      <c r="B848" s="6">
        <f>IF(A848&lt;=Main!J$20,1,0)</f>
        <v>0</v>
      </c>
      <c r="C848" s="6">
        <f>IF(AND(B848=0,A848&lt;=(Main!$J$21+Main!$J$20)),1,0)</f>
        <v>1</v>
      </c>
      <c r="D848">
        <f>IF(AND(B848=0,C848=0,A848&lt;=(Main!J$22+Main!$J$20+Main!$J$21)),1,0)</f>
        <v>0</v>
      </c>
      <c r="E848" s="6">
        <f>IF(B848=1,IF(Main!$J$20&lt;&gt;0,($A848/Main!$J$20)*(Main!$E$19/Main!$E$20),0),0)</f>
        <v>0</v>
      </c>
      <c r="F848">
        <f t="shared" si="56"/>
        <v>0</v>
      </c>
      <c r="G848">
        <f>IF(AND(C849=1,C848=0),F848,IF(C848=1,G847+(A848-A847)*Main!E$19/Main!E$20,""))</f>
        <v>4330.0007812499998</v>
      </c>
      <c r="H848" s="6">
        <f>IF(D848=1,IF(Main!$J$22&lt;&gt;0,(1-($A848-(Main!$J$20+Main!$J$21))/Main!$J$22)*(Main!$E$19/Main!$E$20),0),0)</f>
        <v>0</v>
      </c>
      <c r="I848" t="str">
        <f>IF(D848=1,Main!$O$24-(Main!$J$24-A848)*H848/2,"")</f>
        <v/>
      </c>
      <c r="K848">
        <f t="shared" si="54"/>
        <v>6330</v>
      </c>
      <c r="L848">
        <f t="shared" si="57"/>
        <v>4330.0007812499998</v>
      </c>
    </row>
    <row r="849" spans="1:12" x14ac:dyDescent="0.25">
      <c r="A849">
        <f t="shared" si="55"/>
        <v>6337.5</v>
      </c>
      <c r="B849" s="6">
        <f>IF(A849&lt;=Main!J$20,1,0)</f>
        <v>0</v>
      </c>
      <c r="C849" s="6">
        <f>IF(AND(B849=0,A849&lt;=(Main!$J$21+Main!$J$20)),1,0)</f>
        <v>1</v>
      </c>
      <c r="D849">
        <f>IF(AND(B849=0,C849=0,A849&lt;=(Main!J$22+Main!$J$20+Main!$J$21)),1,0)</f>
        <v>0</v>
      </c>
      <c r="E849" s="6">
        <f>IF(B849=1,IF(Main!$J$20&lt;&gt;0,($A849/Main!$J$20)*(Main!$E$19/Main!$E$20),0),0)</f>
        <v>0</v>
      </c>
      <c r="F849">
        <f t="shared" si="56"/>
        <v>0</v>
      </c>
      <c r="G849">
        <f>IF(AND(C850=1,C849=0),F849,IF(C849=1,G848+(A849-A848)*Main!E$19/Main!E$20,""))</f>
        <v>4337.5007812499998</v>
      </c>
      <c r="H849" s="6">
        <f>IF(D849=1,IF(Main!$J$22&lt;&gt;0,(1-($A849-(Main!$J$20+Main!$J$21))/Main!$J$22)*(Main!$E$19/Main!$E$20),0),0)</f>
        <v>0</v>
      </c>
      <c r="I849" t="str">
        <f>IF(D849=1,Main!$O$24-(Main!$J$24-A849)*H849/2,"")</f>
        <v/>
      </c>
      <c r="K849">
        <f t="shared" si="54"/>
        <v>6337.5</v>
      </c>
      <c r="L849">
        <f t="shared" si="57"/>
        <v>4337.5007812499998</v>
      </c>
    </row>
    <row r="850" spans="1:12" x14ac:dyDescent="0.25">
      <c r="A850">
        <f t="shared" si="55"/>
        <v>6345</v>
      </c>
      <c r="B850" s="6">
        <f>IF(A850&lt;=Main!J$20,1,0)</f>
        <v>0</v>
      </c>
      <c r="C850" s="6">
        <f>IF(AND(B850=0,A850&lt;=(Main!$J$21+Main!$J$20)),1,0)</f>
        <v>1</v>
      </c>
      <c r="D850">
        <f>IF(AND(B850=0,C850=0,A850&lt;=(Main!J$22+Main!$J$20+Main!$J$21)),1,0)</f>
        <v>0</v>
      </c>
      <c r="E850" s="6">
        <f>IF(B850=1,IF(Main!$J$20&lt;&gt;0,($A850/Main!$J$20)*(Main!$E$19/Main!$E$20),0),0)</f>
        <v>0</v>
      </c>
      <c r="F850">
        <f t="shared" si="56"/>
        <v>0</v>
      </c>
      <c r="G850">
        <f>IF(AND(C851=1,C850=0),F850,IF(C850=1,G849+(A850-A849)*Main!E$19/Main!E$20,""))</f>
        <v>4345.0007812499998</v>
      </c>
      <c r="H850" s="6">
        <f>IF(D850=1,IF(Main!$J$22&lt;&gt;0,(1-($A850-(Main!$J$20+Main!$J$21))/Main!$J$22)*(Main!$E$19/Main!$E$20),0),0)</f>
        <v>0</v>
      </c>
      <c r="I850" t="str">
        <f>IF(D850=1,Main!$O$24-(Main!$J$24-A850)*H850/2,"")</f>
        <v/>
      </c>
      <c r="K850">
        <f t="shared" si="54"/>
        <v>6345</v>
      </c>
      <c r="L850">
        <f t="shared" si="57"/>
        <v>4345.0007812499998</v>
      </c>
    </row>
    <row r="851" spans="1:12" x14ac:dyDescent="0.25">
      <c r="A851">
        <f t="shared" si="55"/>
        <v>6352.5</v>
      </c>
      <c r="B851" s="6">
        <f>IF(A851&lt;=Main!J$20,1,0)</f>
        <v>0</v>
      </c>
      <c r="C851" s="6">
        <f>IF(AND(B851=0,A851&lt;=(Main!$J$21+Main!$J$20)),1,0)</f>
        <v>1</v>
      </c>
      <c r="D851">
        <f>IF(AND(B851=0,C851=0,A851&lt;=(Main!J$22+Main!$J$20+Main!$J$21)),1,0)</f>
        <v>0</v>
      </c>
      <c r="E851" s="6">
        <f>IF(B851=1,IF(Main!$J$20&lt;&gt;0,($A851/Main!$J$20)*(Main!$E$19/Main!$E$20),0),0)</f>
        <v>0</v>
      </c>
      <c r="F851">
        <f t="shared" si="56"/>
        <v>0</v>
      </c>
      <c r="G851">
        <f>IF(AND(C852=1,C851=0),F851,IF(C851=1,G850+(A851-A850)*Main!E$19/Main!E$20,""))</f>
        <v>4352.5007812499998</v>
      </c>
      <c r="H851" s="6">
        <f>IF(D851=1,IF(Main!$J$22&lt;&gt;0,(1-($A851-(Main!$J$20+Main!$J$21))/Main!$J$22)*(Main!$E$19/Main!$E$20),0),0)</f>
        <v>0</v>
      </c>
      <c r="I851" t="str">
        <f>IF(D851=1,Main!$O$24-(Main!$J$24-A851)*H851/2,"")</f>
        <v/>
      </c>
      <c r="K851">
        <f t="shared" si="54"/>
        <v>6352.5</v>
      </c>
      <c r="L851">
        <f t="shared" si="57"/>
        <v>4352.5007812499998</v>
      </c>
    </row>
    <row r="852" spans="1:12" x14ac:dyDescent="0.25">
      <c r="A852">
        <f t="shared" si="55"/>
        <v>6360</v>
      </c>
      <c r="B852" s="6">
        <f>IF(A852&lt;=Main!J$20,1,0)</f>
        <v>0</v>
      </c>
      <c r="C852" s="6">
        <f>IF(AND(B852=0,A852&lt;=(Main!$J$21+Main!$J$20)),1,0)</f>
        <v>1</v>
      </c>
      <c r="D852">
        <f>IF(AND(B852=0,C852=0,A852&lt;=(Main!J$22+Main!$J$20+Main!$J$21)),1,0)</f>
        <v>0</v>
      </c>
      <c r="E852" s="6">
        <f>IF(B852=1,IF(Main!$J$20&lt;&gt;0,($A852/Main!$J$20)*(Main!$E$19/Main!$E$20),0),0)</f>
        <v>0</v>
      </c>
      <c r="F852">
        <f t="shared" si="56"/>
        <v>0</v>
      </c>
      <c r="G852">
        <f>IF(AND(C853=1,C852=0),F852,IF(C852=1,G851+(A852-A851)*Main!E$19/Main!E$20,""))</f>
        <v>4360.0007812499998</v>
      </c>
      <c r="H852" s="6">
        <f>IF(D852=1,IF(Main!$J$22&lt;&gt;0,(1-($A852-(Main!$J$20+Main!$J$21))/Main!$J$22)*(Main!$E$19/Main!$E$20),0),0)</f>
        <v>0</v>
      </c>
      <c r="I852" t="str">
        <f>IF(D852=1,Main!$O$24-(Main!$J$24-A852)*H852/2,"")</f>
        <v/>
      </c>
      <c r="K852">
        <f t="shared" si="54"/>
        <v>6360</v>
      </c>
      <c r="L852">
        <f t="shared" si="57"/>
        <v>4360.0007812499998</v>
      </c>
    </row>
    <row r="853" spans="1:12" x14ac:dyDescent="0.25">
      <c r="A853">
        <f t="shared" si="55"/>
        <v>6367.5</v>
      </c>
      <c r="B853" s="6">
        <f>IF(A853&lt;=Main!J$20,1,0)</f>
        <v>0</v>
      </c>
      <c r="C853" s="6">
        <f>IF(AND(B853=0,A853&lt;=(Main!$J$21+Main!$J$20)),1,0)</f>
        <v>1</v>
      </c>
      <c r="D853">
        <f>IF(AND(B853=0,C853=0,A853&lt;=(Main!J$22+Main!$J$20+Main!$J$21)),1,0)</f>
        <v>0</v>
      </c>
      <c r="E853" s="6">
        <f>IF(B853=1,IF(Main!$J$20&lt;&gt;0,($A853/Main!$J$20)*(Main!$E$19/Main!$E$20),0),0)</f>
        <v>0</v>
      </c>
      <c r="F853">
        <f t="shared" si="56"/>
        <v>0</v>
      </c>
      <c r="G853">
        <f>IF(AND(C854=1,C853=0),F853,IF(C853=1,G852+(A853-A852)*Main!E$19/Main!E$20,""))</f>
        <v>4367.5007812499998</v>
      </c>
      <c r="H853" s="6">
        <f>IF(D853=1,IF(Main!$J$22&lt;&gt;0,(1-($A853-(Main!$J$20+Main!$J$21))/Main!$J$22)*(Main!$E$19/Main!$E$20),0),0)</f>
        <v>0</v>
      </c>
      <c r="I853" t="str">
        <f>IF(D853=1,Main!$O$24-(Main!$J$24-A853)*H853/2,"")</f>
        <v/>
      </c>
      <c r="K853">
        <f t="shared" si="54"/>
        <v>6367.5</v>
      </c>
      <c r="L853">
        <f t="shared" si="57"/>
        <v>4367.5007812499998</v>
      </c>
    </row>
    <row r="854" spans="1:12" x14ac:dyDescent="0.25">
      <c r="A854">
        <f t="shared" si="55"/>
        <v>6375</v>
      </c>
      <c r="B854" s="6">
        <f>IF(A854&lt;=Main!J$20,1,0)</f>
        <v>0</v>
      </c>
      <c r="C854" s="6">
        <f>IF(AND(B854=0,A854&lt;=(Main!$J$21+Main!$J$20)),1,0)</f>
        <v>1</v>
      </c>
      <c r="D854">
        <f>IF(AND(B854=0,C854=0,A854&lt;=(Main!J$22+Main!$J$20+Main!$J$21)),1,0)</f>
        <v>0</v>
      </c>
      <c r="E854" s="6">
        <f>IF(B854=1,IF(Main!$J$20&lt;&gt;0,($A854/Main!$J$20)*(Main!$E$19/Main!$E$20),0),0)</f>
        <v>0</v>
      </c>
      <c r="F854">
        <f t="shared" si="56"/>
        <v>0</v>
      </c>
      <c r="G854">
        <f>IF(AND(C855=1,C854=0),F854,IF(C854=1,G853+(A854-A853)*Main!E$19/Main!E$20,""))</f>
        <v>4375.0007812499998</v>
      </c>
      <c r="H854" s="6">
        <f>IF(D854=1,IF(Main!$J$22&lt;&gt;0,(1-($A854-(Main!$J$20+Main!$J$21))/Main!$J$22)*(Main!$E$19/Main!$E$20),0),0)</f>
        <v>0</v>
      </c>
      <c r="I854" t="str">
        <f>IF(D854=1,Main!$O$24-(Main!$J$24-A854)*H854/2,"")</f>
        <v/>
      </c>
      <c r="K854">
        <f t="shared" si="54"/>
        <v>6375</v>
      </c>
      <c r="L854">
        <f t="shared" si="57"/>
        <v>4375.0007812499998</v>
      </c>
    </row>
    <row r="855" spans="1:12" x14ac:dyDescent="0.25">
      <c r="A855">
        <f t="shared" si="55"/>
        <v>6382.5</v>
      </c>
      <c r="B855" s="6">
        <f>IF(A855&lt;=Main!J$20,1,0)</f>
        <v>0</v>
      </c>
      <c r="C855" s="6">
        <f>IF(AND(B855=0,A855&lt;=(Main!$J$21+Main!$J$20)),1,0)</f>
        <v>1</v>
      </c>
      <c r="D855">
        <f>IF(AND(B855=0,C855=0,A855&lt;=(Main!J$22+Main!$J$20+Main!$J$21)),1,0)</f>
        <v>0</v>
      </c>
      <c r="E855" s="6">
        <f>IF(B855=1,IF(Main!$J$20&lt;&gt;0,($A855/Main!$J$20)*(Main!$E$19/Main!$E$20),0),0)</f>
        <v>0</v>
      </c>
      <c r="F855">
        <f t="shared" si="56"/>
        <v>0</v>
      </c>
      <c r="G855">
        <f>IF(AND(C856=1,C855=0),F855,IF(C855=1,G854+(A855-A854)*Main!E$19/Main!E$20,""))</f>
        <v>4382.5007812499998</v>
      </c>
      <c r="H855" s="6">
        <f>IF(D855=1,IF(Main!$J$22&lt;&gt;0,(1-($A855-(Main!$J$20+Main!$J$21))/Main!$J$22)*(Main!$E$19/Main!$E$20),0),0)</f>
        <v>0</v>
      </c>
      <c r="I855" t="str">
        <f>IF(D855=1,Main!$O$24-(Main!$J$24-A855)*H855/2,"")</f>
        <v/>
      </c>
      <c r="K855">
        <f t="shared" si="54"/>
        <v>6382.5</v>
      </c>
      <c r="L855">
        <f t="shared" si="57"/>
        <v>4382.5007812499998</v>
      </c>
    </row>
    <row r="856" spans="1:12" x14ac:dyDescent="0.25">
      <c r="A856">
        <f t="shared" si="55"/>
        <v>6390</v>
      </c>
      <c r="B856" s="6">
        <f>IF(A856&lt;=Main!J$20,1,0)</f>
        <v>0</v>
      </c>
      <c r="C856" s="6">
        <f>IF(AND(B856=0,A856&lt;=(Main!$J$21+Main!$J$20)),1,0)</f>
        <v>1</v>
      </c>
      <c r="D856">
        <f>IF(AND(B856=0,C856=0,A856&lt;=(Main!J$22+Main!$J$20+Main!$J$21)),1,0)</f>
        <v>0</v>
      </c>
      <c r="E856" s="6">
        <f>IF(B856=1,IF(Main!$J$20&lt;&gt;0,($A856/Main!$J$20)*(Main!$E$19/Main!$E$20),0),0)</f>
        <v>0</v>
      </c>
      <c r="F856">
        <f t="shared" si="56"/>
        <v>0</v>
      </c>
      <c r="G856">
        <f>IF(AND(C857=1,C856=0),F856,IF(C856=1,G855+(A856-A855)*Main!E$19/Main!E$20,""))</f>
        <v>4390.0007812499998</v>
      </c>
      <c r="H856" s="6">
        <f>IF(D856=1,IF(Main!$J$22&lt;&gt;0,(1-($A856-(Main!$J$20+Main!$J$21))/Main!$J$22)*(Main!$E$19/Main!$E$20),0),0)</f>
        <v>0</v>
      </c>
      <c r="I856" t="str">
        <f>IF(D856=1,Main!$O$24-(Main!$J$24-A856)*H856/2,"")</f>
        <v/>
      </c>
      <c r="K856">
        <f t="shared" si="54"/>
        <v>6390</v>
      </c>
      <c r="L856">
        <f t="shared" si="57"/>
        <v>4390.0007812499998</v>
      </c>
    </row>
    <row r="857" spans="1:12" x14ac:dyDescent="0.25">
      <c r="A857">
        <f t="shared" si="55"/>
        <v>6397.5</v>
      </c>
      <c r="B857" s="6">
        <f>IF(A857&lt;=Main!J$20,1,0)</f>
        <v>0</v>
      </c>
      <c r="C857" s="6">
        <f>IF(AND(B857=0,A857&lt;=(Main!$J$21+Main!$J$20)),1,0)</f>
        <v>1</v>
      </c>
      <c r="D857">
        <f>IF(AND(B857=0,C857=0,A857&lt;=(Main!J$22+Main!$J$20+Main!$J$21)),1,0)</f>
        <v>0</v>
      </c>
      <c r="E857" s="6">
        <f>IF(B857=1,IF(Main!$J$20&lt;&gt;0,($A857/Main!$J$20)*(Main!$E$19/Main!$E$20),0),0)</f>
        <v>0</v>
      </c>
      <c r="F857">
        <f t="shared" si="56"/>
        <v>0</v>
      </c>
      <c r="G857">
        <f>IF(AND(C858=1,C857=0),F857,IF(C857=1,G856+(A857-A856)*Main!E$19/Main!E$20,""))</f>
        <v>4397.5007812499998</v>
      </c>
      <c r="H857" s="6">
        <f>IF(D857=1,IF(Main!$J$22&lt;&gt;0,(1-($A857-(Main!$J$20+Main!$J$21))/Main!$J$22)*(Main!$E$19/Main!$E$20),0),0)</f>
        <v>0</v>
      </c>
      <c r="I857" t="str">
        <f>IF(D857=1,Main!$O$24-(Main!$J$24-A857)*H857/2,"")</f>
        <v/>
      </c>
      <c r="K857">
        <f t="shared" si="54"/>
        <v>6397.5</v>
      </c>
      <c r="L857">
        <f t="shared" si="57"/>
        <v>4397.5007812499998</v>
      </c>
    </row>
    <row r="858" spans="1:12" x14ac:dyDescent="0.25">
      <c r="A858">
        <f t="shared" si="55"/>
        <v>6405</v>
      </c>
      <c r="B858" s="6">
        <f>IF(A858&lt;=Main!J$20,1,0)</f>
        <v>0</v>
      </c>
      <c r="C858" s="6">
        <f>IF(AND(B858=0,A858&lt;=(Main!$J$21+Main!$J$20)),1,0)</f>
        <v>1</v>
      </c>
      <c r="D858">
        <f>IF(AND(B858=0,C858=0,A858&lt;=(Main!J$22+Main!$J$20+Main!$J$21)),1,0)</f>
        <v>0</v>
      </c>
      <c r="E858" s="6">
        <f>IF(B858=1,IF(Main!$J$20&lt;&gt;0,($A858/Main!$J$20)*(Main!$E$19/Main!$E$20),0),0)</f>
        <v>0</v>
      </c>
      <c r="F858">
        <f t="shared" si="56"/>
        <v>0</v>
      </c>
      <c r="G858">
        <f>IF(AND(C859=1,C858=0),F858,IF(C858=1,G857+(A858-A857)*Main!E$19/Main!E$20,""))</f>
        <v>4405.0007812499998</v>
      </c>
      <c r="H858" s="6">
        <f>IF(D858=1,IF(Main!$J$22&lt;&gt;0,(1-($A858-(Main!$J$20+Main!$J$21))/Main!$J$22)*(Main!$E$19/Main!$E$20),0),0)</f>
        <v>0</v>
      </c>
      <c r="I858" t="str">
        <f>IF(D858=1,Main!$O$24-(Main!$J$24-A858)*H858/2,"")</f>
        <v/>
      </c>
      <c r="K858">
        <f t="shared" si="54"/>
        <v>6405</v>
      </c>
      <c r="L858">
        <f t="shared" si="57"/>
        <v>4405.0007812499998</v>
      </c>
    </row>
    <row r="859" spans="1:12" x14ac:dyDescent="0.25">
      <c r="A859">
        <f t="shared" si="55"/>
        <v>6412.5</v>
      </c>
      <c r="B859" s="6">
        <f>IF(A859&lt;=Main!J$20,1,0)</f>
        <v>0</v>
      </c>
      <c r="C859" s="6">
        <f>IF(AND(B859=0,A859&lt;=(Main!$J$21+Main!$J$20)),1,0)</f>
        <v>1</v>
      </c>
      <c r="D859">
        <f>IF(AND(B859=0,C859=0,A859&lt;=(Main!J$22+Main!$J$20+Main!$J$21)),1,0)</f>
        <v>0</v>
      </c>
      <c r="E859" s="6">
        <f>IF(B859=1,IF(Main!$J$20&lt;&gt;0,($A859/Main!$J$20)*(Main!$E$19/Main!$E$20),0),0)</f>
        <v>0</v>
      </c>
      <c r="F859">
        <f t="shared" si="56"/>
        <v>0</v>
      </c>
      <c r="G859">
        <f>IF(AND(C860=1,C859=0),F859,IF(C859=1,G858+(A859-A858)*Main!E$19/Main!E$20,""))</f>
        <v>4412.5007812499998</v>
      </c>
      <c r="H859" s="6">
        <f>IF(D859=1,IF(Main!$J$22&lt;&gt;0,(1-($A859-(Main!$J$20+Main!$J$21))/Main!$J$22)*(Main!$E$19/Main!$E$20),0),0)</f>
        <v>0</v>
      </c>
      <c r="I859" t="str">
        <f>IF(D859=1,Main!$O$24-(Main!$J$24-A859)*H859/2,"")</f>
        <v/>
      </c>
      <c r="K859">
        <f t="shared" si="54"/>
        <v>6412.5</v>
      </c>
      <c r="L859">
        <f t="shared" si="57"/>
        <v>4412.5007812499998</v>
      </c>
    </row>
    <row r="860" spans="1:12" x14ac:dyDescent="0.25">
      <c r="A860">
        <f t="shared" si="55"/>
        <v>6420</v>
      </c>
      <c r="B860" s="6">
        <f>IF(A860&lt;=Main!J$20,1,0)</f>
        <v>0</v>
      </c>
      <c r="C860" s="6">
        <f>IF(AND(B860=0,A860&lt;=(Main!$J$21+Main!$J$20)),1,0)</f>
        <v>1</v>
      </c>
      <c r="D860">
        <f>IF(AND(B860=0,C860=0,A860&lt;=(Main!J$22+Main!$J$20+Main!$J$21)),1,0)</f>
        <v>0</v>
      </c>
      <c r="E860" s="6">
        <f>IF(B860=1,IF(Main!$J$20&lt;&gt;0,($A860/Main!$J$20)*(Main!$E$19/Main!$E$20),0),0)</f>
        <v>0</v>
      </c>
      <c r="F860">
        <f t="shared" si="56"/>
        <v>0</v>
      </c>
      <c r="G860">
        <f>IF(AND(C861=1,C860=0),F860,IF(C860=1,G859+(A860-A859)*Main!E$19/Main!E$20,""))</f>
        <v>4420.0007812499998</v>
      </c>
      <c r="H860" s="6">
        <f>IF(D860=1,IF(Main!$J$22&lt;&gt;0,(1-($A860-(Main!$J$20+Main!$J$21))/Main!$J$22)*(Main!$E$19/Main!$E$20),0),0)</f>
        <v>0</v>
      </c>
      <c r="I860" t="str">
        <f>IF(D860=1,Main!$O$24-(Main!$J$24-A860)*H860/2,"")</f>
        <v/>
      </c>
      <c r="K860">
        <f t="shared" si="54"/>
        <v>6420</v>
      </c>
      <c r="L860">
        <f t="shared" si="57"/>
        <v>4420.0007812499998</v>
      </c>
    </row>
    <row r="861" spans="1:12" x14ac:dyDescent="0.25">
      <c r="A861">
        <f t="shared" si="55"/>
        <v>6427.5</v>
      </c>
      <c r="B861" s="6">
        <f>IF(A861&lt;=Main!J$20,1,0)</f>
        <v>0</v>
      </c>
      <c r="C861" s="6">
        <f>IF(AND(B861=0,A861&lt;=(Main!$J$21+Main!$J$20)),1,0)</f>
        <v>1</v>
      </c>
      <c r="D861">
        <f>IF(AND(B861=0,C861=0,A861&lt;=(Main!J$22+Main!$J$20+Main!$J$21)),1,0)</f>
        <v>0</v>
      </c>
      <c r="E861" s="6">
        <f>IF(B861=1,IF(Main!$J$20&lt;&gt;0,($A861/Main!$J$20)*(Main!$E$19/Main!$E$20),0),0)</f>
        <v>0</v>
      </c>
      <c r="F861">
        <f t="shared" si="56"/>
        <v>0</v>
      </c>
      <c r="G861">
        <f>IF(AND(C862=1,C861=0),F861,IF(C861=1,G860+(A861-A860)*Main!E$19/Main!E$20,""))</f>
        <v>4427.5007812499998</v>
      </c>
      <c r="H861" s="6">
        <f>IF(D861=1,IF(Main!$J$22&lt;&gt;0,(1-($A861-(Main!$J$20+Main!$J$21))/Main!$J$22)*(Main!$E$19/Main!$E$20),0),0)</f>
        <v>0</v>
      </c>
      <c r="I861" t="str">
        <f>IF(D861=1,Main!$O$24-(Main!$J$24-A861)*H861/2,"")</f>
        <v/>
      </c>
      <c r="K861">
        <f t="shared" si="54"/>
        <v>6427.5</v>
      </c>
      <c r="L861">
        <f t="shared" si="57"/>
        <v>4427.5007812499998</v>
      </c>
    </row>
    <row r="862" spans="1:12" x14ac:dyDescent="0.25">
      <c r="A862">
        <f t="shared" si="55"/>
        <v>6435</v>
      </c>
      <c r="B862" s="6">
        <f>IF(A862&lt;=Main!J$20,1,0)</f>
        <v>0</v>
      </c>
      <c r="C862" s="6">
        <f>IF(AND(B862=0,A862&lt;=(Main!$J$21+Main!$J$20)),1,0)</f>
        <v>1</v>
      </c>
      <c r="D862">
        <f>IF(AND(B862=0,C862=0,A862&lt;=(Main!J$22+Main!$J$20+Main!$J$21)),1,0)</f>
        <v>0</v>
      </c>
      <c r="E862" s="6">
        <f>IF(B862=1,IF(Main!$J$20&lt;&gt;0,($A862/Main!$J$20)*(Main!$E$19/Main!$E$20),0),0)</f>
        <v>0</v>
      </c>
      <c r="F862">
        <f t="shared" si="56"/>
        <v>0</v>
      </c>
      <c r="G862">
        <f>IF(AND(C863=1,C862=0),F862,IF(C862=1,G861+(A862-A861)*Main!E$19/Main!E$20,""))</f>
        <v>4435.0007812499998</v>
      </c>
      <c r="H862" s="6">
        <f>IF(D862=1,IF(Main!$J$22&lt;&gt;0,(1-($A862-(Main!$J$20+Main!$J$21))/Main!$J$22)*(Main!$E$19/Main!$E$20),0),0)</f>
        <v>0</v>
      </c>
      <c r="I862" t="str">
        <f>IF(D862=1,Main!$O$24-(Main!$J$24-A862)*H862/2,"")</f>
        <v/>
      </c>
      <c r="K862">
        <f t="shared" si="54"/>
        <v>6435</v>
      </c>
      <c r="L862">
        <f t="shared" si="57"/>
        <v>4435.0007812499998</v>
      </c>
    </row>
    <row r="863" spans="1:12" x14ac:dyDescent="0.25">
      <c r="A863">
        <f t="shared" si="55"/>
        <v>6442.5</v>
      </c>
      <c r="B863" s="6">
        <f>IF(A863&lt;=Main!J$20,1,0)</f>
        <v>0</v>
      </c>
      <c r="C863" s="6">
        <f>IF(AND(B863=0,A863&lt;=(Main!$J$21+Main!$J$20)),1,0)</f>
        <v>1</v>
      </c>
      <c r="D863">
        <f>IF(AND(B863=0,C863=0,A863&lt;=(Main!J$22+Main!$J$20+Main!$J$21)),1,0)</f>
        <v>0</v>
      </c>
      <c r="E863" s="6">
        <f>IF(B863=1,IF(Main!$J$20&lt;&gt;0,($A863/Main!$J$20)*(Main!$E$19/Main!$E$20),0),0)</f>
        <v>0</v>
      </c>
      <c r="F863">
        <f t="shared" si="56"/>
        <v>0</v>
      </c>
      <c r="G863">
        <f>IF(AND(C864=1,C863=0),F863,IF(C863=1,G862+(A863-A862)*Main!E$19/Main!E$20,""))</f>
        <v>4442.5007812499998</v>
      </c>
      <c r="H863" s="6">
        <f>IF(D863=1,IF(Main!$J$22&lt;&gt;0,(1-($A863-(Main!$J$20+Main!$J$21))/Main!$J$22)*(Main!$E$19/Main!$E$20),0),0)</f>
        <v>0</v>
      </c>
      <c r="I863" t="str">
        <f>IF(D863=1,Main!$O$24-(Main!$J$24-A863)*H863/2,"")</f>
        <v/>
      </c>
      <c r="K863">
        <f t="shared" si="54"/>
        <v>6442.5</v>
      </c>
      <c r="L863">
        <f t="shared" si="57"/>
        <v>4442.5007812499998</v>
      </c>
    </row>
    <row r="864" spans="1:12" x14ac:dyDescent="0.25">
      <c r="A864">
        <f t="shared" si="55"/>
        <v>6450</v>
      </c>
      <c r="B864" s="6">
        <f>IF(A864&lt;=Main!J$20,1,0)</f>
        <v>0</v>
      </c>
      <c r="C864" s="6">
        <f>IF(AND(B864=0,A864&lt;=(Main!$J$21+Main!$J$20)),1,0)</f>
        <v>1</v>
      </c>
      <c r="D864">
        <f>IF(AND(B864=0,C864=0,A864&lt;=(Main!J$22+Main!$J$20+Main!$J$21)),1,0)</f>
        <v>0</v>
      </c>
      <c r="E864" s="6">
        <f>IF(B864=1,IF(Main!$J$20&lt;&gt;0,($A864/Main!$J$20)*(Main!$E$19/Main!$E$20),0),0)</f>
        <v>0</v>
      </c>
      <c r="F864">
        <f t="shared" si="56"/>
        <v>0</v>
      </c>
      <c r="G864">
        <f>IF(AND(C865=1,C864=0),F864,IF(C864=1,G863+(A864-A863)*Main!E$19/Main!E$20,""))</f>
        <v>4450.0007812499998</v>
      </c>
      <c r="H864" s="6">
        <f>IF(D864=1,IF(Main!$J$22&lt;&gt;0,(1-($A864-(Main!$J$20+Main!$J$21))/Main!$J$22)*(Main!$E$19/Main!$E$20),0),0)</f>
        <v>0</v>
      </c>
      <c r="I864" t="str">
        <f>IF(D864=1,Main!$O$24-(Main!$J$24-A864)*H864/2,"")</f>
        <v/>
      </c>
      <c r="K864">
        <f t="shared" si="54"/>
        <v>6450</v>
      </c>
      <c r="L864">
        <f t="shared" si="57"/>
        <v>4450.0007812499998</v>
      </c>
    </row>
    <row r="865" spans="1:12" x14ac:dyDescent="0.25">
      <c r="A865">
        <f t="shared" si="55"/>
        <v>6457.5</v>
      </c>
      <c r="B865" s="6">
        <f>IF(A865&lt;=Main!J$20,1,0)</f>
        <v>0</v>
      </c>
      <c r="C865" s="6">
        <f>IF(AND(B865=0,A865&lt;=(Main!$J$21+Main!$J$20)),1,0)</f>
        <v>1</v>
      </c>
      <c r="D865">
        <f>IF(AND(B865=0,C865=0,A865&lt;=(Main!J$22+Main!$J$20+Main!$J$21)),1,0)</f>
        <v>0</v>
      </c>
      <c r="E865" s="6">
        <f>IF(B865=1,IF(Main!$J$20&lt;&gt;0,($A865/Main!$J$20)*(Main!$E$19/Main!$E$20),0),0)</f>
        <v>0</v>
      </c>
      <c r="F865">
        <f t="shared" si="56"/>
        <v>0</v>
      </c>
      <c r="G865">
        <f>IF(AND(C866=1,C865=0),F865,IF(C865=1,G864+(A865-A864)*Main!E$19/Main!E$20,""))</f>
        <v>4457.5007812499998</v>
      </c>
      <c r="H865" s="6">
        <f>IF(D865=1,IF(Main!$J$22&lt;&gt;0,(1-($A865-(Main!$J$20+Main!$J$21))/Main!$J$22)*(Main!$E$19/Main!$E$20),0),0)</f>
        <v>0</v>
      </c>
      <c r="I865" t="str">
        <f>IF(D865=1,Main!$O$24-(Main!$J$24-A865)*H865/2,"")</f>
        <v/>
      </c>
      <c r="K865">
        <f t="shared" si="54"/>
        <v>6457.5</v>
      </c>
      <c r="L865">
        <f t="shared" si="57"/>
        <v>4457.5007812499998</v>
      </c>
    </row>
    <row r="866" spans="1:12" x14ac:dyDescent="0.25">
      <c r="A866">
        <f t="shared" si="55"/>
        <v>6465</v>
      </c>
      <c r="B866" s="6">
        <f>IF(A866&lt;=Main!J$20,1,0)</f>
        <v>0</v>
      </c>
      <c r="C866" s="6">
        <f>IF(AND(B866=0,A866&lt;=(Main!$J$21+Main!$J$20)),1,0)</f>
        <v>1</v>
      </c>
      <c r="D866">
        <f>IF(AND(B866=0,C866=0,A866&lt;=(Main!J$22+Main!$J$20+Main!$J$21)),1,0)</f>
        <v>0</v>
      </c>
      <c r="E866" s="6">
        <f>IF(B866=1,IF(Main!$J$20&lt;&gt;0,($A866/Main!$J$20)*(Main!$E$19/Main!$E$20),0),0)</f>
        <v>0</v>
      </c>
      <c r="F866">
        <f t="shared" si="56"/>
        <v>0</v>
      </c>
      <c r="G866">
        <f>IF(AND(C867=1,C866=0),F866,IF(C866=1,G865+(A866-A865)*Main!E$19/Main!E$20,""))</f>
        <v>4465.0007812499998</v>
      </c>
      <c r="H866" s="6">
        <f>IF(D866=1,IF(Main!$J$22&lt;&gt;0,(1-($A866-(Main!$J$20+Main!$J$21))/Main!$J$22)*(Main!$E$19/Main!$E$20),0),0)</f>
        <v>0</v>
      </c>
      <c r="I866" t="str">
        <f>IF(D866=1,Main!$O$24-(Main!$J$24-A866)*H866/2,"")</f>
        <v/>
      </c>
      <c r="K866">
        <f t="shared" si="54"/>
        <v>6465</v>
      </c>
      <c r="L866">
        <f t="shared" si="57"/>
        <v>4465.0007812499998</v>
      </c>
    </row>
    <row r="867" spans="1:12" x14ac:dyDescent="0.25">
      <c r="A867">
        <f t="shared" si="55"/>
        <v>6472.5</v>
      </c>
      <c r="B867" s="6">
        <f>IF(A867&lt;=Main!J$20,1,0)</f>
        <v>0</v>
      </c>
      <c r="C867" s="6">
        <f>IF(AND(B867=0,A867&lt;=(Main!$J$21+Main!$J$20)),1,0)</f>
        <v>1</v>
      </c>
      <c r="D867">
        <f>IF(AND(B867=0,C867=0,A867&lt;=(Main!J$22+Main!$J$20+Main!$J$21)),1,0)</f>
        <v>0</v>
      </c>
      <c r="E867" s="6">
        <f>IF(B867=1,IF(Main!$J$20&lt;&gt;0,($A867/Main!$J$20)*(Main!$E$19/Main!$E$20),0),0)</f>
        <v>0</v>
      </c>
      <c r="F867">
        <f t="shared" si="56"/>
        <v>0</v>
      </c>
      <c r="G867">
        <f>IF(AND(C868=1,C867=0),F867,IF(C867=1,G866+(A867-A866)*Main!E$19/Main!E$20,""))</f>
        <v>4472.5007812499998</v>
      </c>
      <c r="H867" s="6">
        <f>IF(D867=1,IF(Main!$J$22&lt;&gt;0,(1-($A867-(Main!$J$20+Main!$J$21))/Main!$J$22)*(Main!$E$19/Main!$E$20),0),0)</f>
        <v>0</v>
      </c>
      <c r="I867" t="str">
        <f>IF(D867=1,Main!$O$24-(Main!$J$24-A867)*H867/2,"")</f>
        <v/>
      </c>
      <c r="K867">
        <f t="shared" si="54"/>
        <v>6472.5</v>
      </c>
      <c r="L867">
        <f t="shared" si="57"/>
        <v>4472.5007812499998</v>
      </c>
    </row>
    <row r="868" spans="1:12" x14ac:dyDescent="0.25">
      <c r="A868">
        <f t="shared" si="55"/>
        <v>6480</v>
      </c>
      <c r="B868" s="6">
        <f>IF(A868&lt;=Main!J$20,1,0)</f>
        <v>0</v>
      </c>
      <c r="C868" s="6">
        <f>IF(AND(B868=0,A868&lt;=(Main!$J$21+Main!$J$20)),1,0)</f>
        <v>1</v>
      </c>
      <c r="D868">
        <f>IF(AND(B868=0,C868=0,A868&lt;=(Main!J$22+Main!$J$20+Main!$J$21)),1,0)</f>
        <v>0</v>
      </c>
      <c r="E868" s="6">
        <f>IF(B868=1,IF(Main!$J$20&lt;&gt;0,($A868/Main!$J$20)*(Main!$E$19/Main!$E$20),0),0)</f>
        <v>0</v>
      </c>
      <c r="F868">
        <f t="shared" si="56"/>
        <v>0</v>
      </c>
      <c r="G868">
        <f>IF(AND(C869=1,C868=0),F868,IF(C868=1,G867+(A868-A867)*Main!E$19/Main!E$20,""))</f>
        <v>4480.0007812499998</v>
      </c>
      <c r="H868" s="6">
        <f>IF(D868=1,IF(Main!$J$22&lt;&gt;0,(1-($A868-(Main!$J$20+Main!$J$21))/Main!$J$22)*(Main!$E$19/Main!$E$20),0),0)</f>
        <v>0</v>
      </c>
      <c r="I868" t="str">
        <f>IF(D868=1,Main!$O$24-(Main!$J$24-A868)*H868/2,"")</f>
        <v/>
      </c>
      <c r="K868">
        <f t="shared" si="54"/>
        <v>6480</v>
      </c>
      <c r="L868">
        <f t="shared" si="57"/>
        <v>4480.0007812499998</v>
      </c>
    </row>
    <row r="869" spans="1:12" x14ac:dyDescent="0.25">
      <c r="A869">
        <f t="shared" si="55"/>
        <v>6487.5</v>
      </c>
      <c r="B869" s="6">
        <f>IF(A869&lt;=Main!J$20,1,0)</f>
        <v>0</v>
      </c>
      <c r="C869" s="6">
        <f>IF(AND(B869=0,A869&lt;=(Main!$J$21+Main!$J$20)),1,0)</f>
        <v>1</v>
      </c>
      <c r="D869">
        <f>IF(AND(B869=0,C869=0,A869&lt;=(Main!J$22+Main!$J$20+Main!$J$21)),1,0)</f>
        <v>0</v>
      </c>
      <c r="E869" s="6">
        <f>IF(B869=1,IF(Main!$J$20&lt;&gt;0,($A869/Main!$J$20)*(Main!$E$19/Main!$E$20),0),0)</f>
        <v>0</v>
      </c>
      <c r="F869">
        <f t="shared" si="56"/>
        <v>0</v>
      </c>
      <c r="G869">
        <f>IF(AND(C870=1,C869=0),F869,IF(C869=1,G868+(A869-A868)*Main!E$19/Main!E$20,""))</f>
        <v>4487.5007812499998</v>
      </c>
      <c r="H869" s="6">
        <f>IF(D869=1,IF(Main!$J$22&lt;&gt;0,(1-($A869-(Main!$J$20+Main!$J$21))/Main!$J$22)*(Main!$E$19/Main!$E$20),0),0)</f>
        <v>0</v>
      </c>
      <c r="I869" t="str">
        <f>IF(D869=1,Main!$O$24-(Main!$J$24-A869)*H869/2,"")</f>
        <v/>
      </c>
      <c r="K869">
        <f t="shared" si="54"/>
        <v>6487.5</v>
      </c>
      <c r="L869">
        <f t="shared" si="57"/>
        <v>4487.5007812499998</v>
      </c>
    </row>
    <row r="870" spans="1:12" x14ac:dyDescent="0.25">
      <c r="A870">
        <f t="shared" si="55"/>
        <v>6495</v>
      </c>
      <c r="B870" s="6">
        <f>IF(A870&lt;=Main!J$20,1,0)</f>
        <v>0</v>
      </c>
      <c r="C870" s="6">
        <f>IF(AND(B870=0,A870&lt;=(Main!$J$21+Main!$J$20)),1,0)</f>
        <v>1</v>
      </c>
      <c r="D870">
        <f>IF(AND(B870=0,C870=0,A870&lt;=(Main!J$22+Main!$J$20+Main!$J$21)),1,0)</f>
        <v>0</v>
      </c>
      <c r="E870" s="6">
        <f>IF(B870=1,IF(Main!$J$20&lt;&gt;0,($A870/Main!$J$20)*(Main!$E$19/Main!$E$20),0),0)</f>
        <v>0</v>
      </c>
      <c r="F870">
        <f t="shared" si="56"/>
        <v>0</v>
      </c>
      <c r="G870">
        <f>IF(AND(C871=1,C870=0),F870,IF(C870=1,G869+(A870-A869)*Main!E$19/Main!E$20,""))</f>
        <v>4495.0007812499998</v>
      </c>
      <c r="H870" s="6">
        <f>IF(D870=1,IF(Main!$J$22&lt;&gt;0,(1-($A870-(Main!$J$20+Main!$J$21))/Main!$J$22)*(Main!$E$19/Main!$E$20),0),0)</f>
        <v>0</v>
      </c>
      <c r="I870" t="str">
        <f>IF(D870=1,Main!$O$24-(Main!$J$24-A870)*H870/2,"")</f>
        <v/>
      </c>
      <c r="K870">
        <f t="shared" si="54"/>
        <v>6495</v>
      </c>
      <c r="L870">
        <f t="shared" si="57"/>
        <v>4495.0007812499998</v>
      </c>
    </row>
    <row r="871" spans="1:12" x14ac:dyDescent="0.25">
      <c r="A871">
        <f t="shared" si="55"/>
        <v>6502.5</v>
      </c>
      <c r="B871" s="6">
        <f>IF(A871&lt;=Main!J$20,1,0)</f>
        <v>0</v>
      </c>
      <c r="C871" s="6">
        <f>IF(AND(B871=0,A871&lt;=(Main!$J$21+Main!$J$20)),1,0)</f>
        <v>1</v>
      </c>
      <c r="D871">
        <f>IF(AND(B871=0,C871=0,A871&lt;=(Main!J$22+Main!$J$20+Main!$J$21)),1,0)</f>
        <v>0</v>
      </c>
      <c r="E871" s="6">
        <f>IF(B871=1,IF(Main!$J$20&lt;&gt;0,($A871/Main!$J$20)*(Main!$E$19/Main!$E$20),0),0)</f>
        <v>0</v>
      </c>
      <c r="F871">
        <f t="shared" si="56"/>
        <v>0</v>
      </c>
      <c r="G871">
        <f>IF(AND(C872=1,C871=0),F871,IF(C871=1,G870+(A871-A870)*Main!E$19/Main!E$20,""))</f>
        <v>4502.5007812499998</v>
      </c>
      <c r="H871" s="6">
        <f>IF(D871=1,IF(Main!$J$22&lt;&gt;0,(1-($A871-(Main!$J$20+Main!$J$21))/Main!$J$22)*(Main!$E$19/Main!$E$20),0),0)</f>
        <v>0</v>
      </c>
      <c r="I871" t="str">
        <f>IF(D871=1,Main!$O$24-(Main!$J$24-A871)*H871/2,"")</f>
        <v/>
      </c>
      <c r="K871">
        <f t="shared" si="54"/>
        <v>6502.5</v>
      </c>
      <c r="L871">
        <f t="shared" si="57"/>
        <v>4502.5007812499998</v>
      </c>
    </row>
    <row r="872" spans="1:12" x14ac:dyDescent="0.25">
      <c r="A872">
        <f t="shared" si="55"/>
        <v>6510</v>
      </c>
      <c r="B872" s="6">
        <f>IF(A872&lt;=Main!J$20,1,0)</f>
        <v>0</v>
      </c>
      <c r="C872" s="6">
        <f>IF(AND(B872=0,A872&lt;=(Main!$J$21+Main!$J$20)),1,0)</f>
        <v>1</v>
      </c>
      <c r="D872">
        <f>IF(AND(B872=0,C872=0,A872&lt;=(Main!J$22+Main!$J$20+Main!$J$21)),1,0)</f>
        <v>0</v>
      </c>
      <c r="E872" s="6">
        <f>IF(B872=1,IF(Main!$J$20&lt;&gt;0,($A872/Main!$J$20)*(Main!$E$19/Main!$E$20),0),0)</f>
        <v>0</v>
      </c>
      <c r="F872">
        <f t="shared" si="56"/>
        <v>0</v>
      </c>
      <c r="G872">
        <f>IF(AND(C873=1,C872=0),F872,IF(C872=1,G871+(A872-A871)*Main!E$19/Main!E$20,""))</f>
        <v>4510.0007812499998</v>
      </c>
      <c r="H872" s="6">
        <f>IF(D872=1,IF(Main!$J$22&lt;&gt;0,(1-($A872-(Main!$J$20+Main!$J$21))/Main!$J$22)*(Main!$E$19/Main!$E$20),0),0)</f>
        <v>0</v>
      </c>
      <c r="I872" t="str">
        <f>IF(D872=1,Main!$O$24-(Main!$J$24-A872)*H872/2,"")</f>
        <v/>
      </c>
      <c r="K872">
        <f t="shared" si="54"/>
        <v>6510</v>
      </c>
      <c r="L872">
        <f t="shared" si="57"/>
        <v>4510.0007812499998</v>
      </c>
    </row>
    <row r="873" spans="1:12" x14ac:dyDescent="0.25">
      <c r="A873">
        <f t="shared" si="55"/>
        <v>6517.5</v>
      </c>
      <c r="B873" s="6">
        <f>IF(A873&lt;=Main!J$20,1,0)</f>
        <v>0</v>
      </c>
      <c r="C873" s="6">
        <f>IF(AND(B873=0,A873&lt;=(Main!$J$21+Main!$J$20)),1,0)</f>
        <v>1</v>
      </c>
      <c r="D873">
        <f>IF(AND(B873=0,C873=0,A873&lt;=(Main!J$22+Main!$J$20+Main!$J$21)),1,0)</f>
        <v>0</v>
      </c>
      <c r="E873" s="6">
        <f>IF(B873=1,IF(Main!$J$20&lt;&gt;0,($A873/Main!$J$20)*(Main!$E$19/Main!$E$20),0),0)</f>
        <v>0</v>
      </c>
      <c r="F873">
        <f t="shared" si="56"/>
        <v>0</v>
      </c>
      <c r="G873">
        <f>IF(AND(C874=1,C873=0),F873,IF(C873=1,G872+(A873-A872)*Main!E$19/Main!E$20,""))</f>
        <v>4517.5007812499998</v>
      </c>
      <c r="H873" s="6">
        <f>IF(D873=1,IF(Main!$J$22&lt;&gt;0,(1-($A873-(Main!$J$20+Main!$J$21))/Main!$J$22)*(Main!$E$19/Main!$E$20),0),0)</f>
        <v>0</v>
      </c>
      <c r="I873" t="str">
        <f>IF(D873=1,Main!$O$24-(Main!$J$24-A873)*H873/2,"")</f>
        <v/>
      </c>
      <c r="K873">
        <f t="shared" si="54"/>
        <v>6517.5</v>
      </c>
      <c r="L873">
        <f t="shared" si="57"/>
        <v>4517.5007812499998</v>
      </c>
    </row>
    <row r="874" spans="1:12" x14ac:dyDescent="0.25">
      <c r="A874">
        <f t="shared" si="55"/>
        <v>6525</v>
      </c>
      <c r="B874" s="6">
        <f>IF(A874&lt;=Main!J$20,1,0)</f>
        <v>0</v>
      </c>
      <c r="C874" s="6">
        <f>IF(AND(B874=0,A874&lt;=(Main!$J$21+Main!$J$20)),1,0)</f>
        <v>1</v>
      </c>
      <c r="D874">
        <f>IF(AND(B874=0,C874=0,A874&lt;=(Main!J$22+Main!$J$20+Main!$J$21)),1,0)</f>
        <v>0</v>
      </c>
      <c r="E874" s="6">
        <f>IF(B874=1,IF(Main!$J$20&lt;&gt;0,($A874/Main!$J$20)*(Main!$E$19/Main!$E$20),0),0)</f>
        <v>0</v>
      </c>
      <c r="F874">
        <f t="shared" si="56"/>
        <v>0</v>
      </c>
      <c r="G874">
        <f>IF(AND(C875=1,C874=0),F874,IF(C874=1,G873+(A874-A873)*Main!E$19/Main!E$20,""))</f>
        <v>4525.0007812499998</v>
      </c>
      <c r="H874" s="6">
        <f>IF(D874=1,IF(Main!$J$22&lt;&gt;0,(1-($A874-(Main!$J$20+Main!$J$21))/Main!$J$22)*(Main!$E$19/Main!$E$20),0),0)</f>
        <v>0</v>
      </c>
      <c r="I874" t="str">
        <f>IF(D874=1,Main!$O$24-(Main!$J$24-A874)*H874/2,"")</f>
        <v/>
      </c>
      <c r="K874">
        <f t="shared" si="54"/>
        <v>6525</v>
      </c>
      <c r="L874">
        <f t="shared" si="57"/>
        <v>4525.0007812499998</v>
      </c>
    </row>
    <row r="875" spans="1:12" x14ac:dyDescent="0.25">
      <c r="A875">
        <f t="shared" si="55"/>
        <v>6532.5</v>
      </c>
      <c r="B875" s="6">
        <f>IF(A875&lt;=Main!J$20,1,0)</f>
        <v>0</v>
      </c>
      <c r="C875" s="6">
        <f>IF(AND(B875=0,A875&lt;=(Main!$J$21+Main!$J$20)),1,0)</f>
        <v>1</v>
      </c>
      <c r="D875">
        <f>IF(AND(B875=0,C875=0,A875&lt;=(Main!J$22+Main!$J$20+Main!$J$21)),1,0)</f>
        <v>0</v>
      </c>
      <c r="E875" s="6">
        <f>IF(B875=1,IF(Main!$J$20&lt;&gt;0,($A875/Main!$J$20)*(Main!$E$19/Main!$E$20),0),0)</f>
        <v>0</v>
      </c>
      <c r="F875">
        <f t="shared" si="56"/>
        <v>0</v>
      </c>
      <c r="G875">
        <f>IF(AND(C876=1,C875=0),F875,IF(C875=1,G874+(A875-A874)*Main!E$19/Main!E$20,""))</f>
        <v>4532.5007812499998</v>
      </c>
      <c r="H875" s="6">
        <f>IF(D875=1,IF(Main!$J$22&lt;&gt;0,(1-($A875-(Main!$J$20+Main!$J$21))/Main!$J$22)*(Main!$E$19/Main!$E$20),0),0)</f>
        <v>0</v>
      </c>
      <c r="I875" t="str">
        <f>IF(D875=1,Main!$O$24-(Main!$J$24-A875)*H875/2,"")</f>
        <v/>
      </c>
      <c r="K875">
        <f t="shared" si="54"/>
        <v>6532.5</v>
      </c>
      <c r="L875">
        <f t="shared" si="57"/>
        <v>4532.5007812499998</v>
      </c>
    </row>
    <row r="876" spans="1:12" x14ac:dyDescent="0.25">
      <c r="A876">
        <f t="shared" si="55"/>
        <v>6540</v>
      </c>
      <c r="B876" s="6">
        <f>IF(A876&lt;=Main!J$20,1,0)</f>
        <v>0</v>
      </c>
      <c r="C876" s="6">
        <f>IF(AND(B876=0,A876&lt;=(Main!$J$21+Main!$J$20)),1,0)</f>
        <v>1</v>
      </c>
      <c r="D876">
        <f>IF(AND(B876=0,C876=0,A876&lt;=(Main!J$22+Main!$J$20+Main!$J$21)),1,0)</f>
        <v>0</v>
      </c>
      <c r="E876" s="6">
        <f>IF(B876=1,IF(Main!$J$20&lt;&gt;0,($A876/Main!$J$20)*(Main!$E$19/Main!$E$20),0),0)</f>
        <v>0</v>
      </c>
      <c r="F876">
        <f t="shared" si="56"/>
        <v>0</v>
      </c>
      <c r="G876">
        <f>IF(AND(C877=1,C876=0),F876,IF(C876=1,G875+(A876-A875)*Main!E$19/Main!E$20,""))</f>
        <v>4540.0007812499998</v>
      </c>
      <c r="H876" s="6">
        <f>IF(D876=1,IF(Main!$J$22&lt;&gt;0,(1-($A876-(Main!$J$20+Main!$J$21))/Main!$J$22)*(Main!$E$19/Main!$E$20),0),0)</f>
        <v>0</v>
      </c>
      <c r="I876" t="str">
        <f>IF(D876=1,Main!$O$24-(Main!$J$24-A876)*H876/2,"")</f>
        <v/>
      </c>
      <c r="K876">
        <f t="shared" si="54"/>
        <v>6540</v>
      </c>
      <c r="L876">
        <f t="shared" si="57"/>
        <v>4540.0007812499998</v>
      </c>
    </row>
    <row r="877" spans="1:12" x14ac:dyDescent="0.25">
      <c r="A877">
        <f t="shared" si="55"/>
        <v>6547.5</v>
      </c>
      <c r="B877" s="6">
        <f>IF(A877&lt;=Main!J$20,1,0)</f>
        <v>0</v>
      </c>
      <c r="C877" s="6">
        <f>IF(AND(B877=0,A877&lt;=(Main!$J$21+Main!$J$20)),1,0)</f>
        <v>1</v>
      </c>
      <c r="D877">
        <f>IF(AND(B877=0,C877=0,A877&lt;=(Main!J$22+Main!$J$20+Main!$J$21)),1,0)</f>
        <v>0</v>
      </c>
      <c r="E877" s="6">
        <f>IF(B877=1,IF(Main!$J$20&lt;&gt;0,($A877/Main!$J$20)*(Main!$E$19/Main!$E$20),0),0)</f>
        <v>0</v>
      </c>
      <c r="F877">
        <f t="shared" si="56"/>
        <v>0</v>
      </c>
      <c r="G877">
        <f>IF(AND(C878=1,C877=0),F877,IF(C877=1,G876+(A877-A876)*Main!E$19/Main!E$20,""))</f>
        <v>4547.5007812499998</v>
      </c>
      <c r="H877" s="6">
        <f>IF(D877=1,IF(Main!$J$22&lt;&gt;0,(1-($A877-(Main!$J$20+Main!$J$21))/Main!$J$22)*(Main!$E$19/Main!$E$20),0),0)</f>
        <v>0</v>
      </c>
      <c r="I877" t="str">
        <f>IF(D877=1,Main!$O$24-(Main!$J$24-A877)*H877/2,"")</f>
        <v/>
      </c>
      <c r="K877">
        <f t="shared" si="54"/>
        <v>6547.5</v>
      </c>
      <c r="L877">
        <f t="shared" si="57"/>
        <v>4547.5007812499998</v>
      </c>
    </row>
    <row r="878" spans="1:12" x14ac:dyDescent="0.25">
      <c r="A878">
        <f t="shared" si="55"/>
        <v>6555</v>
      </c>
      <c r="B878" s="6">
        <f>IF(A878&lt;=Main!J$20,1,0)</f>
        <v>0</v>
      </c>
      <c r="C878" s="6">
        <f>IF(AND(B878=0,A878&lt;=(Main!$J$21+Main!$J$20)),1,0)</f>
        <v>1</v>
      </c>
      <c r="D878">
        <f>IF(AND(B878=0,C878=0,A878&lt;=(Main!J$22+Main!$J$20+Main!$J$21)),1,0)</f>
        <v>0</v>
      </c>
      <c r="E878" s="6">
        <f>IF(B878=1,IF(Main!$J$20&lt;&gt;0,($A878/Main!$J$20)*(Main!$E$19/Main!$E$20),0),0)</f>
        <v>0</v>
      </c>
      <c r="F878">
        <f t="shared" si="56"/>
        <v>0</v>
      </c>
      <c r="G878">
        <f>IF(AND(C879=1,C878=0),F878,IF(C878=1,G877+(A878-A877)*Main!E$19/Main!E$20,""))</f>
        <v>4555.0007812499998</v>
      </c>
      <c r="H878" s="6">
        <f>IF(D878=1,IF(Main!$J$22&lt;&gt;0,(1-($A878-(Main!$J$20+Main!$J$21))/Main!$J$22)*(Main!$E$19/Main!$E$20),0),0)</f>
        <v>0</v>
      </c>
      <c r="I878" t="str">
        <f>IF(D878=1,Main!$O$24-(Main!$J$24-A878)*H878/2,"")</f>
        <v/>
      </c>
      <c r="K878">
        <f t="shared" si="54"/>
        <v>6555</v>
      </c>
      <c r="L878">
        <f t="shared" si="57"/>
        <v>4555.0007812499998</v>
      </c>
    </row>
    <row r="879" spans="1:12" x14ac:dyDescent="0.25">
      <c r="A879">
        <f t="shared" si="55"/>
        <v>6562.5</v>
      </c>
      <c r="B879" s="6">
        <f>IF(A879&lt;=Main!J$20,1,0)</f>
        <v>0</v>
      </c>
      <c r="C879" s="6">
        <f>IF(AND(B879=0,A879&lt;=(Main!$J$21+Main!$J$20)),1,0)</f>
        <v>1</v>
      </c>
      <c r="D879">
        <f>IF(AND(B879=0,C879=0,A879&lt;=(Main!J$22+Main!$J$20+Main!$J$21)),1,0)</f>
        <v>0</v>
      </c>
      <c r="E879" s="6">
        <f>IF(B879=1,IF(Main!$J$20&lt;&gt;0,($A879/Main!$J$20)*(Main!$E$19/Main!$E$20),0),0)</f>
        <v>0</v>
      </c>
      <c r="F879">
        <f t="shared" si="56"/>
        <v>0</v>
      </c>
      <c r="G879">
        <f>IF(AND(C880=1,C879=0),F879,IF(C879=1,G878+(A879-A878)*Main!E$19/Main!E$20,""))</f>
        <v>4562.5007812499998</v>
      </c>
      <c r="H879" s="6">
        <f>IF(D879=1,IF(Main!$J$22&lt;&gt;0,(1-($A879-(Main!$J$20+Main!$J$21))/Main!$J$22)*(Main!$E$19/Main!$E$20),0),0)</f>
        <v>0</v>
      </c>
      <c r="I879" t="str">
        <f>IF(D879=1,Main!$O$24-(Main!$J$24-A879)*H879/2,"")</f>
        <v/>
      </c>
      <c r="K879">
        <f t="shared" si="54"/>
        <v>6562.5</v>
      </c>
      <c r="L879">
        <f t="shared" si="57"/>
        <v>4562.5007812499998</v>
      </c>
    </row>
    <row r="880" spans="1:12" x14ac:dyDescent="0.25">
      <c r="A880">
        <f t="shared" si="55"/>
        <v>6570</v>
      </c>
      <c r="B880" s="6">
        <f>IF(A880&lt;=Main!J$20,1,0)</f>
        <v>0</v>
      </c>
      <c r="C880" s="6">
        <f>IF(AND(B880=0,A880&lt;=(Main!$J$21+Main!$J$20)),1,0)</f>
        <v>1</v>
      </c>
      <c r="D880">
        <f>IF(AND(B880=0,C880=0,A880&lt;=(Main!J$22+Main!$J$20+Main!$J$21)),1,0)</f>
        <v>0</v>
      </c>
      <c r="E880" s="6">
        <f>IF(B880=1,IF(Main!$J$20&lt;&gt;0,($A880/Main!$J$20)*(Main!$E$19/Main!$E$20),0),0)</f>
        <v>0</v>
      </c>
      <c r="F880">
        <f t="shared" si="56"/>
        <v>0</v>
      </c>
      <c r="G880">
        <f>IF(AND(C881=1,C880=0),F880,IF(C880=1,G879+(A880-A879)*Main!E$19/Main!E$20,""))</f>
        <v>4570.0007812499998</v>
      </c>
      <c r="H880" s="6">
        <f>IF(D880=1,IF(Main!$J$22&lt;&gt;0,(1-($A880-(Main!$J$20+Main!$J$21))/Main!$J$22)*(Main!$E$19/Main!$E$20),0),0)</f>
        <v>0</v>
      </c>
      <c r="I880" t="str">
        <f>IF(D880=1,Main!$O$24-(Main!$J$24-A880)*H880/2,"")</f>
        <v/>
      </c>
      <c r="K880">
        <f t="shared" si="54"/>
        <v>6570</v>
      </c>
      <c r="L880">
        <f t="shared" si="57"/>
        <v>4570.0007812499998</v>
      </c>
    </row>
    <row r="881" spans="1:12" x14ac:dyDescent="0.25">
      <c r="A881">
        <f t="shared" si="55"/>
        <v>6577.5</v>
      </c>
      <c r="B881" s="6">
        <f>IF(A881&lt;=Main!J$20,1,0)</f>
        <v>0</v>
      </c>
      <c r="C881" s="6">
        <f>IF(AND(B881=0,A881&lt;=(Main!$J$21+Main!$J$20)),1,0)</f>
        <v>1</v>
      </c>
      <c r="D881">
        <f>IF(AND(B881=0,C881=0,A881&lt;=(Main!J$22+Main!$J$20+Main!$J$21)),1,0)</f>
        <v>0</v>
      </c>
      <c r="E881" s="6">
        <f>IF(B881=1,IF(Main!$J$20&lt;&gt;0,($A881/Main!$J$20)*(Main!$E$19/Main!$E$20),0),0)</f>
        <v>0</v>
      </c>
      <c r="F881">
        <f t="shared" si="56"/>
        <v>0</v>
      </c>
      <c r="G881">
        <f>IF(AND(C882=1,C881=0),F881,IF(C881=1,G880+(A881-A880)*Main!E$19/Main!E$20,""))</f>
        <v>4577.5007812499998</v>
      </c>
      <c r="H881" s="6">
        <f>IF(D881=1,IF(Main!$J$22&lt;&gt;0,(1-($A881-(Main!$J$20+Main!$J$21))/Main!$J$22)*(Main!$E$19/Main!$E$20),0),0)</f>
        <v>0</v>
      </c>
      <c r="I881" t="str">
        <f>IF(D881=1,Main!$O$24-(Main!$J$24-A881)*H881/2,"")</f>
        <v/>
      </c>
      <c r="K881">
        <f t="shared" si="54"/>
        <v>6577.5</v>
      </c>
      <c r="L881">
        <f t="shared" si="57"/>
        <v>4577.5007812499998</v>
      </c>
    </row>
    <row r="882" spans="1:12" x14ac:dyDescent="0.25">
      <c r="A882">
        <f t="shared" si="55"/>
        <v>6585</v>
      </c>
      <c r="B882" s="6">
        <f>IF(A882&lt;=Main!J$20,1,0)</f>
        <v>0</v>
      </c>
      <c r="C882" s="6">
        <f>IF(AND(B882=0,A882&lt;=(Main!$J$21+Main!$J$20)),1,0)</f>
        <v>1</v>
      </c>
      <c r="D882">
        <f>IF(AND(B882=0,C882=0,A882&lt;=(Main!J$22+Main!$J$20+Main!$J$21)),1,0)</f>
        <v>0</v>
      </c>
      <c r="E882" s="6">
        <f>IF(B882=1,IF(Main!$J$20&lt;&gt;0,($A882/Main!$J$20)*(Main!$E$19/Main!$E$20),0),0)</f>
        <v>0</v>
      </c>
      <c r="F882">
        <f t="shared" si="56"/>
        <v>0</v>
      </c>
      <c r="G882">
        <f>IF(AND(C883=1,C882=0),F882,IF(C882=1,G881+(A882-A881)*Main!E$19/Main!E$20,""))</f>
        <v>4585.0007812499998</v>
      </c>
      <c r="H882" s="6">
        <f>IF(D882=1,IF(Main!$J$22&lt;&gt;0,(1-($A882-(Main!$J$20+Main!$J$21))/Main!$J$22)*(Main!$E$19/Main!$E$20),0),0)</f>
        <v>0</v>
      </c>
      <c r="I882" t="str">
        <f>IF(D882=1,Main!$O$24-(Main!$J$24-A882)*H882/2,"")</f>
        <v/>
      </c>
      <c r="K882">
        <f t="shared" si="54"/>
        <v>6585</v>
      </c>
      <c r="L882">
        <f t="shared" si="57"/>
        <v>4585.0007812499998</v>
      </c>
    </row>
    <row r="883" spans="1:12" x14ac:dyDescent="0.25">
      <c r="A883">
        <f t="shared" si="55"/>
        <v>6592.5</v>
      </c>
      <c r="B883" s="6">
        <f>IF(A883&lt;=Main!J$20,1,0)</f>
        <v>0</v>
      </c>
      <c r="C883" s="6">
        <f>IF(AND(B883=0,A883&lt;=(Main!$J$21+Main!$J$20)),1,0)</f>
        <v>1</v>
      </c>
      <c r="D883">
        <f>IF(AND(B883=0,C883=0,A883&lt;=(Main!J$22+Main!$J$20+Main!$J$21)),1,0)</f>
        <v>0</v>
      </c>
      <c r="E883" s="6">
        <f>IF(B883=1,IF(Main!$J$20&lt;&gt;0,($A883/Main!$J$20)*(Main!$E$19/Main!$E$20),0),0)</f>
        <v>0</v>
      </c>
      <c r="F883">
        <f t="shared" si="56"/>
        <v>0</v>
      </c>
      <c r="G883">
        <f>IF(AND(C884=1,C883=0),F883,IF(C883=1,G882+(A883-A882)*Main!E$19/Main!E$20,""))</f>
        <v>4592.5007812499998</v>
      </c>
      <c r="H883" s="6">
        <f>IF(D883=1,IF(Main!$J$22&lt;&gt;0,(1-($A883-(Main!$J$20+Main!$J$21))/Main!$J$22)*(Main!$E$19/Main!$E$20),0),0)</f>
        <v>0</v>
      </c>
      <c r="I883" t="str">
        <f>IF(D883=1,Main!$O$24-(Main!$J$24-A883)*H883/2,"")</f>
        <v/>
      </c>
      <c r="K883">
        <f t="shared" si="54"/>
        <v>6592.5</v>
      </c>
      <c r="L883">
        <f t="shared" si="57"/>
        <v>4592.5007812499998</v>
      </c>
    </row>
    <row r="884" spans="1:12" x14ac:dyDescent="0.25">
      <c r="A884">
        <f t="shared" si="55"/>
        <v>6600</v>
      </c>
      <c r="B884" s="6">
        <f>IF(A884&lt;=Main!J$20,1,0)</f>
        <v>0</v>
      </c>
      <c r="C884" s="6">
        <f>IF(AND(B884=0,A884&lt;=(Main!$J$21+Main!$J$20)),1,0)</f>
        <v>1</v>
      </c>
      <c r="D884">
        <f>IF(AND(B884=0,C884=0,A884&lt;=(Main!J$22+Main!$J$20+Main!$J$21)),1,0)</f>
        <v>0</v>
      </c>
      <c r="E884" s="6">
        <f>IF(B884=1,IF(Main!$J$20&lt;&gt;0,($A884/Main!$J$20)*(Main!$E$19/Main!$E$20),0),0)</f>
        <v>0</v>
      </c>
      <c r="F884">
        <f t="shared" si="56"/>
        <v>0</v>
      </c>
      <c r="G884">
        <f>IF(AND(C885=1,C884=0),F884,IF(C884=1,G883+(A884-A883)*Main!E$19/Main!E$20,""))</f>
        <v>4600.0007812499998</v>
      </c>
      <c r="H884" s="6">
        <f>IF(D884=1,IF(Main!$J$22&lt;&gt;0,(1-($A884-(Main!$J$20+Main!$J$21))/Main!$J$22)*(Main!$E$19/Main!$E$20),0),0)</f>
        <v>0</v>
      </c>
      <c r="I884" t="str">
        <f>IF(D884=1,Main!$O$24-(Main!$J$24-A884)*H884/2,"")</f>
        <v/>
      </c>
      <c r="K884">
        <f t="shared" si="54"/>
        <v>6600</v>
      </c>
      <c r="L884">
        <f t="shared" si="57"/>
        <v>4600.0007812499998</v>
      </c>
    </row>
    <row r="885" spans="1:12" x14ac:dyDescent="0.25">
      <c r="A885">
        <f t="shared" si="55"/>
        <v>6607.5</v>
      </c>
      <c r="B885" s="6">
        <f>IF(A885&lt;=Main!J$20,1,0)</f>
        <v>0</v>
      </c>
      <c r="C885" s="6">
        <f>IF(AND(B885=0,A885&lt;=(Main!$J$21+Main!$J$20)),1,0)</f>
        <v>1</v>
      </c>
      <c r="D885">
        <f>IF(AND(B885=0,C885=0,A885&lt;=(Main!J$22+Main!$J$20+Main!$J$21)),1,0)</f>
        <v>0</v>
      </c>
      <c r="E885" s="6">
        <f>IF(B885=1,IF(Main!$J$20&lt;&gt;0,($A885/Main!$J$20)*(Main!$E$19/Main!$E$20),0),0)</f>
        <v>0</v>
      </c>
      <c r="F885">
        <f t="shared" si="56"/>
        <v>0</v>
      </c>
      <c r="G885">
        <f>IF(AND(C886=1,C885=0),F885,IF(C885=1,G884+(A885-A884)*Main!E$19/Main!E$20,""))</f>
        <v>4607.5007812499998</v>
      </c>
      <c r="H885" s="6">
        <f>IF(D885=1,IF(Main!$J$22&lt;&gt;0,(1-($A885-(Main!$J$20+Main!$J$21))/Main!$J$22)*(Main!$E$19/Main!$E$20),0),0)</f>
        <v>0</v>
      </c>
      <c r="I885" t="str">
        <f>IF(D885=1,Main!$O$24-(Main!$J$24-A885)*H885/2,"")</f>
        <v/>
      </c>
      <c r="K885">
        <f t="shared" si="54"/>
        <v>6607.5</v>
      </c>
      <c r="L885">
        <f t="shared" si="57"/>
        <v>4607.5007812499998</v>
      </c>
    </row>
    <row r="886" spans="1:12" x14ac:dyDescent="0.25">
      <c r="A886">
        <f t="shared" si="55"/>
        <v>6615</v>
      </c>
      <c r="B886" s="6">
        <f>IF(A886&lt;=Main!J$20,1,0)</f>
        <v>0</v>
      </c>
      <c r="C886" s="6">
        <f>IF(AND(B886=0,A886&lt;=(Main!$J$21+Main!$J$20)),1,0)</f>
        <v>1</v>
      </c>
      <c r="D886">
        <f>IF(AND(B886=0,C886=0,A886&lt;=(Main!J$22+Main!$J$20+Main!$J$21)),1,0)</f>
        <v>0</v>
      </c>
      <c r="E886" s="6">
        <f>IF(B886=1,IF(Main!$J$20&lt;&gt;0,($A886/Main!$J$20)*(Main!$E$19/Main!$E$20),0),0)</f>
        <v>0</v>
      </c>
      <c r="F886">
        <f t="shared" si="56"/>
        <v>0</v>
      </c>
      <c r="G886">
        <f>IF(AND(C887=1,C886=0),F886,IF(C886=1,G885+(A886-A885)*Main!E$19/Main!E$20,""))</f>
        <v>4615.0007812499998</v>
      </c>
      <c r="H886" s="6">
        <f>IF(D886=1,IF(Main!$J$22&lt;&gt;0,(1-($A886-(Main!$J$20+Main!$J$21))/Main!$J$22)*(Main!$E$19/Main!$E$20),0),0)</f>
        <v>0</v>
      </c>
      <c r="I886" t="str">
        <f>IF(D886=1,Main!$O$24-(Main!$J$24-A886)*H886/2,"")</f>
        <v/>
      </c>
      <c r="K886">
        <f t="shared" si="54"/>
        <v>6615</v>
      </c>
      <c r="L886">
        <f t="shared" si="57"/>
        <v>4615.0007812499998</v>
      </c>
    </row>
    <row r="887" spans="1:12" x14ac:dyDescent="0.25">
      <c r="A887">
        <f t="shared" si="55"/>
        <v>6622.5</v>
      </c>
      <c r="B887" s="6">
        <f>IF(A887&lt;=Main!J$20,1,0)</f>
        <v>0</v>
      </c>
      <c r="C887" s="6">
        <f>IF(AND(B887=0,A887&lt;=(Main!$J$21+Main!$J$20)),1,0)</f>
        <v>1</v>
      </c>
      <c r="D887">
        <f>IF(AND(B887=0,C887=0,A887&lt;=(Main!J$22+Main!$J$20+Main!$J$21)),1,0)</f>
        <v>0</v>
      </c>
      <c r="E887" s="6">
        <f>IF(B887=1,IF(Main!$J$20&lt;&gt;0,($A887/Main!$J$20)*(Main!$E$19/Main!$E$20),0),0)</f>
        <v>0</v>
      </c>
      <c r="F887">
        <f t="shared" si="56"/>
        <v>0</v>
      </c>
      <c r="G887">
        <f>IF(AND(C888=1,C887=0),F887,IF(C887=1,G886+(A887-A886)*Main!E$19/Main!E$20,""))</f>
        <v>4622.5007812499998</v>
      </c>
      <c r="H887" s="6">
        <f>IF(D887=1,IF(Main!$J$22&lt;&gt;0,(1-($A887-(Main!$J$20+Main!$J$21))/Main!$J$22)*(Main!$E$19/Main!$E$20),0),0)</f>
        <v>0</v>
      </c>
      <c r="I887" t="str">
        <f>IF(D887=1,Main!$O$24-(Main!$J$24-A887)*H887/2,"")</f>
        <v/>
      </c>
      <c r="K887">
        <f t="shared" si="54"/>
        <v>6622.5</v>
      </c>
      <c r="L887">
        <f t="shared" si="57"/>
        <v>4622.5007812499998</v>
      </c>
    </row>
    <row r="888" spans="1:12" x14ac:dyDescent="0.25">
      <c r="A888">
        <f t="shared" si="55"/>
        <v>6630</v>
      </c>
      <c r="B888" s="6">
        <f>IF(A888&lt;=Main!J$20,1,0)</f>
        <v>0</v>
      </c>
      <c r="C888" s="6">
        <f>IF(AND(B888=0,A888&lt;=(Main!$J$21+Main!$J$20)),1,0)</f>
        <v>1</v>
      </c>
      <c r="D888">
        <f>IF(AND(B888=0,C888=0,A888&lt;=(Main!J$22+Main!$J$20+Main!$J$21)),1,0)</f>
        <v>0</v>
      </c>
      <c r="E888" s="6">
        <f>IF(B888=1,IF(Main!$J$20&lt;&gt;0,($A888/Main!$J$20)*(Main!$E$19/Main!$E$20),0),0)</f>
        <v>0</v>
      </c>
      <c r="F888">
        <f t="shared" si="56"/>
        <v>0</v>
      </c>
      <c r="G888">
        <f>IF(AND(C889=1,C888=0),F888,IF(C888=1,G887+(A888-A887)*Main!E$19/Main!E$20,""))</f>
        <v>4630.0007812499998</v>
      </c>
      <c r="H888" s="6">
        <f>IF(D888=1,IF(Main!$J$22&lt;&gt;0,(1-($A888-(Main!$J$20+Main!$J$21))/Main!$J$22)*(Main!$E$19/Main!$E$20),0),0)</f>
        <v>0</v>
      </c>
      <c r="I888" t="str">
        <f>IF(D888=1,Main!$O$24-(Main!$J$24-A888)*H888/2,"")</f>
        <v/>
      </c>
      <c r="K888">
        <f t="shared" si="54"/>
        <v>6630</v>
      </c>
      <c r="L888">
        <f t="shared" si="57"/>
        <v>4630.0007812499998</v>
      </c>
    </row>
    <row r="889" spans="1:12" x14ac:dyDescent="0.25">
      <c r="A889">
        <f t="shared" si="55"/>
        <v>6637.5</v>
      </c>
      <c r="B889" s="6">
        <f>IF(A889&lt;=Main!J$20,1,0)</f>
        <v>0</v>
      </c>
      <c r="C889" s="6">
        <f>IF(AND(B889=0,A889&lt;=(Main!$J$21+Main!$J$20)),1,0)</f>
        <v>1</v>
      </c>
      <c r="D889">
        <f>IF(AND(B889=0,C889=0,A889&lt;=(Main!J$22+Main!$J$20+Main!$J$21)),1,0)</f>
        <v>0</v>
      </c>
      <c r="E889" s="6">
        <f>IF(B889=1,IF(Main!$J$20&lt;&gt;0,($A889/Main!$J$20)*(Main!$E$19/Main!$E$20),0),0)</f>
        <v>0</v>
      </c>
      <c r="F889">
        <f t="shared" si="56"/>
        <v>0</v>
      </c>
      <c r="G889">
        <f>IF(AND(C890=1,C889=0),F889,IF(C889=1,G888+(A889-A888)*Main!E$19/Main!E$20,""))</f>
        <v>4637.5007812499998</v>
      </c>
      <c r="H889" s="6">
        <f>IF(D889=1,IF(Main!$J$22&lt;&gt;0,(1-($A889-(Main!$J$20+Main!$J$21))/Main!$J$22)*(Main!$E$19/Main!$E$20),0),0)</f>
        <v>0</v>
      </c>
      <c r="I889" t="str">
        <f>IF(D889=1,Main!$O$24-(Main!$J$24-A889)*H889/2,"")</f>
        <v/>
      </c>
      <c r="K889">
        <f t="shared" si="54"/>
        <v>6637.5</v>
      </c>
      <c r="L889">
        <f t="shared" si="57"/>
        <v>4637.5007812499998</v>
      </c>
    </row>
    <row r="890" spans="1:12" x14ac:dyDescent="0.25">
      <c r="A890">
        <f t="shared" si="55"/>
        <v>6645</v>
      </c>
      <c r="B890" s="6">
        <f>IF(A890&lt;=Main!J$20,1,0)</f>
        <v>0</v>
      </c>
      <c r="C890" s="6">
        <f>IF(AND(B890=0,A890&lt;=(Main!$J$21+Main!$J$20)),1,0)</f>
        <v>1</v>
      </c>
      <c r="D890">
        <f>IF(AND(B890=0,C890=0,A890&lt;=(Main!J$22+Main!$J$20+Main!$J$21)),1,0)</f>
        <v>0</v>
      </c>
      <c r="E890" s="6">
        <f>IF(B890=1,IF(Main!$J$20&lt;&gt;0,($A890/Main!$J$20)*(Main!$E$19/Main!$E$20),0),0)</f>
        <v>0</v>
      </c>
      <c r="F890">
        <f t="shared" si="56"/>
        <v>0</v>
      </c>
      <c r="G890">
        <f>IF(AND(C891=1,C890=0),F890,IF(C890=1,G889+(A890-A889)*Main!E$19/Main!E$20,""))</f>
        <v>4645.0007812499998</v>
      </c>
      <c r="H890" s="6">
        <f>IF(D890=1,IF(Main!$J$22&lt;&gt;0,(1-($A890-(Main!$J$20+Main!$J$21))/Main!$J$22)*(Main!$E$19/Main!$E$20),0),0)</f>
        <v>0</v>
      </c>
      <c r="I890" t="str">
        <f>IF(D890=1,Main!$O$24-(Main!$J$24-A890)*H890/2,"")</f>
        <v/>
      </c>
      <c r="K890">
        <f t="shared" si="54"/>
        <v>6645</v>
      </c>
      <c r="L890">
        <f t="shared" si="57"/>
        <v>4645.0007812499998</v>
      </c>
    </row>
    <row r="891" spans="1:12" x14ac:dyDescent="0.25">
      <c r="A891">
        <f t="shared" si="55"/>
        <v>6652.5</v>
      </c>
      <c r="B891" s="6">
        <f>IF(A891&lt;=Main!J$20,1,0)</f>
        <v>0</v>
      </c>
      <c r="C891" s="6">
        <f>IF(AND(B891=0,A891&lt;=(Main!$J$21+Main!$J$20)),1,0)</f>
        <v>1</v>
      </c>
      <c r="D891">
        <f>IF(AND(B891=0,C891=0,A891&lt;=(Main!J$22+Main!$J$20+Main!$J$21)),1,0)</f>
        <v>0</v>
      </c>
      <c r="E891" s="6">
        <f>IF(B891=1,IF(Main!$J$20&lt;&gt;0,($A891/Main!$J$20)*(Main!$E$19/Main!$E$20),0),0)</f>
        <v>0</v>
      </c>
      <c r="F891">
        <f t="shared" si="56"/>
        <v>0</v>
      </c>
      <c r="G891">
        <f>IF(AND(C892=1,C891=0),F891,IF(C891=1,G890+(A891-A890)*Main!E$19/Main!E$20,""))</f>
        <v>4652.5007812499998</v>
      </c>
      <c r="H891" s="6">
        <f>IF(D891=1,IF(Main!$J$22&lt;&gt;0,(1-($A891-(Main!$J$20+Main!$J$21))/Main!$J$22)*(Main!$E$19/Main!$E$20),0),0)</f>
        <v>0</v>
      </c>
      <c r="I891" t="str">
        <f>IF(D891=1,Main!$O$24-(Main!$J$24-A891)*H891/2,"")</f>
        <v/>
      </c>
      <c r="K891">
        <f t="shared" si="54"/>
        <v>6652.5</v>
      </c>
      <c r="L891">
        <f t="shared" si="57"/>
        <v>4652.5007812499998</v>
      </c>
    </row>
    <row r="892" spans="1:12" x14ac:dyDescent="0.25">
      <c r="A892">
        <f t="shared" si="55"/>
        <v>6660</v>
      </c>
      <c r="B892" s="6">
        <f>IF(A892&lt;=Main!J$20,1,0)</f>
        <v>0</v>
      </c>
      <c r="C892" s="6">
        <f>IF(AND(B892=0,A892&lt;=(Main!$J$21+Main!$J$20)),1,0)</f>
        <v>1</v>
      </c>
      <c r="D892">
        <f>IF(AND(B892=0,C892=0,A892&lt;=(Main!J$22+Main!$J$20+Main!$J$21)),1,0)</f>
        <v>0</v>
      </c>
      <c r="E892" s="6">
        <f>IF(B892=1,IF(Main!$J$20&lt;&gt;0,($A892/Main!$J$20)*(Main!$E$19/Main!$E$20),0),0)</f>
        <v>0</v>
      </c>
      <c r="F892">
        <f t="shared" si="56"/>
        <v>0</v>
      </c>
      <c r="G892">
        <f>IF(AND(C893=1,C892=0),F892,IF(C892=1,G891+(A892-A891)*Main!E$19/Main!E$20,""))</f>
        <v>4660.0007812499998</v>
      </c>
      <c r="H892" s="6">
        <f>IF(D892=1,IF(Main!$J$22&lt;&gt;0,(1-($A892-(Main!$J$20+Main!$J$21))/Main!$J$22)*(Main!$E$19/Main!$E$20),0),0)</f>
        <v>0</v>
      </c>
      <c r="I892" t="str">
        <f>IF(D892=1,Main!$O$24-(Main!$J$24-A892)*H892/2,"")</f>
        <v/>
      </c>
      <c r="K892">
        <f t="shared" si="54"/>
        <v>6660</v>
      </c>
      <c r="L892">
        <f t="shared" si="57"/>
        <v>4660.0007812499998</v>
      </c>
    </row>
    <row r="893" spans="1:12" x14ac:dyDescent="0.25">
      <c r="A893">
        <f t="shared" si="55"/>
        <v>6667.5</v>
      </c>
      <c r="B893" s="6">
        <f>IF(A893&lt;=Main!J$20,1,0)</f>
        <v>0</v>
      </c>
      <c r="C893" s="6">
        <f>IF(AND(B893=0,A893&lt;=(Main!$J$21+Main!$J$20)),1,0)</f>
        <v>1</v>
      </c>
      <c r="D893">
        <f>IF(AND(B893=0,C893=0,A893&lt;=(Main!J$22+Main!$J$20+Main!$J$21)),1,0)</f>
        <v>0</v>
      </c>
      <c r="E893" s="6">
        <f>IF(B893=1,IF(Main!$J$20&lt;&gt;0,($A893/Main!$J$20)*(Main!$E$19/Main!$E$20),0),0)</f>
        <v>0</v>
      </c>
      <c r="F893">
        <f t="shared" si="56"/>
        <v>0</v>
      </c>
      <c r="G893">
        <f>IF(AND(C894=1,C893=0),F893,IF(C893=1,G892+(A893-A892)*Main!E$19/Main!E$20,""))</f>
        <v>4667.5007812499998</v>
      </c>
      <c r="H893" s="6">
        <f>IF(D893=1,IF(Main!$J$22&lt;&gt;0,(1-($A893-(Main!$J$20+Main!$J$21))/Main!$J$22)*(Main!$E$19/Main!$E$20),0),0)</f>
        <v>0</v>
      </c>
      <c r="I893" t="str">
        <f>IF(D893=1,Main!$O$24-(Main!$J$24-A893)*H893/2,"")</f>
        <v/>
      </c>
      <c r="K893">
        <f t="shared" si="54"/>
        <v>6667.5</v>
      </c>
      <c r="L893">
        <f t="shared" si="57"/>
        <v>4667.5007812499998</v>
      </c>
    </row>
    <row r="894" spans="1:12" x14ac:dyDescent="0.25">
      <c r="A894">
        <f t="shared" si="55"/>
        <v>6675</v>
      </c>
      <c r="B894" s="6">
        <f>IF(A894&lt;=Main!J$20,1,0)</f>
        <v>0</v>
      </c>
      <c r="C894" s="6">
        <f>IF(AND(B894=0,A894&lt;=(Main!$J$21+Main!$J$20)),1,0)</f>
        <v>1</v>
      </c>
      <c r="D894">
        <f>IF(AND(B894=0,C894=0,A894&lt;=(Main!J$22+Main!$J$20+Main!$J$21)),1,0)</f>
        <v>0</v>
      </c>
      <c r="E894" s="6">
        <f>IF(B894=1,IF(Main!$J$20&lt;&gt;0,($A894/Main!$J$20)*(Main!$E$19/Main!$E$20),0),0)</f>
        <v>0</v>
      </c>
      <c r="F894">
        <f t="shared" si="56"/>
        <v>0</v>
      </c>
      <c r="G894">
        <f>IF(AND(C895=1,C894=0),F894,IF(C894=1,G893+(A894-A893)*Main!E$19/Main!E$20,""))</f>
        <v>4675.0007812499998</v>
      </c>
      <c r="H894" s="6">
        <f>IF(D894=1,IF(Main!$J$22&lt;&gt;0,(1-($A894-(Main!$J$20+Main!$J$21))/Main!$J$22)*(Main!$E$19/Main!$E$20),0),0)</f>
        <v>0</v>
      </c>
      <c r="I894" t="str">
        <f>IF(D894=1,Main!$O$24-(Main!$J$24-A894)*H894/2,"")</f>
        <v/>
      </c>
      <c r="K894">
        <f t="shared" si="54"/>
        <v>6675</v>
      </c>
      <c r="L894">
        <f t="shared" si="57"/>
        <v>4675.0007812499998</v>
      </c>
    </row>
    <row r="895" spans="1:12" x14ac:dyDescent="0.25">
      <c r="A895">
        <f t="shared" si="55"/>
        <v>6682.5</v>
      </c>
      <c r="B895" s="6">
        <f>IF(A895&lt;=Main!J$20,1,0)</f>
        <v>0</v>
      </c>
      <c r="C895" s="6">
        <f>IF(AND(B895=0,A895&lt;=(Main!$J$21+Main!$J$20)),1,0)</f>
        <v>1</v>
      </c>
      <c r="D895">
        <f>IF(AND(B895=0,C895=0,A895&lt;=(Main!J$22+Main!$J$20+Main!$J$21)),1,0)</f>
        <v>0</v>
      </c>
      <c r="E895" s="6">
        <f>IF(B895=1,IF(Main!$J$20&lt;&gt;0,($A895/Main!$J$20)*(Main!$E$19/Main!$E$20),0),0)</f>
        <v>0</v>
      </c>
      <c r="F895">
        <f t="shared" si="56"/>
        <v>0</v>
      </c>
      <c r="G895">
        <f>IF(AND(C896=1,C895=0),F895,IF(C895=1,G894+(A895-A894)*Main!E$19/Main!E$20,""))</f>
        <v>4682.5007812499998</v>
      </c>
      <c r="H895" s="6">
        <f>IF(D895=1,IF(Main!$J$22&lt;&gt;0,(1-($A895-(Main!$J$20+Main!$J$21))/Main!$J$22)*(Main!$E$19/Main!$E$20),0),0)</f>
        <v>0</v>
      </c>
      <c r="I895" t="str">
        <f>IF(D895=1,Main!$O$24-(Main!$J$24-A895)*H895/2,"")</f>
        <v/>
      </c>
      <c r="K895">
        <f t="shared" si="54"/>
        <v>6682.5</v>
      </c>
      <c r="L895">
        <f t="shared" si="57"/>
        <v>4682.5007812499998</v>
      </c>
    </row>
    <row r="896" spans="1:12" x14ac:dyDescent="0.25">
      <c r="A896">
        <f t="shared" si="55"/>
        <v>6690</v>
      </c>
      <c r="B896" s="6">
        <f>IF(A896&lt;=Main!J$20,1,0)</f>
        <v>0</v>
      </c>
      <c r="C896" s="6">
        <f>IF(AND(B896=0,A896&lt;=(Main!$J$21+Main!$J$20)),1,0)</f>
        <v>1</v>
      </c>
      <c r="D896">
        <f>IF(AND(B896=0,C896=0,A896&lt;=(Main!J$22+Main!$J$20+Main!$J$21)),1,0)</f>
        <v>0</v>
      </c>
      <c r="E896" s="6">
        <f>IF(B896=1,IF(Main!$J$20&lt;&gt;0,($A896/Main!$J$20)*(Main!$E$19/Main!$E$20),0),0)</f>
        <v>0</v>
      </c>
      <c r="F896">
        <f t="shared" si="56"/>
        <v>0</v>
      </c>
      <c r="G896">
        <f>IF(AND(C897=1,C896=0),F896,IF(C896=1,G895+(A896-A895)*Main!E$19/Main!E$20,""))</f>
        <v>4690.0007812499998</v>
      </c>
      <c r="H896" s="6">
        <f>IF(D896=1,IF(Main!$J$22&lt;&gt;0,(1-($A896-(Main!$J$20+Main!$J$21))/Main!$J$22)*(Main!$E$19/Main!$E$20),0),0)</f>
        <v>0</v>
      </c>
      <c r="I896" t="str">
        <f>IF(D896=1,Main!$O$24-(Main!$J$24-A896)*H896/2,"")</f>
        <v/>
      </c>
      <c r="K896">
        <f t="shared" si="54"/>
        <v>6690</v>
      </c>
      <c r="L896">
        <f t="shared" si="57"/>
        <v>4690.0007812499998</v>
      </c>
    </row>
    <row r="897" spans="1:12" x14ac:dyDescent="0.25">
      <c r="A897">
        <f t="shared" si="55"/>
        <v>6697.5</v>
      </c>
      <c r="B897" s="6">
        <f>IF(A897&lt;=Main!J$20,1,0)</f>
        <v>0</v>
      </c>
      <c r="C897" s="6">
        <f>IF(AND(B897=0,A897&lt;=(Main!$J$21+Main!$J$20)),1,0)</f>
        <v>1</v>
      </c>
      <c r="D897">
        <f>IF(AND(B897=0,C897=0,A897&lt;=(Main!J$22+Main!$J$20+Main!$J$21)),1,0)</f>
        <v>0</v>
      </c>
      <c r="E897" s="6">
        <f>IF(B897=1,IF(Main!$J$20&lt;&gt;0,($A897/Main!$J$20)*(Main!$E$19/Main!$E$20),0),0)</f>
        <v>0</v>
      </c>
      <c r="F897">
        <f t="shared" si="56"/>
        <v>0</v>
      </c>
      <c r="G897">
        <f>IF(AND(C898=1,C897=0),F897,IF(C897=1,G896+(A897-A896)*Main!E$19/Main!E$20,""))</f>
        <v>4697.5007812499998</v>
      </c>
      <c r="H897" s="6">
        <f>IF(D897=1,IF(Main!$J$22&lt;&gt;0,(1-($A897-(Main!$J$20+Main!$J$21))/Main!$J$22)*(Main!$E$19/Main!$E$20),0),0)</f>
        <v>0</v>
      </c>
      <c r="I897" t="str">
        <f>IF(D897=1,Main!$O$24-(Main!$J$24-A897)*H897/2,"")</f>
        <v/>
      </c>
      <c r="K897">
        <f t="shared" si="54"/>
        <v>6697.5</v>
      </c>
      <c r="L897">
        <f t="shared" si="57"/>
        <v>4697.5007812499998</v>
      </c>
    </row>
    <row r="898" spans="1:12" x14ac:dyDescent="0.25">
      <c r="A898">
        <f t="shared" si="55"/>
        <v>6705</v>
      </c>
      <c r="B898" s="6">
        <f>IF(A898&lt;=Main!J$20,1,0)</f>
        <v>0</v>
      </c>
      <c r="C898" s="6">
        <f>IF(AND(B898=0,A898&lt;=(Main!$J$21+Main!$J$20)),1,0)</f>
        <v>1</v>
      </c>
      <c r="D898">
        <f>IF(AND(B898=0,C898=0,A898&lt;=(Main!J$22+Main!$J$20+Main!$J$21)),1,0)</f>
        <v>0</v>
      </c>
      <c r="E898" s="6">
        <f>IF(B898=1,IF(Main!$J$20&lt;&gt;0,($A898/Main!$J$20)*(Main!$E$19/Main!$E$20),0),0)</f>
        <v>0</v>
      </c>
      <c r="F898">
        <f t="shared" si="56"/>
        <v>0</v>
      </c>
      <c r="G898">
        <f>IF(AND(C899=1,C898=0),F898,IF(C898=1,G897+(A898-A897)*Main!E$19/Main!E$20,""))</f>
        <v>4705.0007812499998</v>
      </c>
      <c r="H898" s="6">
        <f>IF(D898=1,IF(Main!$J$22&lt;&gt;0,(1-($A898-(Main!$J$20+Main!$J$21))/Main!$J$22)*(Main!$E$19/Main!$E$20),0),0)</f>
        <v>0</v>
      </c>
      <c r="I898" t="str">
        <f>IF(D898=1,Main!$O$24-(Main!$J$24-A898)*H898/2,"")</f>
        <v/>
      </c>
      <c r="K898">
        <f t="shared" si="54"/>
        <v>6705</v>
      </c>
      <c r="L898">
        <f t="shared" si="57"/>
        <v>4705.0007812499998</v>
      </c>
    </row>
    <row r="899" spans="1:12" x14ac:dyDescent="0.25">
      <c r="A899">
        <f t="shared" si="55"/>
        <v>6712.5</v>
      </c>
      <c r="B899" s="6">
        <f>IF(A899&lt;=Main!J$20,1,0)</f>
        <v>0</v>
      </c>
      <c r="C899" s="6">
        <f>IF(AND(B899=0,A899&lt;=(Main!$J$21+Main!$J$20)),1,0)</f>
        <v>1</v>
      </c>
      <c r="D899">
        <f>IF(AND(B899=0,C899=0,A899&lt;=(Main!J$22+Main!$J$20+Main!$J$21)),1,0)</f>
        <v>0</v>
      </c>
      <c r="E899" s="6">
        <f>IF(B899=1,IF(Main!$J$20&lt;&gt;0,($A899/Main!$J$20)*(Main!$E$19/Main!$E$20),0),0)</f>
        <v>0</v>
      </c>
      <c r="F899">
        <f t="shared" si="56"/>
        <v>0</v>
      </c>
      <c r="G899">
        <f>IF(AND(C900=1,C899=0),F899,IF(C899=1,G898+(A899-A898)*Main!E$19/Main!E$20,""))</f>
        <v>4712.5007812499998</v>
      </c>
      <c r="H899" s="6">
        <f>IF(D899=1,IF(Main!$J$22&lt;&gt;0,(1-($A899-(Main!$J$20+Main!$J$21))/Main!$J$22)*(Main!$E$19/Main!$E$20),0),0)</f>
        <v>0</v>
      </c>
      <c r="I899" t="str">
        <f>IF(D899=1,Main!$O$24-(Main!$J$24-A899)*H899/2,"")</f>
        <v/>
      </c>
      <c r="K899">
        <f t="shared" si="54"/>
        <v>6712.5</v>
      </c>
      <c r="L899">
        <f t="shared" si="57"/>
        <v>4712.5007812499998</v>
      </c>
    </row>
    <row r="900" spans="1:12" x14ac:dyDescent="0.25">
      <c r="A900">
        <f t="shared" si="55"/>
        <v>6720</v>
      </c>
      <c r="B900" s="6">
        <f>IF(A900&lt;=Main!J$20,1,0)</f>
        <v>0</v>
      </c>
      <c r="C900" s="6">
        <f>IF(AND(B900=0,A900&lt;=(Main!$J$21+Main!$J$20)),1,0)</f>
        <v>1</v>
      </c>
      <c r="D900">
        <f>IF(AND(B900=0,C900=0,A900&lt;=(Main!J$22+Main!$J$20+Main!$J$21)),1,0)</f>
        <v>0</v>
      </c>
      <c r="E900" s="6">
        <f>IF(B900=1,IF(Main!$J$20&lt;&gt;0,($A900/Main!$J$20)*(Main!$E$19/Main!$E$20),0),0)</f>
        <v>0</v>
      </c>
      <c r="F900">
        <f t="shared" si="56"/>
        <v>0</v>
      </c>
      <c r="G900">
        <f>IF(AND(C901=1,C900=0),F900,IF(C900=1,G899+(A900-A899)*Main!E$19/Main!E$20,""))</f>
        <v>4720.0007812499998</v>
      </c>
      <c r="H900" s="6">
        <f>IF(D900=1,IF(Main!$J$22&lt;&gt;0,(1-($A900-(Main!$J$20+Main!$J$21))/Main!$J$22)*(Main!$E$19/Main!$E$20),0),0)</f>
        <v>0</v>
      </c>
      <c r="I900" t="str">
        <f>IF(D900=1,Main!$O$24-(Main!$J$24-A900)*H900/2,"")</f>
        <v/>
      </c>
      <c r="K900">
        <f t="shared" si="54"/>
        <v>6720</v>
      </c>
      <c r="L900">
        <f t="shared" si="57"/>
        <v>4720.0007812499998</v>
      </c>
    </row>
    <row r="901" spans="1:12" x14ac:dyDescent="0.25">
      <c r="A901">
        <f t="shared" si="55"/>
        <v>6727.5</v>
      </c>
      <c r="B901" s="6">
        <f>IF(A901&lt;=Main!J$20,1,0)</f>
        <v>0</v>
      </c>
      <c r="C901" s="6">
        <f>IF(AND(B901=0,A901&lt;=(Main!$J$21+Main!$J$20)),1,0)</f>
        <v>1</v>
      </c>
      <c r="D901">
        <f>IF(AND(B901=0,C901=0,A901&lt;=(Main!J$22+Main!$J$20+Main!$J$21)),1,0)</f>
        <v>0</v>
      </c>
      <c r="E901" s="6">
        <f>IF(B901=1,IF(Main!$J$20&lt;&gt;0,($A901/Main!$J$20)*(Main!$E$19/Main!$E$20),0),0)</f>
        <v>0</v>
      </c>
      <c r="F901">
        <f t="shared" si="56"/>
        <v>0</v>
      </c>
      <c r="G901">
        <f>IF(AND(C902=1,C901=0),F901,IF(C901=1,G900+(A901-A900)*Main!E$19/Main!E$20,""))</f>
        <v>4727.5007812499998</v>
      </c>
      <c r="H901" s="6">
        <f>IF(D901=1,IF(Main!$J$22&lt;&gt;0,(1-($A901-(Main!$J$20+Main!$J$21))/Main!$J$22)*(Main!$E$19/Main!$E$20),0),0)</f>
        <v>0</v>
      </c>
      <c r="I901" t="str">
        <f>IF(D901=1,Main!$O$24-(Main!$J$24-A901)*H901/2,"")</f>
        <v/>
      </c>
      <c r="K901">
        <f t="shared" ref="K901:K964" si="58">A901</f>
        <v>6727.5</v>
      </c>
      <c r="L901">
        <f t="shared" si="57"/>
        <v>4727.5007812499998</v>
      </c>
    </row>
    <row r="902" spans="1:12" x14ac:dyDescent="0.25">
      <c r="A902">
        <f t="shared" ref="A902:A965" si="59">A901+B$1</f>
        <v>6735</v>
      </c>
      <c r="B902" s="6">
        <f>IF(A902&lt;=Main!J$20,1,0)</f>
        <v>0</v>
      </c>
      <c r="C902" s="6">
        <f>IF(AND(B902=0,A902&lt;=(Main!$J$21+Main!$J$20)),1,0)</f>
        <v>1</v>
      </c>
      <c r="D902">
        <f>IF(AND(B902=0,C902=0,A902&lt;=(Main!J$22+Main!$J$20+Main!$J$21)),1,0)</f>
        <v>0</v>
      </c>
      <c r="E902" s="6">
        <f>IF(B902=1,IF(Main!$J$20&lt;&gt;0,($A902/Main!$J$20)*(Main!$E$19/Main!$E$20),0),0)</f>
        <v>0</v>
      </c>
      <c r="F902">
        <f t="shared" ref="F902:F965" si="60">A902*E902/2</f>
        <v>0</v>
      </c>
      <c r="G902">
        <f>IF(AND(C903=1,C902=0),F902,IF(C902=1,G901+(A902-A901)*Main!E$19/Main!E$20,""))</f>
        <v>4735.0007812499998</v>
      </c>
      <c r="H902" s="6">
        <f>IF(D902=1,IF(Main!$J$22&lt;&gt;0,(1-($A902-(Main!$J$20+Main!$J$21))/Main!$J$22)*(Main!$E$19/Main!$E$20),0),0)</f>
        <v>0</v>
      </c>
      <c r="I902" t="str">
        <f>IF(D902=1,Main!$O$24-(Main!$J$24-A902)*H902/2,"")</f>
        <v/>
      </c>
      <c r="K902">
        <f t="shared" si="58"/>
        <v>6735</v>
      </c>
      <c r="L902">
        <f t="shared" ref="L902:L965" si="61">IF(B902=1,F902,IF(C902=1,G902,IF(D902=1,I902,L901)))</f>
        <v>4735.0007812499998</v>
      </c>
    </row>
    <row r="903" spans="1:12" x14ac:dyDescent="0.25">
      <c r="A903">
        <f t="shared" si="59"/>
        <v>6742.5</v>
      </c>
      <c r="B903" s="6">
        <f>IF(A903&lt;=Main!J$20,1,0)</f>
        <v>0</v>
      </c>
      <c r="C903" s="6">
        <f>IF(AND(B903=0,A903&lt;=(Main!$J$21+Main!$J$20)),1,0)</f>
        <v>1</v>
      </c>
      <c r="D903">
        <f>IF(AND(B903=0,C903=0,A903&lt;=(Main!J$22+Main!$J$20+Main!$J$21)),1,0)</f>
        <v>0</v>
      </c>
      <c r="E903" s="6">
        <f>IF(B903=1,IF(Main!$J$20&lt;&gt;0,($A903/Main!$J$20)*(Main!$E$19/Main!$E$20),0),0)</f>
        <v>0</v>
      </c>
      <c r="F903">
        <f t="shared" si="60"/>
        <v>0</v>
      </c>
      <c r="G903">
        <f>IF(AND(C904=1,C903=0),F903,IF(C903=1,G902+(A903-A902)*Main!E$19/Main!E$20,""))</f>
        <v>4742.5007812499998</v>
      </c>
      <c r="H903" s="6">
        <f>IF(D903=1,IF(Main!$J$22&lt;&gt;0,(1-($A903-(Main!$J$20+Main!$J$21))/Main!$J$22)*(Main!$E$19/Main!$E$20),0),0)</f>
        <v>0</v>
      </c>
      <c r="I903" t="str">
        <f>IF(D903=1,Main!$O$24-(Main!$J$24-A903)*H903/2,"")</f>
        <v/>
      </c>
      <c r="K903">
        <f t="shared" si="58"/>
        <v>6742.5</v>
      </c>
      <c r="L903">
        <f t="shared" si="61"/>
        <v>4742.5007812499998</v>
      </c>
    </row>
    <row r="904" spans="1:12" x14ac:dyDescent="0.25">
      <c r="A904">
        <f t="shared" si="59"/>
        <v>6750</v>
      </c>
      <c r="B904" s="6">
        <f>IF(A904&lt;=Main!J$20,1,0)</f>
        <v>0</v>
      </c>
      <c r="C904" s="6">
        <f>IF(AND(B904=0,A904&lt;=(Main!$J$21+Main!$J$20)),1,0)</f>
        <v>1</v>
      </c>
      <c r="D904">
        <f>IF(AND(B904=0,C904=0,A904&lt;=(Main!J$22+Main!$J$20+Main!$J$21)),1,0)</f>
        <v>0</v>
      </c>
      <c r="E904" s="6">
        <f>IF(B904=1,IF(Main!$J$20&lt;&gt;0,($A904/Main!$J$20)*(Main!$E$19/Main!$E$20),0),0)</f>
        <v>0</v>
      </c>
      <c r="F904">
        <f t="shared" si="60"/>
        <v>0</v>
      </c>
      <c r="G904">
        <f>IF(AND(C905=1,C904=0),F904,IF(C904=1,G903+(A904-A903)*Main!E$19/Main!E$20,""))</f>
        <v>4750.0007812499998</v>
      </c>
      <c r="H904" s="6">
        <f>IF(D904=1,IF(Main!$J$22&lt;&gt;0,(1-($A904-(Main!$J$20+Main!$J$21))/Main!$J$22)*(Main!$E$19/Main!$E$20),0),0)</f>
        <v>0</v>
      </c>
      <c r="I904" t="str">
        <f>IF(D904=1,Main!$O$24-(Main!$J$24-A904)*H904/2,"")</f>
        <v/>
      </c>
      <c r="K904">
        <f t="shared" si="58"/>
        <v>6750</v>
      </c>
      <c r="L904">
        <f t="shared" si="61"/>
        <v>4750.0007812499998</v>
      </c>
    </row>
    <row r="905" spans="1:12" x14ac:dyDescent="0.25">
      <c r="A905">
        <f t="shared" si="59"/>
        <v>6757.5</v>
      </c>
      <c r="B905" s="6">
        <f>IF(A905&lt;=Main!J$20,1,0)</f>
        <v>0</v>
      </c>
      <c r="C905" s="6">
        <f>IF(AND(B905=0,A905&lt;=(Main!$J$21+Main!$J$20)),1,0)</f>
        <v>1</v>
      </c>
      <c r="D905">
        <f>IF(AND(B905=0,C905=0,A905&lt;=(Main!J$22+Main!$J$20+Main!$J$21)),1,0)</f>
        <v>0</v>
      </c>
      <c r="E905" s="6">
        <f>IF(B905=1,IF(Main!$J$20&lt;&gt;0,($A905/Main!$J$20)*(Main!$E$19/Main!$E$20),0),0)</f>
        <v>0</v>
      </c>
      <c r="F905">
        <f t="shared" si="60"/>
        <v>0</v>
      </c>
      <c r="G905">
        <f>IF(AND(C906=1,C905=0),F905,IF(C905=1,G904+(A905-A904)*Main!E$19/Main!E$20,""))</f>
        <v>4757.5007812499998</v>
      </c>
      <c r="H905" s="6">
        <f>IF(D905=1,IF(Main!$J$22&lt;&gt;0,(1-($A905-(Main!$J$20+Main!$J$21))/Main!$J$22)*(Main!$E$19/Main!$E$20),0),0)</f>
        <v>0</v>
      </c>
      <c r="I905" t="str">
        <f>IF(D905=1,Main!$O$24-(Main!$J$24-A905)*H905/2,"")</f>
        <v/>
      </c>
      <c r="K905">
        <f t="shared" si="58"/>
        <v>6757.5</v>
      </c>
      <c r="L905">
        <f t="shared" si="61"/>
        <v>4757.5007812499998</v>
      </c>
    </row>
    <row r="906" spans="1:12" x14ac:dyDescent="0.25">
      <c r="A906">
        <f t="shared" si="59"/>
        <v>6765</v>
      </c>
      <c r="B906" s="6">
        <f>IF(A906&lt;=Main!J$20,1,0)</f>
        <v>0</v>
      </c>
      <c r="C906" s="6">
        <f>IF(AND(B906=0,A906&lt;=(Main!$J$21+Main!$J$20)),1,0)</f>
        <v>1</v>
      </c>
      <c r="D906">
        <f>IF(AND(B906=0,C906=0,A906&lt;=(Main!J$22+Main!$J$20+Main!$J$21)),1,0)</f>
        <v>0</v>
      </c>
      <c r="E906" s="6">
        <f>IF(B906=1,IF(Main!$J$20&lt;&gt;0,($A906/Main!$J$20)*(Main!$E$19/Main!$E$20),0),0)</f>
        <v>0</v>
      </c>
      <c r="F906">
        <f t="shared" si="60"/>
        <v>0</v>
      </c>
      <c r="G906">
        <f>IF(AND(C907=1,C906=0),F906,IF(C906=1,G905+(A906-A905)*Main!E$19/Main!E$20,""))</f>
        <v>4765.0007812499998</v>
      </c>
      <c r="H906" s="6">
        <f>IF(D906=1,IF(Main!$J$22&lt;&gt;0,(1-($A906-(Main!$J$20+Main!$J$21))/Main!$J$22)*(Main!$E$19/Main!$E$20),0),0)</f>
        <v>0</v>
      </c>
      <c r="I906" t="str">
        <f>IF(D906=1,Main!$O$24-(Main!$J$24-A906)*H906/2,"")</f>
        <v/>
      </c>
      <c r="K906">
        <f t="shared" si="58"/>
        <v>6765</v>
      </c>
      <c r="L906">
        <f t="shared" si="61"/>
        <v>4765.0007812499998</v>
      </c>
    </row>
    <row r="907" spans="1:12" x14ac:dyDescent="0.25">
      <c r="A907">
        <f t="shared" si="59"/>
        <v>6772.5</v>
      </c>
      <c r="B907" s="6">
        <f>IF(A907&lt;=Main!J$20,1,0)</f>
        <v>0</v>
      </c>
      <c r="C907" s="6">
        <f>IF(AND(B907=0,A907&lt;=(Main!$J$21+Main!$J$20)),1,0)</f>
        <v>1</v>
      </c>
      <c r="D907">
        <f>IF(AND(B907=0,C907=0,A907&lt;=(Main!J$22+Main!$J$20+Main!$J$21)),1,0)</f>
        <v>0</v>
      </c>
      <c r="E907" s="6">
        <f>IF(B907=1,IF(Main!$J$20&lt;&gt;0,($A907/Main!$J$20)*(Main!$E$19/Main!$E$20),0),0)</f>
        <v>0</v>
      </c>
      <c r="F907">
        <f t="shared" si="60"/>
        <v>0</v>
      </c>
      <c r="G907">
        <f>IF(AND(C908=1,C907=0),F907,IF(C907=1,G906+(A907-A906)*Main!E$19/Main!E$20,""))</f>
        <v>4772.5007812499998</v>
      </c>
      <c r="H907" s="6">
        <f>IF(D907=1,IF(Main!$J$22&lt;&gt;0,(1-($A907-(Main!$J$20+Main!$J$21))/Main!$J$22)*(Main!$E$19/Main!$E$20),0),0)</f>
        <v>0</v>
      </c>
      <c r="I907" t="str">
        <f>IF(D907=1,Main!$O$24-(Main!$J$24-A907)*H907/2,"")</f>
        <v/>
      </c>
      <c r="K907">
        <f t="shared" si="58"/>
        <v>6772.5</v>
      </c>
      <c r="L907">
        <f t="shared" si="61"/>
        <v>4772.5007812499998</v>
      </c>
    </row>
    <row r="908" spans="1:12" x14ac:dyDescent="0.25">
      <c r="A908">
        <f t="shared" si="59"/>
        <v>6780</v>
      </c>
      <c r="B908" s="6">
        <f>IF(A908&lt;=Main!J$20,1,0)</f>
        <v>0</v>
      </c>
      <c r="C908" s="6">
        <f>IF(AND(B908=0,A908&lt;=(Main!$J$21+Main!$J$20)),1,0)</f>
        <v>1</v>
      </c>
      <c r="D908">
        <f>IF(AND(B908=0,C908=0,A908&lt;=(Main!J$22+Main!$J$20+Main!$J$21)),1,0)</f>
        <v>0</v>
      </c>
      <c r="E908" s="6">
        <f>IF(B908=1,IF(Main!$J$20&lt;&gt;0,($A908/Main!$J$20)*(Main!$E$19/Main!$E$20),0),0)</f>
        <v>0</v>
      </c>
      <c r="F908">
        <f t="shared" si="60"/>
        <v>0</v>
      </c>
      <c r="G908">
        <f>IF(AND(C909=1,C908=0),F908,IF(C908=1,G907+(A908-A907)*Main!E$19/Main!E$20,""))</f>
        <v>4780.0007812499998</v>
      </c>
      <c r="H908" s="6">
        <f>IF(D908=1,IF(Main!$J$22&lt;&gt;0,(1-($A908-(Main!$J$20+Main!$J$21))/Main!$J$22)*(Main!$E$19/Main!$E$20),0),0)</f>
        <v>0</v>
      </c>
      <c r="I908" t="str">
        <f>IF(D908=1,Main!$O$24-(Main!$J$24-A908)*H908/2,"")</f>
        <v/>
      </c>
      <c r="K908">
        <f t="shared" si="58"/>
        <v>6780</v>
      </c>
      <c r="L908">
        <f t="shared" si="61"/>
        <v>4780.0007812499998</v>
      </c>
    </row>
    <row r="909" spans="1:12" x14ac:dyDescent="0.25">
      <c r="A909">
        <f t="shared" si="59"/>
        <v>6787.5</v>
      </c>
      <c r="B909" s="6">
        <f>IF(A909&lt;=Main!J$20,1,0)</f>
        <v>0</v>
      </c>
      <c r="C909" s="6">
        <f>IF(AND(B909=0,A909&lt;=(Main!$J$21+Main!$J$20)),1,0)</f>
        <v>1</v>
      </c>
      <c r="D909">
        <f>IF(AND(B909=0,C909=0,A909&lt;=(Main!J$22+Main!$J$20+Main!$J$21)),1,0)</f>
        <v>0</v>
      </c>
      <c r="E909" s="6">
        <f>IF(B909=1,IF(Main!$J$20&lt;&gt;0,($A909/Main!$J$20)*(Main!$E$19/Main!$E$20),0),0)</f>
        <v>0</v>
      </c>
      <c r="F909">
        <f t="shared" si="60"/>
        <v>0</v>
      </c>
      <c r="G909">
        <f>IF(AND(C910=1,C909=0),F909,IF(C909=1,G908+(A909-A908)*Main!E$19/Main!E$20,""))</f>
        <v>4787.5007812499998</v>
      </c>
      <c r="H909" s="6">
        <f>IF(D909=1,IF(Main!$J$22&lt;&gt;0,(1-($A909-(Main!$J$20+Main!$J$21))/Main!$J$22)*(Main!$E$19/Main!$E$20),0),0)</f>
        <v>0</v>
      </c>
      <c r="I909" t="str">
        <f>IF(D909=1,Main!$O$24-(Main!$J$24-A909)*H909/2,"")</f>
        <v/>
      </c>
      <c r="K909">
        <f t="shared" si="58"/>
        <v>6787.5</v>
      </c>
      <c r="L909">
        <f t="shared" si="61"/>
        <v>4787.5007812499998</v>
      </c>
    </row>
    <row r="910" spans="1:12" x14ac:dyDescent="0.25">
      <c r="A910">
        <f t="shared" si="59"/>
        <v>6795</v>
      </c>
      <c r="B910" s="6">
        <f>IF(A910&lt;=Main!J$20,1,0)</f>
        <v>0</v>
      </c>
      <c r="C910" s="6">
        <f>IF(AND(B910=0,A910&lt;=(Main!$J$21+Main!$J$20)),1,0)</f>
        <v>1</v>
      </c>
      <c r="D910">
        <f>IF(AND(B910=0,C910=0,A910&lt;=(Main!J$22+Main!$J$20+Main!$J$21)),1,0)</f>
        <v>0</v>
      </c>
      <c r="E910" s="6">
        <f>IF(B910=1,IF(Main!$J$20&lt;&gt;0,($A910/Main!$J$20)*(Main!$E$19/Main!$E$20),0),0)</f>
        <v>0</v>
      </c>
      <c r="F910">
        <f t="shared" si="60"/>
        <v>0</v>
      </c>
      <c r="G910">
        <f>IF(AND(C911=1,C910=0),F910,IF(C910=1,G909+(A910-A909)*Main!E$19/Main!E$20,""))</f>
        <v>4795.0007812499998</v>
      </c>
      <c r="H910" s="6">
        <f>IF(D910=1,IF(Main!$J$22&lt;&gt;0,(1-($A910-(Main!$J$20+Main!$J$21))/Main!$J$22)*(Main!$E$19/Main!$E$20),0),0)</f>
        <v>0</v>
      </c>
      <c r="I910" t="str">
        <f>IF(D910=1,Main!$O$24-(Main!$J$24-A910)*H910/2,"")</f>
        <v/>
      </c>
      <c r="K910">
        <f t="shared" si="58"/>
        <v>6795</v>
      </c>
      <c r="L910">
        <f t="shared" si="61"/>
        <v>4795.0007812499998</v>
      </c>
    </row>
    <row r="911" spans="1:12" x14ac:dyDescent="0.25">
      <c r="A911">
        <f t="shared" si="59"/>
        <v>6802.5</v>
      </c>
      <c r="B911" s="6">
        <f>IF(A911&lt;=Main!J$20,1,0)</f>
        <v>0</v>
      </c>
      <c r="C911" s="6">
        <f>IF(AND(B911=0,A911&lt;=(Main!$J$21+Main!$J$20)),1,0)</f>
        <v>1</v>
      </c>
      <c r="D911">
        <f>IF(AND(B911=0,C911=0,A911&lt;=(Main!J$22+Main!$J$20+Main!$J$21)),1,0)</f>
        <v>0</v>
      </c>
      <c r="E911" s="6">
        <f>IF(B911=1,IF(Main!$J$20&lt;&gt;0,($A911/Main!$J$20)*(Main!$E$19/Main!$E$20),0),0)</f>
        <v>0</v>
      </c>
      <c r="F911">
        <f t="shared" si="60"/>
        <v>0</v>
      </c>
      <c r="G911">
        <f>IF(AND(C912=1,C911=0),F911,IF(C911=1,G910+(A911-A910)*Main!E$19/Main!E$20,""))</f>
        <v>4802.5007812499998</v>
      </c>
      <c r="H911" s="6">
        <f>IF(D911=1,IF(Main!$J$22&lt;&gt;0,(1-($A911-(Main!$J$20+Main!$J$21))/Main!$J$22)*(Main!$E$19/Main!$E$20),0),0)</f>
        <v>0</v>
      </c>
      <c r="I911" t="str">
        <f>IF(D911=1,Main!$O$24-(Main!$J$24-A911)*H911/2,"")</f>
        <v/>
      </c>
      <c r="K911">
        <f t="shared" si="58"/>
        <v>6802.5</v>
      </c>
      <c r="L911">
        <f t="shared" si="61"/>
        <v>4802.5007812499998</v>
      </c>
    </row>
    <row r="912" spans="1:12" x14ac:dyDescent="0.25">
      <c r="A912">
        <f t="shared" si="59"/>
        <v>6810</v>
      </c>
      <c r="B912" s="6">
        <f>IF(A912&lt;=Main!J$20,1,0)</f>
        <v>0</v>
      </c>
      <c r="C912" s="6">
        <f>IF(AND(B912=0,A912&lt;=(Main!$J$21+Main!$J$20)),1,0)</f>
        <v>1</v>
      </c>
      <c r="D912">
        <f>IF(AND(B912=0,C912=0,A912&lt;=(Main!J$22+Main!$J$20+Main!$J$21)),1,0)</f>
        <v>0</v>
      </c>
      <c r="E912" s="6">
        <f>IF(B912=1,IF(Main!$J$20&lt;&gt;0,($A912/Main!$J$20)*(Main!$E$19/Main!$E$20),0),0)</f>
        <v>0</v>
      </c>
      <c r="F912">
        <f t="shared" si="60"/>
        <v>0</v>
      </c>
      <c r="G912">
        <f>IF(AND(C913=1,C912=0),F912,IF(C912=1,G911+(A912-A911)*Main!E$19/Main!E$20,""))</f>
        <v>4810.0007812499998</v>
      </c>
      <c r="H912" s="6">
        <f>IF(D912=1,IF(Main!$J$22&lt;&gt;0,(1-($A912-(Main!$J$20+Main!$J$21))/Main!$J$22)*(Main!$E$19/Main!$E$20),0),0)</f>
        <v>0</v>
      </c>
      <c r="I912" t="str">
        <f>IF(D912=1,Main!$O$24-(Main!$J$24-A912)*H912/2,"")</f>
        <v/>
      </c>
      <c r="K912">
        <f t="shared" si="58"/>
        <v>6810</v>
      </c>
      <c r="L912">
        <f t="shared" si="61"/>
        <v>4810.0007812499998</v>
      </c>
    </row>
    <row r="913" spans="1:12" x14ac:dyDescent="0.25">
      <c r="A913">
        <f t="shared" si="59"/>
        <v>6817.5</v>
      </c>
      <c r="B913" s="6">
        <f>IF(A913&lt;=Main!J$20,1,0)</f>
        <v>0</v>
      </c>
      <c r="C913" s="6">
        <f>IF(AND(B913=0,A913&lt;=(Main!$J$21+Main!$J$20)),1,0)</f>
        <v>1</v>
      </c>
      <c r="D913">
        <f>IF(AND(B913=0,C913=0,A913&lt;=(Main!J$22+Main!$J$20+Main!$J$21)),1,0)</f>
        <v>0</v>
      </c>
      <c r="E913" s="6">
        <f>IF(B913=1,IF(Main!$J$20&lt;&gt;0,($A913/Main!$J$20)*(Main!$E$19/Main!$E$20),0),0)</f>
        <v>0</v>
      </c>
      <c r="F913">
        <f t="shared" si="60"/>
        <v>0</v>
      </c>
      <c r="G913">
        <f>IF(AND(C914=1,C913=0),F913,IF(C913=1,G912+(A913-A912)*Main!E$19/Main!E$20,""))</f>
        <v>4817.5007812499998</v>
      </c>
      <c r="H913" s="6">
        <f>IF(D913=1,IF(Main!$J$22&lt;&gt;0,(1-($A913-(Main!$J$20+Main!$J$21))/Main!$J$22)*(Main!$E$19/Main!$E$20),0),0)</f>
        <v>0</v>
      </c>
      <c r="I913" t="str">
        <f>IF(D913=1,Main!$O$24-(Main!$J$24-A913)*H913/2,"")</f>
        <v/>
      </c>
      <c r="K913">
        <f t="shared" si="58"/>
        <v>6817.5</v>
      </c>
      <c r="L913">
        <f t="shared" si="61"/>
        <v>4817.5007812499998</v>
      </c>
    </row>
    <row r="914" spans="1:12" x14ac:dyDescent="0.25">
      <c r="A914">
        <f t="shared" si="59"/>
        <v>6825</v>
      </c>
      <c r="B914" s="6">
        <f>IF(A914&lt;=Main!J$20,1,0)</f>
        <v>0</v>
      </c>
      <c r="C914" s="6">
        <f>IF(AND(B914=0,A914&lt;=(Main!$J$21+Main!$J$20)),1,0)</f>
        <v>1</v>
      </c>
      <c r="D914">
        <f>IF(AND(B914=0,C914=0,A914&lt;=(Main!J$22+Main!$J$20+Main!$J$21)),1,0)</f>
        <v>0</v>
      </c>
      <c r="E914" s="6">
        <f>IF(B914=1,IF(Main!$J$20&lt;&gt;0,($A914/Main!$J$20)*(Main!$E$19/Main!$E$20),0),0)</f>
        <v>0</v>
      </c>
      <c r="F914">
        <f t="shared" si="60"/>
        <v>0</v>
      </c>
      <c r="G914">
        <f>IF(AND(C915=1,C914=0),F914,IF(C914=1,G913+(A914-A913)*Main!E$19/Main!E$20,""))</f>
        <v>4825.0007812499998</v>
      </c>
      <c r="H914" s="6">
        <f>IF(D914=1,IF(Main!$J$22&lt;&gt;0,(1-($A914-(Main!$J$20+Main!$J$21))/Main!$J$22)*(Main!$E$19/Main!$E$20),0),0)</f>
        <v>0</v>
      </c>
      <c r="I914" t="str">
        <f>IF(D914=1,Main!$O$24-(Main!$J$24-A914)*H914/2,"")</f>
        <v/>
      </c>
      <c r="K914">
        <f t="shared" si="58"/>
        <v>6825</v>
      </c>
      <c r="L914">
        <f t="shared" si="61"/>
        <v>4825.0007812499998</v>
      </c>
    </row>
    <row r="915" spans="1:12" x14ac:dyDescent="0.25">
      <c r="A915">
        <f t="shared" si="59"/>
        <v>6832.5</v>
      </c>
      <c r="B915" s="6">
        <f>IF(A915&lt;=Main!J$20,1,0)</f>
        <v>0</v>
      </c>
      <c r="C915" s="6">
        <f>IF(AND(B915=0,A915&lt;=(Main!$J$21+Main!$J$20)),1,0)</f>
        <v>1</v>
      </c>
      <c r="D915">
        <f>IF(AND(B915=0,C915=0,A915&lt;=(Main!J$22+Main!$J$20+Main!$J$21)),1,0)</f>
        <v>0</v>
      </c>
      <c r="E915" s="6">
        <f>IF(B915=1,IF(Main!$J$20&lt;&gt;0,($A915/Main!$J$20)*(Main!$E$19/Main!$E$20),0),0)</f>
        <v>0</v>
      </c>
      <c r="F915">
        <f t="shared" si="60"/>
        <v>0</v>
      </c>
      <c r="G915">
        <f>IF(AND(C916=1,C915=0),F915,IF(C915=1,G914+(A915-A914)*Main!E$19/Main!E$20,""))</f>
        <v>4832.5007812499998</v>
      </c>
      <c r="H915" s="6">
        <f>IF(D915=1,IF(Main!$J$22&lt;&gt;0,(1-($A915-(Main!$J$20+Main!$J$21))/Main!$J$22)*(Main!$E$19/Main!$E$20),0),0)</f>
        <v>0</v>
      </c>
      <c r="I915" t="str">
        <f>IF(D915=1,Main!$O$24-(Main!$J$24-A915)*H915/2,"")</f>
        <v/>
      </c>
      <c r="K915">
        <f t="shared" si="58"/>
        <v>6832.5</v>
      </c>
      <c r="L915">
        <f t="shared" si="61"/>
        <v>4832.5007812499998</v>
      </c>
    </row>
    <row r="916" spans="1:12" x14ac:dyDescent="0.25">
      <c r="A916">
        <f t="shared" si="59"/>
        <v>6840</v>
      </c>
      <c r="B916" s="6">
        <f>IF(A916&lt;=Main!J$20,1,0)</f>
        <v>0</v>
      </c>
      <c r="C916" s="6">
        <f>IF(AND(B916=0,A916&lt;=(Main!$J$21+Main!$J$20)),1,0)</f>
        <v>1</v>
      </c>
      <c r="D916">
        <f>IF(AND(B916=0,C916=0,A916&lt;=(Main!J$22+Main!$J$20+Main!$J$21)),1,0)</f>
        <v>0</v>
      </c>
      <c r="E916" s="6">
        <f>IF(B916=1,IF(Main!$J$20&lt;&gt;0,($A916/Main!$J$20)*(Main!$E$19/Main!$E$20),0),0)</f>
        <v>0</v>
      </c>
      <c r="F916">
        <f t="shared" si="60"/>
        <v>0</v>
      </c>
      <c r="G916">
        <f>IF(AND(C917=1,C916=0),F916,IF(C916=1,G915+(A916-A915)*Main!E$19/Main!E$20,""))</f>
        <v>4840.0007812499998</v>
      </c>
      <c r="H916" s="6">
        <f>IF(D916=1,IF(Main!$J$22&lt;&gt;0,(1-($A916-(Main!$J$20+Main!$J$21))/Main!$J$22)*(Main!$E$19/Main!$E$20),0),0)</f>
        <v>0</v>
      </c>
      <c r="I916" t="str">
        <f>IF(D916=1,Main!$O$24-(Main!$J$24-A916)*H916/2,"")</f>
        <v/>
      </c>
      <c r="K916">
        <f t="shared" si="58"/>
        <v>6840</v>
      </c>
      <c r="L916">
        <f t="shared" si="61"/>
        <v>4840.0007812499998</v>
      </c>
    </row>
    <row r="917" spans="1:12" x14ac:dyDescent="0.25">
      <c r="A917">
        <f t="shared" si="59"/>
        <v>6847.5</v>
      </c>
      <c r="B917" s="6">
        <f>IF(A917&lt;=Main!J$20,1,0)</f>
        <v>0</v>
      </c>
      <c r="C917" s="6">
        <f>IF(AND(B917=0,A917&lt;=(Main!$J$21+Main!$J$20)),1,0)</f>
        <v>1</v>
      </c>
      <c r="D917">
        <f>IF(AND(B917=0,C917=0,A917&lt;=(Main!J$22+Main!$J$20+Main!$J$21)),1,0)</f>
        <v>0</v>
      </c>
      <c r="E917" s="6">
        <f>IF(B917=1,IF(Main!$J$20&lt;&gt;0,($A917/Main!$J$20)*(Main!$E$19/Main!$E$20),0),0)</f>
        <v>0</v>
      </c>
      <c r="F917">
        <f t="shared" si="60"/>
        <v>0</v>
      </c>
      <c r="G917">
        <f>IF(AND(C918=1,C917=0),F917,IF(C917=1,G916+(A917-A916)*Main!E$19/Main!E$20,""))</f>
        <v>4847.5007812499998</v>
      </c>
      <c r="H917" s="6">
        <f>IF(D917=1,IF(Main!$J$22&lt;&gt;0,(1-($A917-(Main!$J$20+Main!$J$21))/Main!$J$22)*(Main!$E$19/Main!$E$20),0),0)</f>
        <v>0</v>
      </c>
      <c r="I917" t="str">
        <f>IF(D917=1,Main!$O$24-(Main!$J$24-A917)*H917/2,"")</f>
        <v/>
      </c>
      <c r="K917">
        <f t="shared" si="58"/>
        <v>6847.5</v>
      </c>
      <c r="L917">
        <f t="shared" si="61"/>
        <v>4847.5007812499998</v>
      </c>
    </row>
    <row r="918" spans="1:12" x14ac:dyDescent="0.25">
      <c r="A918">
        <f t="shared" si="59"/>
        <v>6855</v>
      </c>
      <c r="B918" s="6">
        <f>IF(A918&lt;=Main!J$20,1,0)</f>
        <v>0</v>
      </c>
      <c r="C918" s="6">
        <f>IF(AND(B918=0,A918&lt;=(Main!$J$21+Main!$J$20)),1,0)</f>
        <v>1</v>
      </c>
      <c r="D918">
        <f>IF(AND(B918=0,C918=0,A918&lt;=(Main!J$22+Main!$J$20+Main!$J$21)),1,0)</f>
        <v>0</v>
      </c>
      <c r="E918" s="6">
        <f>IF(B918=1,IF(Main!$J$20&lt;&gt;0,($A918/Main!$J$20)*(Main!$E$19/Main!$E$20),0),0)</f>
        <v>0</v>
      </c>
      <c r="F918">
        <f t="shared" si="60"/>
        <v>0</v>
      </c>
      <c r="G918">
        <f>IF(AND(C919=1,C918=0),F918,IF(C918=1,G917+(A918-A917)*Main!E$19/Main!E$20,""))</f>
        <v>4855.0007812499998</v>
      </c>
      <c r="H918" s="6">
        <f>IF(D918=1,IF(Main!$J$22&lt;&gt;0,(1-($A918-(Main!$J$20+Main!$J$21))/Main!$J$22)*(Main!$E$19/Main!$E$20),0),0)</f>
        <v>0</v>
      </c>
      <c r="I918" t="str">
        <f>IF(D918=1,Main!$O$24-(Main!$J$24-A918)*H918/2,"")</f>
        <v/>
      </c>
      <c r="K918">
        <f t="shared" si="58"/>
        <v>6855</v>
      </c>
      <c r="L918">
        <f t="shared" si="61"/>
        <v>4855.0007812499998</v>
      </c>
    </row>
    <row r="919" spans="1:12" x14ac:dyDescent="0.25">
      <c r="A919">
        <f t="shared" si="59"/>
        <v>6862.5</v>
      </c>
      <c r="B919" s="6">
        <f>IF(A919&lt;=Main!J$20,1,0)</f>
        <v>0</v>
      </c>
      <c r="C919" s="6">
        <f>IF(AND(B919=0,A919&lt;=(Main!$J$21+Main!$J$20)),1,0)</f>
        <v>1</v>
      </c>
      <c r="D919">
        <f>IF(AND(B919=0,C919=0,A919&lt;=(Main!J$22+Main!$J$20+Main!$J$21)),1,0)</f>
        <v>0</v>
      </c>
      <c r="E919" s="6">
        <f>IF(B919=1,IF(Main!$J$20&lt;&gt;0,($A919/Main!$J$20)*(Main!$E$19/Main!$E$20),0),0)</f>
        <v>0</v>
      </c>
      <c r="F919">
        <f t="shared" si="60"/>
        <v>0</v>
      </c>
      <c r="G919">
        <f>IF(AND(C920=1,C919=0),F919,IF(C919=1,G918+(A919-A918)*Main!E$19/Main!E$20,""))</f>
        <v>4862.5007812499998</v>
      </c>
      <c r="H919" s="6">
        <f>IF(D919=1,IF(Main!$J$22&lt;&gt;0,(1-($A919-(Main!$J$20+Main!$J$21))/Main!$J$22)*(Main!$E$19/Main!$E$20),0),0)</f>
        <v>0</v>
      </c>
      <c r="I919" t="str">
        <f>IF(D919=1,Main!$O$24-(Main!$J$24-A919)*H919/2,"")</f>
        <v/>
      </c>
      <c r="K919">
        <f t="shared" si="58"/>
        <v>6862.5</v>
      </c>
      <c r="L919">
        <f t="shared" si="61"/>
        <v>4862.5007812499998</v>
      </c>
    </row>
    <row r="920" spans="1:12" x14ac:dyDescent="0.25">
      <c r="A920">
        <f t="shared" si="59"/>
        <v>6870</v>
      </c>
      <c r="B920" s="6">
        <f>IF(A920&lt;=Main!J$20,1,0)</f>
        <v>0</v>
      </c>
      <c r="C920" s="6">
        <f>IF(AND(B920=0,A920&lt;=(Main!$J$21+Main!$J$20)),1,0)</f>
        <v>1</v>
      </c>
      <c r="D920">
        <f>IF(AND(B920=0,C920=0,A920&lt;=(Main!J$22+Main!$J$20+Main!$J$21)),1,0)</f>
        <v>0</v>
      </c>
      <c r="E920" s="6">
        <f>IF(B920=1,IF(Main!$J$20&lt;&gt;0,($A920/Main!$J$20)*(Main!$E$19/Main!$E$20),0),0)</f>
        <v>0</v>
      </c>
      <c r="F920">
        <f t="shared" si="60"/>
        <v>0</v>
      </c>
      <c r="G920">
        <f>IF(AND(C921=1,C920=0),F920,IF(C920=1,G919+(A920-A919)*Main!E$19/Main!E$20,""))</f>
        <v>4870.0007812499998</v>
      </c>
      <c r="H920" s="6">
        <f>IF(D920=1,IF(Main!$J$22&lt;&gt;0,(1-($A920-(Main!$J$20+Main!$J$21))/Main!$J$22)*(Main!$E$19/Main!$E$20),0),0)</f>
        <v>0</v>
      </c>
      <c r="I920" t="str">
        <f>IF(D920=1,Main!$O$24-(Main!$J$24-A920)*H920/2,"")</f>
        <v/>
      </c>
      <c r="K920">
        <f t="shared" si="58"/>
        <v>6870</v>
      </c>
      <c r="L920">
        <f t="shared" si="61"/>
        <v>4870.0007812499998</v>
      </c>
    </row>
    <row r="921" spans="1:12" x14ac:dyDescent="0.25">
      <c r="A921">
        <f t="shared" si="59"/>
        <v>6877.5</v>
      </c>
      <c r="B921" s="6">
        <f>IF(A921&lt;=Main!J$20,1,0)</f>
        <v>0</v>
      </c>
      <c r="C921" s="6">
        <f>IF(AND(B921=0,A921&lt;=(Main!$J$21+Main!$J$20)),1,0)</f>
        <v>1</v>
      </c>
      <c r="D921">
        <f>IF(AND(B921=0,C921=0,A921&lt;=(Main!J$22+Main!$J$20+Main!$J$21)),1,0)</f>
        <v>0</v>
      </c>
      <c r="E921" s="6">
        <f>IF(B921=1,IF(Main!$J$20&lt;&gt;0,($A921/Main!$J$20)*(Main!$E$19/Main!$E$20),0),0)</f>
        <v>0</v>
      </c>
      <c r="F921">
        <f t="shared" si="60"/>
        <v>0</v>
      </c>
      <c r="G921">
        <f>IF(AND(C922=1,C921=0),F921,IF(C921=1,G920+(A921-A920)*Main!E$19/Main!E$20,""))</f>
        <v>4877.5007812499998</v>
      </c>
      <c r="H921" s="6">
        <f>IF(D921=1,IF(Main!$J$22&lt;&gt;0,(1-($A921-(Main!$J$20+Main!$J$21))/Main!$J$22)*(Main!$E$19/Main!$E$20),0),0)</f>
        <v>0</v>
      </c>
      <c r="I921" t="str">
        <f>IF(D921=1,Main!$O$24-(Main!$J$24-A921)*H921/2,"")</f>
        <v/>
      </c>
      <c r="K921">
        <f t="shared" si="58"/>
        <v>6877.5</v>
      </c>
      <c r="L921">
        <f t="shared" si="61"/>
        <v>4877.5007812499998</v>
      </c>
    </row>
    <row r="922" spans="1:12" x14ac:dyDescent="0.25">
      <c r="A922">
        <f t="shared" si="59"/>
        <v>6885</v>
      </c>
      <c r="B922" s="6">
        <f>IF(A922&lt;=Main!J$20,1,0)</f>
        <v>0</v>
      </c>
      <c r="C922" s="6">
        <f>IF(AND(B922=0,A922&lt;=(Main!$J$21+Main!$J$20)),1,0)</f>
        <v>1</v>
      </c>
      <c r="D922">
        <f>IF(AND(B922=0,C922=0,A922&lt;=(Main!J$22+Main!$J$20+Main!$J$21)),1,0)</f>
        <v>0</v>
      </c>
      <c r="E922" s="6">
        <f>IF(B922=1,IF(Main!$J$20&lt;&gt;0,($A922/Main!$J$20)*(Main!$E$19/Main!$E$20),0),0)</f>
        <v>0</v>
      </c>
      <c r="F922">
        <f t="shared" si="60"/>
        <v>0</v>
      </c>
      <c r="G922">
        <f>IF(AND(C923=1,C922=0),F922,IF(C922=1,G921+(A922-A921)*Main!E$19/Main!E$20,""))</f>
        <v>4885.0007812499998</v>
      </c>
      <c r="H922" s="6">
        <f>IF(D922=1,IF(Main!$J$22&lt;&gt;0,(1-($A922-(Main!$J$20+Main!$J$21))/Main!$J$22)*(Main!$E$19/Main!$E$20),0),0)</f>
        <v>0</v>
      </c>
      <c r="I922" t="str">
        <f>IF(D922=1,Main!$O$24-(Main!$J$24-A922)*H922/2,"")</f>
        <v/>
      </c>
      <c r="K922">
        <f t="shared" si="58"/>
        <v>6885</v>
      </c>
      <c r="L922">
        <f t="shared" si="61"/>
        <v>4885.0007812499998</v>
      </c>
    </row>
    <row r="923" spans="1:12" x14ac:dyDescent="0.25">
      <c r="A923">
        <f t="shared" si="59"/>
        <v>6892.5</v>
      </c>
      <c r="B923" s="6">
        <f>IF(A923&lt;=Main!J$20,1,0)</f>
        <v>0</v>
      </c>
      <c r="C923" s="6">
        <f>IF(AND(B923=0,A923&lt;=(Main!$J$21+Main!$J$20)),1,0)</f>
        <v>1</v>
      </c>
      <c r="D923">
        <f>IF(AND(B923=0,C923=0,A923&lt;=(Main!J$22+Main!$J$20+Main!$J$21)),1,0)</f>
        <v>0</v>
      </c>
      <c r="E923" s="6">
        <f>IF(B923=1,IF(Main!$J$20&lt;&gt;0,($A923/Main!$J$20)*(Main!$E$19/Main!$E$20),0),0)</f>
        <v>0</v>
      </c>
      <c r="F923">
        <f t="shared" si="60"/>
        <v>0</v>
      </c>
      <c r="G923">
        <f>IF(AND(C924=1,C923=0),F923,IF(C923=1,G922+(A923-A922)*Main!E$19/Main!E$20,""))</f>
        <v>4892.5007812499998</v>
      </c>
      <c r="H923" s="6">
        <f>IF(D923=1,IF(Main!$J$22&lt;&gt;0,(1-($A923-(Main!$J$20+Main!$J$21))/Main!$J$22)*(Main!$E$19/Main!$E$20),0),0)</f>
        <v>0</v>
      </c>
      <c r="I923" t="str">
        <f>IF(D923=1,Main!$O$24-(Main!$J$24-A923)*H923/2,"")</f>
        <v/>
      </c>
      <c r="K923">
        <f t="shared" si="58"/>
        <v>6892.5</v>
      </c>
      <c r="L923">
        <f t="shared" si="61"/>
        <v>4892.5007812499998</v>
      </c>
    </row>
    <row r="924" spans="1:12" x14ac:dyDescent="0.25">
      <c r="A924">
        <f t="shared" si="59"/>
        <v>6900</v>
      </c>
      <c r="B924" s="6">
        <f>IF(A924&lt;=Main!J$20,1,0)</f>
        <v>0</v>
      </c>
      <c r="C924" s="6">
        <f>IF(AND(B924=0,A924&lt;=(Main!$J$21+Main!$J$20)),1,0)</f>
        <v>1</v>
      </c>
      <c r="D924">
        <f>IF(AND(B924=0,C924=0,A924&lt;=(Main!J$22+Main!$J$20+Main!$J$21)),1,0)</f>
        <v>0</v>
      </c>
      <c r="E924" s="6">
        <f>IF(B924=1,IF(Main!$J$20&lt;&gt;0,($A924/Main!$J$20)*(Main!$E$19/Main!$E$20),0),0)</f>
        <v>0</v>
      </c>
      <c r="F924">
        <f t="shared" si="60"/>
        <v>0</v>
      </c>
      <c r="G924">
        <f>IF(AND(C925=1,C924=0),F924,IF(C924=1,G923+(A924-A923)*Main!E$19/Main!E$20,""))</f>
        <v>4900.0007812499998</v>
      </c>
      <c r="H924" s="6">
        <f>IF(D924=1,IF(Main!$J$22&lt;&gt;0,(1-($A924-(Main!$J$20+Main!$J$21))/Main!$J$22)*(Main!$E$19/Main!$E$20),0),0)</f>
        <v>0</v>
      </c>
      <c r="I924" t="str">
        <f>IF(D924=1,Main!$O$24-(Main!$J$24-A924)*H924/2,"")</f>
        <v/>
      </c>
      <c r="K924">
        <f t="shared" si="58"/>
        <v>6900</v>
      </c>
      <c r="L924">
        <f t="shared" si="61"/>
        <v>4900.0007812499998</v>
      </c>
    </row>
    <row r="925" spans="1:12" x14ac:dyDescent="0.25">
      <c r="A925">
        <f t="shared" si="59"/>
        <v>6907.5</v>
      </c>
      <c r="B925" s="6">
        <f>IF(A925&lt;=Main!J$20,1,0)</f>
        <v>0</v>
      </c>
      <c r="C925" s="6">
        <f>IF(AND(B925=0,A925&lt;=(Main!$J$21+Main!$J$20)),1,0)</f>
        <v>1</v>
      </c>
      <c r="D925">
        <f>IF(AND(B925=0,C925=0,A925&lt;=(Main!J$22+Main!$J$20+Main!$J$21)),1,0)</f>
        <v>0</v>
      </c>
      <c r="E925" s="6">
        <f>IF(B925=1,IF(Main!$J$20&lt;&gt;0,($A925/Main!$J$20)*(Main!$E$19/Main!$E$20),0),0)</f>
        <v>0</v>
      </c>
      <c r="F925">
        <f t="shared" si="60"/>
        <v>0</v>
      </c>
      <c r="G925">
        <f>IF(AND(C926=1,C925=0),F925,IF(C925=1,G924+(A925-A924)*Main!E$19/Main!E$20,""))</f>
        <v>4907.5007812499998</v>
      </c>
      <c r="H925" s="6">
        <f>IF(D925=1,IF(Main!$J$22&lt;&gt;0,(1-($A925-(Main!$J$20+Main!$J$21))/Main!$J$22)*(Main!$E$19/Main!$E$20),0),0)</f>
        <v>0</v>
      </c>
      <c r="I925" t="str">
        <f>IF(D925=1,Main!$O$24-(Main!$J$24-A925)*H925/2,"")</f>
        <v/>
      </c>
      <c r="K925">
        <f t="shared" si="58"/>
        <v>6907.5</v>
      </c>
      <c r="L925">
        <f t="shared" si="61"/>
        <v>4907.5007812499998</v>
      </c>
    </row>
    <row r="926" spans="1:12" x14ac:dyDescent="0.25">
      <c r="A926">
        <f t="shared" si="59"/>
        <v>6915</v>
      </c>
      <c r="B926" s="6">
        <f>IF(A926&lt;=Main!J$20,1,0)</f>
        <v>0</v>
      </c>
      <c r="C926" s="6">
        <f>IF(AND(B926=0,A926&lt;=(Main!$J$21+Main!$J$20)),1,0)</f>
        <v>1</v>
      </c>
      <c r="D926">
        <f>IF(AND(B926=0,C926=0,A926&lt;=(Main!J$22+Main!$J$20+Main!$J$21)),1,0)</f>
        <v>0</v>
      </c>
      <c r="E926" s="6">
        <f>IF(B926=1,IF(Main!$J$20&lt;&gt;0,($A926/Main!$J$20)*(Main!$E$19/Main!$E$20),0),0)</f>
        <v>0</v>
      </c>
      <c r="F926">
        <f t="shared" si="60"/>
        <v>0</v>
      </c>
      <c r="G926">
        <f>IF(AND(C927=1,C926=0),F926,IF(C926=1,G925+(A926-A925)*Main!E$19/Main!E$20,""))</f>
        <v>4915.0007812499998</v>
      </c>
      <c r="H926" s="6">
        <f>IF(D926=1,IF(Main!$J$22&lt;&gt;0,(1-($A926-(Main!$J$20+Main!$J$21))/Main!$J$22)*(Main!$E$19/Main!$E$20),0),0)</f>
        <v>0</v>
      </c>
      <c r="I926" t="str">
        <f>IF(D926=1,Main!$O$24-(Main!$J$24-A926)*H926/2,"")</f>
        <v/>
      </c>
      <c r="K926">
        <f t="shared" si="58"/>
        <v>6915</v>
      </c>
      <c r="L926">
        <f t="shared" si="61"/>
        <v>4915.0007812499998</v>
      </c>
    </row>
    <row r="927" spans="1:12" x14ac:dyDescent="0.25">
      <c r="A927">
        <f t="shared" si="59"/>
        <v>6922.5</v>
      </c>
      <c r="B927" s="6">
        <f>IF(A927&lt;=Main!J$20,1,0)</f>
        <v>0</v>
      </c>
      <c r="C927" s="6">
        <f>IF(AND(B927=0,A927&lt;=(Main!$J$21+Main!$J$20)),1,0)</f>
        <v>1</v>
      </c>
      <c r="D927">
        <f>IF(AND(B927=0,C927=0,A927&lt;=(Main!J$22+Main!$J$20+Main!$J$21)),1,0)</f>
        <v>0</v>
      </c>
      <c r="E927" s="6">
        <f>IF(B927=1,IF(Main!$J$20&lt;&gt;0,($A927/Main!$J$20)*(Main!$E$19/Main!$E$20),0),0)</f>
        <v>0</v>
      </c>
      <c r="F927">
        <f t="shared" si="60"/>
        <v>0</v>
      </c>
      <c r="G927">
        <f>IF(AND(C928=1,C927=0),F927,IF(C927=1,G926+(A927-A926)*Main!E$19/Main!E$20,""))</f>
        <v>4922.5007812499998</v>
      </c>
      <c r="H927" s="6">
        <f>IF(D927=1,IF(Main!$J$22&lt;&gt;0,(1-($A927-(Main!$J$20+Main!$J$21))/Main!$J$22)*(Main!$E$19/Main!$E$20),0),0)</f>
        <v>0</v>
      </c>
      <c r="I927" t="str">
        <f>IF(D927=1,Main!$O$24-(Main!$J$24-A927)*H927/2,"")</f>
        <v/>
      </c>
      <c r="K927">
        <f t="shared" si="58"/>
        <v>6922.5</v>
      </c>
      <c r="L927">
        <f t="shared" si="61"/>
        <v>4922.5007812499998</v>
      </c>
    </row>
    <row r="928" spans="1:12" x14ac:dyDescent="0.25">
      <c r="A928">
        <f t="shared" si="59"/>
        <v>6930</v>
      </c>
      <c r="B928" s="6">
        <f>IF(A928&lt;=Main!J$20,1,0)</f>
        <v>0</v>
      </c>
      <c r="C928" s="6">
        <f>IF(AND(B928=0,A928&lt;=(Main!$J$21+Main!$J$20)),1,0)</f>
        <v>1</v>
      </c>
      <c r="D928">
        <f>IF(AND(B928=0,C928=0,A928&lt;=(Main!J$22+Main!$J$20+Main!$J$21)),1,0)</f>
        <v>0</v>
      </c>
      <c r="E928" s="6">
        <f>IF(B928=1,IF(Main!$J$20&lt;&gt;0,($A928/Main!$J$20)*(Main!$E$19/Main!$E$20),0),0)</f>
        <v>0</v>
      </c>
      <c r="F928">
        <f t="shared" si="60"/>
        <v>0</v>
      </c>
      <c r="G928">
        <f>IF(AND(C929=1,C928=0),F928,IF(C928=1,G927+(A928-A927)*Main!E$19/Main!E$20,""))</f>
        <v>4930.0007812499998</v>
      </c>
      <c r="H928" s="6">
        <f>IF(D928=1,IF(Main!$J$22&lt;&gt;0,(1-($A928-(Main!$J$20+Main!$J$21))/Main!$J$22)*(Main!$E$19/Main!$E$20),0),0)</f>
        <v>0</v>
      </c>
      <c r="I928" t="str">
        <f>IF(D928=1,Main!$O$24-(Main!$J$24-A928)*H928/2,"")</f>
        <v/>
      </c>
      <c r="K928">
        <f t="shared" si="58"/>
        <v>6930</v>
      </c>
      <c r="L928">
        <f t="shared" si="61"/>
        <v>4930.0007812499998</v>
      </c>
    </row>
    <row r="929" spans="1:12" x14ac:dyDescent="0.25">
      <c r="A929">
        <f t="shared" si="59"/>
        <v>6937.5</v>
      </c>
      <c r="B929" s="6">
        <f>IF(A929&lt;=Main!J$20,1,0)</f>
        <v>0</v>
      </c>
      <c r="C929" s="6">
        <f>IF(AND(B929=0,A929&lt;=(Main!$J$21+Main!$J$20)),1,0)</f>
        <v>1</v>
      </c>
      <c r="D929">
        <f>IF(AND(B929=0,C929=0,A929&lt;=(Main!J$22+Main!$J$20+Main!$J$21)),1,0)</f>
        <v>0</v>
      </c>
      <c r="E929" s="6">
        <f>IF(B929=1,IF(Main!$J$20&lt;&gt;0,($A929/Main!$J$20)*(Main!$E$19/Main!$E$20),0),0)</f>
        <v>0</v>
      </c>
      <c r="F929">
        <f t="shared" si="60"/>
        <v>0</v>
      </c>
      <c r="G929">
        <f>IF(AND(C930=1,C929=0),F929,IF(C929=1,G928+(A929-A928)*Main!E$19/Main!E$20,""))</f>
        <v>4937.5007812499998</v>
      </c>
      <c r="H929" s="6">
        <f>IF(D929=1,IF(Main!$J$22&lt;&gt;0,(1-($A929-(Main!$J$20+Main!$J$21))/Main!$J$22)*(Main!$E$19/Main!$E$20),0),0)</f>
        <v>0</v>
      </c>
      <c r="I929" t="str">
        <f>IF(D929=1,Main!$O$24-(Main!$J$24-A929)*H929/2,"")</f>
        <v/>
      </c>
      <c r="K929">
        <f t="shared" si="58"/>
        <v>6937.5</v>
      </c>
      <c r="L929">
        <f t="shared" si="61"/>
        <v>4937.5007812499998</v>
      </c>
    </row>
    <row r="930" spans="1:12" x14ac:dyDescent="0.25">
      <c r="A930">
        <f t="shared" si="59"/>
        <v>6945</v>
      </c>
      <c r="B930" s="6">
        <f>IF(A930&lt;=Main!J$20,1,0)</f>
        <v>0</v>
      </c>
      <c r="C930" s="6">
        <f>IF(AND(B930=0,A930&lt;=(Main!$J$21+Main!$J$20)),1,0)</f>
        <v>1</v>
      </c>
      <c r="D930">
        <f>IF(AND(B930=0,C930=0,A930&lt;=(Main!J$22+Main!$J$20+Main!$J$21)),1,0)</f>
        <v>0</v>
      </c>
      <c r="E930" s="6">
        <f>IF(B930=1,IF(Main!$J$20&lt;&gt;0,($A930/Main!$J$20)*(Main!$E$19/Main!$E$20),0),0)</f>
        <v>0</v>
      </c>
      <c r="F930">
        <f t="shared" si="60"/>
        <v>0</v>
      </c>
      <c r="G930">
        <f>IF(AND(C931=1,C930=0),F930,IF(C930=1,G929+(A930-A929)*Main!E$19/Main!E$20,""))</f>
        <v>4945.0007812499998</v>
      </c>
      <c r="H930" s="6">
        <f>IF(D930=1,IF(Main!$J$22&lt;&gt;0,(1-($A930-(Main!$J$20+Main!$J$21))/Main!$J$22)*(Main!$E$19/Main!$E$20),0),0)</f>
        <v>0</v>
      </c>
      <c r="I930" t="str">
        <f>IF(D930=1,Main!$O$24-(Main!$J$24-A930)*H930/2,"")</f>
        <v/>
      </c>
      <c r="K930">
        <f t="shared" si="58"/>
        <v>6945</v>
      </c>
      <c r="L930">
        <f t="shared" si="61"/>
        <v>4945.0007812499998</v>
      </c>
    </row>
    <row r="931" spans="1:12" x14ac:dyDescent="0.25">
      <c r="A931">
        <f t="shared" si="59"/>
        <v>6952.5</v>
      </c>
      <c r="B931" s="6">
        <f>IF(A931&lt;=Main!J$20,1,0)</f>
        <v>0</v>
      </c>
      <c r="C931" s="6">
        <f>IF(AND(B931=0,A931&lt;=(Main!$J$21+Main!$J$20)),1,0)</f>
        <v>1</v>
      </c>
      <c r="D931">
        <f>IF(AND(B931=0,C931=0,A931&lt;=(Main!J$22+Main!$J$20+Main!$J$21)),1,0)</f>
        <v>0</v>
      </c>
      <c r="E931" s="6">
        <f>IF(B931=1,IF(Main!$J$20&lt;&gt;0,($A931/Main!$J$20)*(Main!$E$19/Main!$E$20),0),0)</f>
        <v>0</v>
      </c>
      <c r="F931">
        <f t="shared" si="60"/>
        <v>0</v>
      </c>
      <c r="G931">
        <f>IF(AND(C932=1,C931=0),F931,IF(C931=1,G930+(A931-A930)*Main!E$19/Main!E$20,""))</f>
        <v>4952.5007812499998</v>
      </c>
      <c r="H931" s="6">
        <f>IF(D931=1,IF(Main!$J$22&lt;&gt;0,(1-($A931-(Main!$J$20+Main!$J$21))/Main!$J$22)*(Main!$E$19/Main!$E$20),0),0)</f>
        <v>0</v>
      </c>
      <c r="I931" t="str">
        <f>IF(D931=1,Main!$O$24-(Main!$J$24-A931)*H931/2,"")</f>
        <v/>
      </c>
      <c r="K931">
        <f t="shared" si="58"/>
        <v>6952.5</v>
      </c>
      <c r="L931">
        <f t="shared" si="61"/>
        <v>4952.5007812499998</v>
      </c>
    </row>
    <row r="932" spans="1:12" x14ac:dyDescent="0.25">
      <c r="A932">
        <f t="shared" si="59"/>
        <v>6960</v>
      </c>
      <c r="B932" s="6">
        <f>IF(A932&lt;=Main!J$20,1,0)</f>
        <v>0</v>
      </c>
      <c r="C932" s="6">
        <f>IF(AND(B932=0,A932&lt;=(Main!$J$21+Main!$J$20)),1,0)</f>
        <v>1</v>
      </c>
      <c r="D932">
        <f>IF(AND(B932=0,C932=0,A932&lt;=(Main!J$22+Main!$J$20+Main!$J$21)),1,0)</f>
        <v>0</v>
      </c>
      <c r="E932" s="6">
        <f>IF(B932=1,IF(Main!$J$20&lt;&gt;0,($A932/Main!$J$20)*(Main!$E$19/Main!$E$20),0),0)</f>
        <v>0</v>
      </c>
      <c r="F932">
        <f t="shared" si="60"/>
        <v>0</v>
      </c>
      <c r="G932">
        <f>IF(AND(C933=1,C932=0),F932,IF(C932=1,G931+(A932-A931)*Main!E$19/Main!E$20,""))</f>
        <v>4960.0007812499998</v>
      </c>
      <c r="H932" s="6">
        <f>IF(D932=1,IF(Main!$J$22&lt;&gt;0,(1-($A932-(Main!$J$20+Main!$J$21))/Main!$J$22)*(Main!$E$19/Main!$E$20),0),0)</f>
        <v>0</v>
      </c>
      <c r="I932" t="str">
        <f>IF(D932=1,Main!$O$24-(Main!$J$24-A932)*H932/2,"")</f>
        <v/>
      </c>
      <c r="K932">
        <f t="shared" si="58"/>
        <v>6960</v>
      </c>
      <c r="L932">
        <f t="shared" si="61"/>
        <v>4960.0007812499998</v>
      </c>
    </row>
    <row r="933" spans="1:12" x14ac:dyDescent="0.25">
      <c r="A933">
        <f t="shared" si="59"/>
        <v>6967.5</v>
      </c>
      <c r="B933" s="6">
        <f>IF(A933&lt;=Main!J$20,1,0)</f>
        <v>0</v>
      </c>
      <c r="C933" s="6">
        <f>IF(AND(B933=0,A933&lt;=(Main!$J$21+Main!$J$20)),1,0)</f>
        <v>1</v>
      </c>
      <c r="D933">
        <f>IF(AND(B933=0,C933=0,A933&lt;=(Main!J$22+Main!$J$20+Main!$J$21)),1,0)</f>
        <v>0</v>
      </c>
      <c r="E933" s="6">
        <f>IF(B933=1,IF(Main!$J$20&lt;&gt;0,($A933/Main!$J$20)*(Main!$E$19/Main!$E$20),0),0)</f>
        <v>0</v>
      </c>
      <c r="F933">
        <f t="shared" si="60"/>
        <v>0</v>
      </c>
      <c r="G933">
        <f>IF(AND(C934=1,C933=0),F933,IF(C933=1,G932+(A933-A932)*Main!E$19/Main!E$20,""))</f>
        <v>4967.5007812499998</v>
      </c>
      <c r="H933" s="6">
        <f>IF(D933=1,IF(Main!$J$22&lt;&gt;0,(1-($A933-(Main!$J$20+Main!$J$21))/Main!$J$22)*(Main!$E$19/Main!$E$20),0),0)</f>
        <v>0</v>
      </c>
      <c r="I933" t="str">
        <f>IF(D933=1,Main!$O$24-(Main!$J$24-A933)*H933/2,"")</f>
        <v/>
      </c>
      <c r="K933">
        <f t="shared" si="58"/>
        <v>6967.5</v>
      </c>
      <c r="L933">
        <f t="shared" si="61"/>
        <v>4967.5007812499998</v>
      </c>
    </row>
    <row r="934" spans="1:12" x14ac:dyDescent="0.25">
      <c r="A934">
        <f t="shared" si="59"/>
        <v>6975</v>
      </c>
      <c r="B934" s="6">
        <f>IF(A934&lt;=Main!J$20,1,0)</f>
        <v>0</v>
      </c>
      <c r="C934" s="6">
        <f>IF(AND(B934=0,A934&lt;=(Main!$J$21+Main!$J$20)),1,0)</f>
        <v>1</v>
      </c>
      <c r="D934">
        <f>IF(AND(B934=0,C934=0,A934&lt;=(Main!J$22+Main!$J$20+Main!$J$21)),1,0)</f>
        <v>0</v>
      </c>
      <c r="E934" s="6">
        <f>IF(B934=1,IF(Main!$J$20&lt;&gt;0,($A934/Main!$J$20)*(Main!$E$19/Main!$E$20),0),0)</f>
        <v>0</v>
      </c>
      <c r="F934">
        <f t="shared" si="60"/>
        <v>0</v>
      </c>
      <c r="G934">
        <f>IF(AND(C935=1,C934=0),F934,IF(C934=1,G933+(A934-A933)*Main!E$19/Main!E$20,""))</f>
        <v>4975.0007812499998</v>
      </c>
      <c r="H934" s="6">
        <f>IF(D934=1,IF(Main!$J$22&lt;&gt;0,(1-($A934-(Main!$J$20+Main!$J$21))/Main!$J$22)*(Main!$E$19/Main!$E$20),0),0)</f>
        <v>0</v>
      </c>
      <c r="I934" t="str">
        <f>IF(D934=1,Main!$O$24-(Main!$J$24-A934)*H934/2,"")</f>
        <v/>
      </c>
      <c r="K934">
        <f t="shared" si="58"/>
        <v>6975</v>
      </c>
      <c r="L934">
        <f t="shared" si="61"/>
        <v>4975.0007812499998</v>
      </c>
    </row>
    <row r="935" spans="1:12" x14ac:dyDescent="0.25">
      <c r="A935">
        <f t="shared" si="59"/>
        <v>6982.5</v>
      </c>
      <c r="B935" s="6">
        <f>IF(A935&lt;=Main!J$20,1,0)</f>
        <v>0</v>
      </c>
      <c r="C935" s="6">
        <f>IF(AND(B935=0,A935&lt;=(Main!$J$21+Main!$J$20)),1,0)</f>
        <v>1</v>
      </c>
      <c r="D935">
        <f>IF(AND(B935=0,C935=0,A935&lt;=(Main!J$22+Main!$J$20+Main!$J$21)),1,0)</f>
        <v>0</v>
      </c>
      <c r="E935" s="6">
        <f>IF(B935=1,IF(Main!$J$20&lt;&gt;0,($A935/Main!$J$20)*(Main!$E$19/Main!$E$20),0),0)</f>
        <v>0</v>
      </c>
      <c r="F935">
        <f t="shared" si="60"/>
        <v>0</v>
      </c>
      <c r="G935">
        <f>IF(AND(C936=1,C935=0),F935,IF(C935=1,G934+(A935-A934)*Main!E$19/Main!E$20,""))</f>
        <v>4982.5007812499998</v>
      </c>
      <c r="H935" s="6">
        <f>IF(D935=1,IF(Main!$J$22&lt;&gt;0,(1-($A935-(Main!$J$20+Main!$J$21))/Main!$J$22)*(Main!$E$19/Main!$E$20),0),0)</f>
        <v>0</v>
      </c>
      <c r="I935" t="str">
        <f>IF(D935=1,Main!$O$24-(Main!$J$24-A935)*H935/2,"")</f>
        <v/>
      </c>
      <c r="K935">
        <f t="shared" si="58"/>
        <v>6982.5</v>
      </c>
      <c r="L935">
        <f t="shared" si="61"/>
        <v>4982.5007812499998</v>
      </c>
    </row>
    <row r="936" spans="1:12" x14ac:dyDescent="0.25">
      <c r="A936">
        <f t="shared" si="59"/>
        <v>6990</v>
      </c>
      <c r="B936" s="6">
        <f>IF(A936&lt;=Main!J$20,1,0)</f>
        <v>0</v>
      </c>
      <c r="C936" s="6">
        <f>IF(AND(B936=0,A936&lt;=(Main!$J$21+Main!$J$20)),1,0)</f>
        <v>1</v>
      </c>
      <c r="D936">
        <f>IF(AND(B936=0,C936=0,A936&lt;=(Main!J$22+Main!$J$20+Main!$J$21)),1,0)</f>
        <v>0</v>
      </c>
      <c r="E936" s="6">
        <f>IF(B936=1,IF(Main!$J$20&lt;&gt;0,($A936/Main!$J$20)*(Main!$E$19/Main!$E$20),0),0)</f>
        <v>0</v>
      </c>
      <c r="F936">
        <f t="shared" si="60"/>
        <v>0</v>
      </c>
      <c r="G936">
        <f>IF(AND(C937=1,C936=0),F936,IF(C936=1,G935+(A936-A935)*Main!E$19/Main!E$20,""))</f>
        <v>4990.0007812499998</v>
      </c>
      <c r="H936" s="6">
        <f>IF(D936=1,IF(Main!$J$22&lt;&gt;0,(1-($A936-(Main!$J$20+Main!$J$21))/Main!$J$22)*(Main!$E$19/Main!$E$20),0),0)</f>
        <v>0</v>
      </c>
      <c r="I936" t="str">
        <f>IF(D936=1,Main!$O$24-(Main!$J$24-A936)*H936/2,"")</f>
        <v/>
      </c>
      <c r="K936">
        <f t="shared" si="58"/>
        <v>6990</v>
      </c>
      <c r="L936">
        <f t="shared" si="61"/>
        <v>4990.0007812499998</v>
      </c>
    </row>
    <row r="937" spans="1:12" x14ac:dyDescent="0.25">
      <c r="A937">
        <f t="shared" si="59"/>
        <v>6997.5</v>
      </c>
      <c r="B937" s="6">
        <f>IF(A937&lt;=Main!J$20,1,0)</f>
        <v>0</v>
      </c>
      <c r="C937" s="6">
        <f>IF(AND(B937=0,A937&lt;=(Main!$J$21+Main!$J$20)),1,0)</f>
        <v>1</v>
      </c>
      <c r="D937">
        <f>IF(AND(B937=0,C937=0,A937&lt;=(Main!J$22+Main!$J$20+Main!$J$21)),1,0)</f>
        <v>0</v>
      </c>
      <c r="E937" s="6">
        <f>IF(B937=1,IF(Main!$J$20&lt;&gt;0,($A937/Main!$J$20)*(Main!$E$19/Main!$E$20),0),0)</f>
        <v>0</v>
      </c>
      <c r="F937">
        <f t="shared" si="60"/>
        <v>0</v>
      </c>
      <c r="G937">
        <f>IF(AND(C938=1,C937=0),F937,IF(C937=1,G936+(A937-A936)*Main!E$19/Main!E$20,""))</f>
        <v>4997.5007812499998</v>
      </c>
      <c r="H937" s="6">
        <f>IF(D937=1,IF(Main!$J$22&lt;&gt;0,(1-($A937-(Main!$J$20+Main!$J$21))/Main!$J$22)*(Main!$E$19/Main!$E$20),0),0)</f>
        <v>0</v>
      </c>
      <c r="I937" t="str">
        <f>IF(D937=1,Main!$O$24-(Main!$J$24-A937)*H937/2,"")</f>
        <v/>
      </c>
      <c r="K937">
        <f t="shared" si="58"/>
        <v>6997.5</v>
      </c>
      <c r="L937">
        <f t="shared" si="61"/>
        <v>4997.5007812499998</v>
      </c>
    </row>
    <row r="938" spans="1:12" x14ac:dyDescent="0.25">
      <c r="A938">
        <f t="shared" si="59"/>
        <v>7005</v>
      </c>
      <c r="B938" s="6">
        <f>IF(A938&lt;=Main!J$20,1,0)</f>
        <v>0</v>
      </c>
      <c r="C938" s="6">
        <f>IF(AND(B938=0,A938&lt;=(Main!$J$21+Main!$J$20)),1,0)</f>
        <v>1</v>
      </c>
      <c r="D938">
        <f>IF(AND(B938=0,C938=0,A938&lt;=(Main!J$22+Main!$J$20+Main!$J$21)),1,0)</f>
        <v>0</v>
      </c>
      <c r="E938" s="6">
        <f>IF(B938=1,IF(Main!$J$20&lt;&gt;0,($A938/Main!$J$20)*(Main!$E$19/Main!$E$20),0),0)</f>
        <v>0</v>
      </c>
      <c r="F938">
        <f t="shared" si="60"/>
        <v>0</v>
      </c>
      <c r="G938">
        <f>IF(AND(C939=1,C938=0),F938,IF(C938=1,G937+(A938-A937)*Main!E$19/Main!E$20,""))</f>
        <v>5005.0007812499998</v>
      </c>
      <c r="H938" s="6">
        <f>IF(D938=1,IF(Main!$J$22&lt;&gt;0,(1-($A938-(Main!$J$20+Main!$J$21))/Main!$J$22)*(Main!$E$19/Main!$E$20),0),0)</f>
        <v>0</v>
      </c>
      <c r="I938" t="str">
        <f>IF(D938=1,Main!$O$24-(Main!$J$24-A938)*H938/2,"")</f>
        <v/>
      </c>
      <c r="K938">
        <f t="shared" si="58"/>
        <v>7005</v>
      </c>
      <c r="L938">
        <f t="shared" si="61"/>
        <v>5005.0007812499998</v>
      </c>
    </row>
    <row r="939" spans="1:12" x14ac:dyDescent="0.25">
      <c r="A939">
        <f t="shared" si="59"/>
        <v>7012.5</v>
      </c>
      <c r="B939" s="6">
        <f>IF(A939&lt;=Main!J$20,1,0)</f>
        <v>0</v>
      </c>
      <c r="C939" s="6">
        <f>IF(AND(B939=0,A939&lt;=(Main!$J$21+Main!$J$20)),1,0)</f>
        <v>1</v>
      </c>
      <c r="D939">
        <f>IF(AND(B939=0,C939=0,A939&lt;=(Main!J$22+Main!$J$20+Main!$J$21)),1,0)</f>
        <v>0</v>
      </c>
      <c r="E939" s="6">
        <f>IF(B939=1,IF(Main!$J$20&lt;&gt;0,($A939/Main!$J$20)*(Main!$E$19/Main!$E$20),0),0)</f>
        <v>0</v>
      </c>
      <c r="F939">
        <f t="shared" si="60"/>
        <v>0</v>
      </c>
      <c r="G939">
        <f>IF(AND(C940=1,C939=0),F939,IF(C939=1,G938+(A939-A938)*Main!E$19/Main!E$20,""))</f>
        <v>5012.5007812499998</v>
      </c>
      <c r="H939" s="6">
        <f>IF(D939=1,IF(Main!$J$22&lt;&gt;0,(1-($A939-(Main!$J$20+Main!$J$21))/Main!$J$22)*(Main!$E$19/Main!$E$20),0),0)</f>
        <v>0</v>
      </c>
      <c r="I939" t="str">
        <f>IF(D939=1,Main!$O$24-(Main!$J$24-A939)*H939/2,"")</f>
        <v/>
      </c>
      <c r="K939">
        <f t="shared" si="58"/>
        <v>7012.5</v>
      </c>
      <c r="L939">
        <f t="shared" si="61"/>
        <v>5012.5007812499998</v>
      </c>
    </row>
    <row r="940" spans="1:12" x14ac:dyDescent="0.25">
      <c r="A940">
        <f t="shared" si="59"/>
        <v>7020</v>
      </c>
      <c r="B940" s="6">
        <f>IF(A940&lt;=Main!J$20,1,0)</f>
        <v>0</v>
      </c>
      <c r="C940" s="6">
        <f>IF(AND(B940=0,A940&lt;=(Main!$J$21+Main!$J$20)),1,0)</f>
        <v>1</v>
      </c>
      <c r="D940">
        <f>IF(AND(B940=0,C940=0,A940&lt;=(Main!J$22+Main!$J$20+Main!$J$21)),1,0)</f>
        <v>0</v>
      </c>
      <c r="E940" s="6">
        <f>IF(B940=1,IF(Main!$J$20&lt;&gt;0,($A940/Main!$J$20)*(Main!$E$19/Main!$E$20),0),0)</f>
        <v>0</v>
      </c>
      <c r="F940">
        <f t="shared" si="60"/>
        <v>0</v>
      </c>
      <c r="G940">
        <f>IF(AND(C941=1,C940=0),F940,IF(C940=1,G939+(A940-A939)*Main!E$19/Main!E$20,""))</f>
        <v>5020.0007812499998</v>
      </c>
      <c r="H940" s="6">
        <f>IF(D940=1,IF(Main!$J$22&lt;&gt;0,(1-($A940-(Main!$J$20+Main!$J$21))/Main!$J$22)*(Main!$E$19/Main!$E$20),0),0)</f>
        <v>0</v>
      </c>
      <c r="I940" t="str">
        <f>IF(D940=1,Main!$O$24-(Main!$J$24-A940)*H940/2,"")</f>
        <v/>
      </c>
      <c r="K940">
        <f t="shared" si="58"/>
        <v>7020</v>
      </c>
      <c r="L940">
        <f t="shared" si="61"/>
        <v>5020.0007812499998</v>
      </c>
    </row>
    <row r="941" spans="1:12" x14ac:dyDescent="0.25">
      <c r="A941">
        <f t="shared" si="59"/>
        <v>7027.5</v>
      </c>
      <c r="B941" s="6">
        <f>IF(A941&lt;=Main!J$20,1,0)</f>
        <v>0</v>
      </c>
      <c r="C941" s="6">
        <f>IF(AND(B941=0,A941&lt;=(Main!$J$21+Main!$J$20)),1,0)</f>
        <v>1</v>
      </c>
      <c r="D941">
        <f>IF(AND(B941=0,C941=0,A941&lt;=(Main!J$22+Main!$J$20+Main!$J$21)),1,0)</f>
        <v>0</v>
      </c>
      <c r="E941" s="6">
        <f>IF(B941=1,IF(Main!$J$20&lt;&gt;0,($A941/Main!$J$20)*(Main!$E$19/Main!$E$20),0),0)</f>
        <v>0</v>
      </c>
      <c r="F941">
        <f t="shared" si="60"/>
        <v>0</v>
      </c>
      <c r="G941">
        <f>IF(AND(C942=1,C941=0),F941,IF(C941=1,G940+(A941-A940)*Main!E$19/Main!E$20,""))</f>
        <v>5027.5007812499998</v>
      </c>
      <c r="H941" s="6">
        <f>IF(D941=1,IF(Main!$J$22&lt;&gt;0,(1-($A941-(Main!$J$20+Main!$J$21))/Main!$J$22)*(Main!$E$19/Main!$E$20),0),0)</f>
        <v>0</v>
      </c>
      <c r="I941" t="str">
        <f>IF(D941=1,Main!$O$24-(Main!$J$24-A941)*H941/2,"")</f>
        <v/>
      </c>
      <c r="K941">
        <f t="shared" si="58"/>
        <v>7027.5</v>
      </c>
      <c r="L941">
        <f t="shared" si="61"/>
        <v>5027.5007812499998</v>
      </c>
    </row>
    <row r="942" spans="1:12" x14ac:dyDescent="0.25">
      <c r="A942">
        <f t="shared" si="59"/>
        <v>7035</v>
      </c>
      <c r="B942" s="6">
        <f>IF(A942&lt;=Main!J$20,1,0)</f>
        <v>0</v>
      </c>
      <c r="C942" s="6">
        <f>IF(AND(B942=0,A942&lt;=(Main!$J$21+Main!$J$20)),1,0)</f>
        <v>1</v>
      </c>
      <c r="D942">
        <f>IF(AND(B942=0,C942=0,A942&lt;=(Main!J$22+Main!$J$20+Main!$J$21)),1,0)</f>
        <v>0</v>
      </c>
      <c r="E942" s="6">
        <f>IF(B942=1,IF(Main!$J$20&lt;&gt;0,($A942/Main!$J$20)*(Main!$E$19/Main!$E$20),0),0)</f>
        <v>0</v>
      </c>
      <c r="F942">
        <f t="shared" si="60"/>
        <v>0</v>
      </c>
      <c r="G942">
        <f>IF(AND(C943=1,C942=0),F942,IF(C942=1,G941+(A942-A941)*Main!E$19/Main!E$20,""))</f>
        <v>5035.0007812499998</v>
      </c>
      <c r="H942" s="6">
        <f>IF(D942=1,IF(Main!$J$22&lt;&gt;0,(1-($A942-(Main!$J$20+Main!$J$21))/Main!$J$22)*(Main!$E$19/Main!$E$20),0),0)</f>
        <v>0</v>
      </c>
      <c r="I942" t="str">
        <f>IF(D942=1,Main!$O$24-(Main!$J$24-A942)*H942/2,"")</f>
        <v/>
      </c>
      <c r="K942">
        <f t="shared" si="58"/>
        <v>7035</v>
      </c>
      <c r="L942">
        <f t="shared" si="61"/>
        <v>5035.0007812499998</v>
      </c>
    </row>
    <row r="943" spans="1:12" x14ac:dyDescent="0.25">
      <c r="A943">
        <f t="shared" si="59"/>
        <v>7042.5</v>
      </c>
      <c r="B943" s="6">
        <f>IF(A943&lt;=Main!J$20,1,0)</f>
        <v>0</v>
      </c>
      <c r="C943" s="6">
        <f>IF(AND(B943=0,A943&lt;=(Main!$J$21+Main!$J$20)),1,0)</f>
        <v>1</v>
      </c>
      <c r="D943">
        <f>IF(AND(B943=0,C943=0,A943&lt;=(Main!J$22+Main!$J$20+Main!$J$21)),1,0)</f>
        <v>0</v>
      </c>
      <c r="E943" s="6">
        <f>IF(B943=1,IF(Main!$J$20&lt;&gt;0,($A943/Main!$J$20)*(Main!$E$19/Main!$E$20),0),0)</f>
        <v>0</v>
      </c>
      <c r="F943">
        <f t="shared" si="60"/>
        <v>0</v>
      </c>
      <c r="G943">
        <f>IF(AND(C944=1,C943=0),F943,IF(C943=1,G942+(A943-A942)*Main!E$19/Main!E$20,""))</f>
        <v>5042.5007812499998</v>
      </c>
      <c r="H943" s="6">
        <f>IF(D943=1,IF(Main!$J$22&lt;&gt;0,(1-($A943-(Main!$J$20+Main!$J$21))/Main!$J$22)*(Main!$E$19/Main!$E$20),0),0)</f>
        <v>0</v>
      </c>
      <c r="I943" t="str">
        <f>IF(D943=1,Main!$O$24-(Main!$J$24-A943)*H943/2,"")</f>
        <v/>
      </c>
      <c r="K943">
        <f t="shared" si="58"/>
        <v>7042.5</v>
      </c>
      <c r="L943">
        <f t="shared" si="61"/>
        <v>5042.5007812499998</v>
      </c>
    </row>
    <row r="944" spans="1:12" x14ac:dyDescent="0.25">
      <c r="A944">
        <f t="shared" si="59"/>
        <v>7050</v>
      </c>
      <c r="B944" s="6">
        <f>IF(A944&lt;=Main!J$20,1,0)</f>
        <v>0</v>
      </c>
      <c r="C944" s="6">
        <f>IF(AND(B944=0,A944&lt;=(Main!$J$21+Main!$J$20)),1,0)</f>
        <v>1</v>
      </c>
      <c r="D944">
        <f>IF(AND(B944=0,C944=0,A944&lt;=(Main!J$22+Main!$J$20+Main!$J$21)),1,0)</f>
        <v>0</v>
      </c>
      <c r="E944" s="6">
        <f>IF(B944=1,IF(Main!$J$20&lt;&gt;0,($A944/Main!$J$20)*(Main!$E$19/Main!$E$20),0),0)</f>
        <v>0</v>
      </c>
      <c r="F944">
        <f t="shared" si="60"/>
        <v>0</v>
      </c>
      <c r="G944">
        <f>IF(AND(C945=1,C944=0),F944,IF(C944=1,G943+(A944-A943)*Main!E$19/Main!E$20,""))</f>
        <v>5050.0007812499998</v>
      </c>
      <c r="H944" s="6">
        <f>IF(D944=1,IF(Main!$J$22&lt;&gt;0,(1-($A944-(Main!$J$20+Main!$J$21))/Main!$J$22)*(Main!$E$19/Main!$E$20),0),0)</f>
        <v>0</v>
      </c>
      <c r="I944" t="str">
        <f>IF(D944=1,Main!$O$24-(Main!$J$24-A944)*H944/2,"")</f>
        <v/>
      </c>
      <c r="K944">
        <f t="shared" si="58"/>
        <v>7050</v>
      </c>
      <c r="L944">
        <f t="shared" si="61"/>
        <v>5050.0007812499998</v>
      </c>
    </row>
    <row r="945" spans="1:12" x14ac:dyDescent="0.25">
      <c r="A945">
        <f t="shared" si="59"/>
        <v>7057.5</v>
      </c>
      <c r="B945" s="6">
        <f>IF(A945&lt;=Main!J$20,1,0)</f>
        <v>0</v>
      </c>
      <c r="C945" s="6">
        <f>IF(AND(B945=0,A945&lt;=(Main!$J$21+Main!$J$20)),1,0)</f>
        <v>1</v>
      </c>
      <c r="D945">
        <f>IF(AND(B945=0,C945=0,A945&lt;=(Main!J$22+Main!$J$20+Main!$J$21)),1,0)</f>
        <v>0</v>
      </c>
      <c r="E945" s="6">
        <f>IF(B945=1,IF(Main!$J$20&lt;&gt;0,($A945/Main!$J$20)*(Main!$E$19/Main!$E$20),0),0)</f>
        <v>0</v>
      </c>
      <c r="F945">
        <f t="shared" si="60"/>
        <v>0</v>
      </c>
      <c r="G945">
        <f>IF(AND(C946=1,C945=0),F945,IF(C945=1,G944+(A945-A944)*Main!E$19/Main!E$20,""))</f>
        <v>5057.5007812499998</v>
      </c>
      <c r="H945" s="6">
        <f>IF(D945=1,IF(Main!$J$22&lt;&gt;0,(1-($A945-(Main!$J$20+Main!$J$21))/Main!$J$22)*(Main!$E$19/Main!$E$20),0),0)</f>
        <v>0</v>
      </c>
      <c r="I945" t="str">
        <f>IF(D945=1,Main!$O$24-(Main!$J$24-A945)*H945/2,"")</f>
        <v/>
      </c>
      <c r="K945">
        <f t="shared" si="58"/>
        <v>7057.5</v>
      </c>
      <c r="L945">
        <f t="shared" si="61"/>
        <v>5057.5007812499998</v>
      </c>
    </row>
    <row r="946" spans="1:12" x14ac:dyDescent="0.25">
      <c r="A946">
        <f t="shared" si="59"/>
        <v>7065</v>
      </c>
      <c r="B946" s="6">
        <f>IF(A946&lt;=Main!J$20,1,0)</f>
        <v>0</v>
      </c>
      <c r="C946" s="6">
        <f>IF(AND(B946=0,A946&lt;=(Main!$J$21+Main!$J$20)),1,0)</f>
        <v>1</v>
      </c>
      <c r="D946">
        <f>IF(AND(B946=0,C946=0,A946&lt;=(Main!J$22+Main!$J$20+Main!$J$21)),1,0)</f>
        <v>0</v>
      </c>
      <c r="E946" s="6">
        <f>IF(B946=1,IF(Main!$J$20&lt;&gt;0,($A946/Main!$J$20)*(Main!$E$19/Main!$E$20),0),0)</f>
        <v>0</v>
      </c>
      <c r="F946">
        <f t="shared" si="60"/>
        <v>0</v>
      </c>
      <c r="G946">
        <f>IF(AND(C947=1,C946=0),F946,IF(C946=1,G945+(A946-A945)*Main!E$19/Main!E$20,""))</f>
        <v>5065.0007812499998</v>
      </c>
      <c r="H946" s="6">
        <f>IF(D946=1,IF(Main!$J$22&lt;&gt;0,(1-($A946-(Main!$J$20+Main!$J$21))/Main!$J$22)*(Main!$E$19/Main!$E$20),0),0)</f>
        <v>0</v>
      </c>
      <c r="I946" t="str">
        <f>IF(D946=1,Main!$O$24-(Main!$J$24-A946)*H946/2,"")</f>
        <v/>
      </c>
      <c r="K946">
        <f t="shared" si="58"/>
        <v>7065</v>
      </c>
      <c r="L946">
        <f t="shared" si="61"/>
        <v>5065.0007812499998</v>
      </c>
    </row>
    <row r="947" spans="1:12" x14ac:dyDescent="0.25">
      <c r="A947">
        <f t="shared" si="59"/>
        <v>7072.5</v>
      </c>
      <c r="B947" s="6">
        <f>IF(A947&lt;=Main!J$20,1,0)</f>
        <v>0</v>
      </c>
      <c r="C947" s="6">
        <f>IF(AND(B947=0,A947&lt;=(Main!$J$21+Main!$J$20)),1,0)</f>
        <v>1</v>
      </c>
      <c r="D947">
        <f>IF(AND(B947=0,C947=0,A947&lt;=(Main!J$22+Main!$J$20+Main!$J$21)),1,0)</f>
        <v>0</v>
      </c>
      <c r="E947" s="6">
        <f>IF(B947=1,IF(Main!$J$20&lt;&gt;0,($A947/Main!$J$20)*(Main!$E$19/Main!$E$20),0),0)</f>
        <v>0</v>
      </c>
      <c r="F947">
        <f t="shared" si="60"/>
        <v>0</v>
      </c>
      <c r="G947">
        <f>IF(AND(C948=1,C947=0),F947,IF(C947=1,G946+(A947-A946)*Main!E$19/Main!E$20,""))</f>
        <v>5072.5007812499998</v>
      </c>
      <c r="H947" s="6">
        <f>IF(D947=1,IF(Main!$J$22&lt;&gt;0,(1-($A947-(Main!$J$20+Main!$J$21))/Main!$J$22)*(Main!$E$19/Main!$E$20),0),0)</f>
        <v>0</v>
      </c>
      <c r="I947" t="str">
        <f>IF(D947=1,Main!$O$24-(Main!$J$24-A947)*H947/2,"")</f>
        <v/>
      </c>
      <c r="K947">
        <f t="shared" si="58"/>
        <v>7072.5</v>
      </c>
      <c r="L947">
        <f t="shared" si="61"/>
        <v>5072.5007812499998</v>
      </c>
    </row>
    <row r="948" spans="1:12" x14ac:dyDescent="0.25">
      <c r="A948">
        <f t="shared" si="59"/>
        <v>7080</v>
      </c>
      <c r="B948" s="6">
        <f>IF(A948&lt;=Main!J$20,1,0)</f>
        <v>0</v>
      </c>
      <c r="C948" s="6">
        <f>IF(AND(B948=0,A948&lt;=(Main!$J$21+Main!$J$20)),1,0)</f>
        <v>1</v>
      </c>
      <c r="D948">
        <f>IF(AND(B948=0,C948=0,A948&lt;=(Main!J$22+Main!$J$20+Main!$J$21)),1,0)</f>
        <v>0</v>
      </c>
      <c r="E948" s="6">
        <f>IF(B948=1,IF(Main!$J$20&lt;&gt;0,($A948/Main!$J$20)*(Main!$E$19/Main!$E$20),0),0)</f>
        <v>0</v>
      </c>
      <c r="F948">
        <f t="shared" si="60"/>
        <v>0</v>
      </c>
      <c r="G948">
        <f>IF(AND(C949=1,C948=0),F948,IF(C948=1,G947+(A948-A947)*Main!E$19/Main!E$20,""))</f>
        <v>5080.0007812499998</v>
      </c>
      <c r="H948" s="6">
        <f>IF(D948=1,IF(Main!$J$22&lt;&gt;0,(1-($A948-(Main!$J$20+Main!$J$21))/Main!$J$22)*(Main!$E$19/Main!$E$20),0),0)</f>
        <v>0</v>
      </c>
      <c r="I948" t="str">
        <f>IF(D948=1,Main!$O$24-(Main!$J$24-A948)*H948/2,"")</f>
        <v/>
      </c>
      <c r="K948">
        <f t="shared" si="58"/>
        <v>7080</v>
      </c>
      <c r="L948">
        <f t="shared" si="61"/>
        <v>5080.0007812499998</v>
      </c>
    </row>
    <row r="949" spans="1:12" x14ac:dyDescent="0.25">
      <c r="A949">
        <f t="shared" si="59"/>
        <v>7087.5</v>
      </c>
      <c r="B949" s="6">
        <f>IF(A949&lt;=Main!J$20,1,0)</f>
        <v>0</v>
      </c>
      <c r="C949" s="6">
        <f>IF(AND(B949=0,A949&lt;=(Main!$J$21+Main!$J$20)),1,0)</f>
        <v>1</v>
      </c>
      <c r="D949">
        <f>IF(AND(B949=0,C949=0,A949&lt;=(Main!J$22+Main!$J$20+Main!$J$21)),1,0)</f>
        <v>0</v>
      </c>
      <c r="E949" s="6">
        <f>IF(B949=1,IF(Main!$J$20&lt;&gt;0,($A949/Main!$J$20)*(Main!$E$19/Main!$E$20),0),0)</f>
        <v>0</v>
      </c>
      <c r="F949">
        <f t="shared" si="60"/>
        <v>0</v>
      </c>
      <c r="G949">
        <f>IF(AND(C950=1,C949=0),F949,IF(C949=1,G948+(A949-A948)*Main!E$19/Main!E$20,""))</f>
        <v>5087.5007812499998</v>
      </c>
      <c r="H949" s="6">
        <f>IF(D949=1,IF(Main!$J$22&lt;&gt;0,(1-($A949-(Main!$J$20+Main!$J$21))/Main!$J$22)*(Main!$E$19/Main!$E$20),0),0)</f>
        <v>0</v>
      </c>
      <c r="I949" t="str">
        <f>IF(D949=1,Main!$O$24-(Main!$J$24-A949)*H949/2,"")</f>
        <v/>
      </c>
      <c r="K949">
        <f t="shared" si="58"/>
        <v>7087.5</v>
      </c>
      <c r="L949">
        <f t="shared" si="61"/>
        <v>5087.5007812499998</v>
      </c>
    </row>
    <row r="950" spans="1:12" x14ac:dyDescent="0.25">
      <c r="A950">
        <f t="shared" si="59"/>
        <v>7095</v>
      </c>
      <c r="B950" s="6">
        <f>IF(A950&lt;=Main!J$20,1,0)</f>
        <v>0</v>
      </c>
      <c r="C950" s="6">
        <f>IF(AND(B950=0,A950&lt;=(Main!$J$21+Main!$J$20)),1,0)</f>
        <v>1</v>
      </c>
      <c r="D950">
        <f>IF(AND(B950=0,C950=0,A950&lt;=(Main!J$22+Main!$J$20+Main!$J$21)),1,0)</f>
        <v>0</v>
      </c>
      <c r="E950" s="6">
        <f>IF(B950=1,IF(Main!$J$20&lt;&gt;0,($A950/Main!$J$20)*(Main!$E$19/Main!$E$20),0),0)</f>
        <v>0</v>
      </c>
      <c r="F950">
        <f t="shared" si="60"/>
        <v>0</v>
      </c>
      <c r="G950">
        <f>IF(AND(C951=1,C950=0),F950,IF(C950=1,G949+(A950-A949)*Main!E$19/Main!E$20,""))</f>
        <v>5095.0007812499998</v>
      </c>
      <c r="H950" s="6">
        <f>IF(D950=1,IF(Main!$J$22&lt;&gt;0,(1-($A950-(Main!$J$20+Main!$J$21))/Main!$J$22)*(Main!$E$19/Main!$E$20),0),0)</f>
        <v>0</v>
      </c>
      <c r="I950" t="str">
        <f>IF(D950=1,Main!$O$24-(Main!$J$24-A950)*H950/2,"")</f>
        <v/>
      </c>
      <c r="K950">
        <f t="shared" si="58"/>
        <v>7095</v>
      </c>
      <c r="L950">
        <f t="shared" si="61"/>
        <v>5095.0007812499998</v>
      </c>
    </row>
    <row r="951" spans="1:12" x14ac:dyDescent="0.25">
      <c r="A951">
        <f t="shared" si="59"/>
        <v>7102.5</v>
      </c>
      <c r="B951" s="6">
        <f>IF(A951&lt;=Main!J$20,1,0)</f>
        <v>0</v>
      </c>
      <c r="C951" s="6">
        <f>IF(AND(B951=0,A951&lt;=(Main!$J$21+Main!$J$20)),1,0)</f>
        <v>1</v>
      </c>
      <c r="D951">
        <f>IF(AND(B951=0,C951=0,A951&lt;=(Main!J$22+Main!$J$20+Main!$J$21)),1,0)</f>
        <v>0</v>
      </c>
      <c r="E951" s="6">
        <f>IF(B951=1,IF(Main!$J$20&lt;&gt;0,($A951/Main!$J$20)*(Main!$E$19/Main!$E$20),0),0)</f>
        <v>0</v>
      </c>
      <c r="F951">
        <f t="shared" si="60"/>
        <v>0</v>
      </c>
      <c r="G951">
        <f>IF(AND(C952=1,C951=0),F951,IF(C951=1,G950+(A951-A950)*Main!E$19/Main!E$20,""))</f>
        <v>5102.5007812499998</v>
      </c>
      <c r="H951" s="6">
        <f>IF(D951=1,IF(Main!$J$22&lt;&gt;0,(1-($A951-(Main!$J$20+Main!$J$21))/Main!$J$22)*(Main!$E$19/Main!$E$20),0),0)</f>
        <v>0</v>
      </c>
      <c r="I951" t="str">
        <f>IF(D951=1,Main!$O$24-(Main!$J$24-A951)*H951/2,"")</f>
        <v/>
      </c>
      <c r="K951">
        <f t="shared" si="58"/>
        <v>7102.5</v>
      </c>
      <c r="L951">
        <f t="shared" si="61"/>
        <v>5102.5007812499998</v>
      </c>
    </row>
    <row r="952" spans="1:12" x14ac:dyDescent="0.25">
      <c r="A952">
        <f t="shared" si="59"/>
        <v>7110</v>
      </c>
      <c r="B952" s="6">
        <f>IF(A952&lt;=Main!J$20,1,0)</f>
        <v>0</v>
      </c>
      <c r="C952" s="6">
        <f>IF(AND(B952=0,A952&lt;=(Main!$J$21+Main!$J$20)),1,0)</f>
        <v>1</v>
      </c>
      <c r="D952">
        <f>IF(AND(B952=0,C952=0,A952&lt;=(Main!J$22+Main!$J$20+Main!$J$21)),1,0)</f>
        <v>0</v>
      </c>
      <c r="E952" s="6">
        <f>IF(B952=1,IF(Main!$J$20&lt;&gt;0,($A952/Main!$J$20)*(Main!$E$19/Main!$E$20),0),0)</f>
        <v>0</v>
      </c>
      <c r="F952">
        <f t="shared" si="60"/>
        <v>0</v>
      </c>
      <c r="G952">
        <f>IF(AND(C953=1,C952=0),F952,IF(C952=1,G951+(A952-A951)*Main!E$19/Main!E$20,""))</f>
        <v>5110.0007812499998</v>
      </c>
      <c r="H952" s="6">
        <f>IF(D952=1,IF(Main!$J$22&lt;&gt;0,(1-($A952-(Main!$J$20+Main!$J$21))/Main!$J$22)*(Main!$E$19/Main!$E$20),0),0)</f>
        <v>0</v>
      </c>
      <c r="I952" t="str">
        <f>IF(D952=1,Main!$O$24-(Main!$J$24-A952)*H952/2,"")</f>
        <v/>
      </c>
      <c r="K952">
        <f t="shared" si="58"/>
        <v>7110</v>
      </c>
      <c r="L952">
        <f t="shared" si="61"/>
        <v>5110.0007812499998</v>
      </c>
    </row>
    <row r="953" spans="1:12" x14ac:dyDescent="0.25">
      <c r="A953">
        <f t="shared" si="59"/>
        <v>7117.5</v>
      </c>
      <c r="B953" s="6">
        <f>IF(A953&lt;=Main!J$20,1,0)</f>
        <v>0</v>
      </c>
      <c r="C953" s="6">
        <f>IF(AND(B953=0,A953&lt;=(Main!$J$21+Main!$J$20)),1,0)</f>
        <v>1</v>
      </c>
      <c r="D953">
        <f>IF(AND(B953=0,C953=0,A953&lt;=(Main!J$22+Main!$J$20+Main!$J$21)),1,0)</f>
        <v>0</v>
      </c>
      <c r="E953" s="6">
        <f>IF(B953=1,IF(Main!$J$20&lt;&gt;0,($A953/Main!$J$20)*(Main!$E$19/Main!$E$20),0),0)</f>
        <v>0</v>
      </c>
      <c r="F953">
        <f t="shared" si="60"/>
        <v>0</v>
      </c>
      <c r="G953">
        <f>IF(AND(C954=1,C953=0),F953,IF(C953=1,G952+(A953-A952)*Main!E$19/Main!E$20,""))</f>
        <v>5117.5007812499998</v>
      </c>
      <c r="H953" s="6">
        <f>IF(D953=1,IF(Main!$J$22&lt;&gt;0,(1-($A953-(Main!$J$20+Main!$J$21))/Main!$J$22)*(Main!$E$19/Main!$E$20),0),0)</f>
        <v>0</v>
      </c>
      <c r="I953" t="str">
        <f>IF(D953=1,Main!$O$24-(Main!$J$24-A953)*H953/2,"")</f>
        <v/>
      </c>
      <c r="K953">
        <f t="shared" si="58"/>
        <v>7117.5</v>
      </c>
      <c r="L953">
        <f t="shared" si="61"/>
        <v>5117.5007812499998</v>
      </c>
    </row>
    <row r="954" spans="1:12" x14ac:dyDescent="0.25">
      <c r="A954">
        <f t="shared" si="59"/>
        <v>7125</v>
      </c>
      <c r="B954" s="6">
        <f>IF(A954&lt;=Main!J$20,1,0)</f>
        <v>0</v>
      </c>
      <c r="C954" s="6">
        <f>IF(AND(B954=0,A954&lt;=(Main!$J$21+Main!$J$20)),1,0)</f>
        <v>1</v>
      </c>
      <c r="D954">
        <f>IF(AND(B954=0,C954=0,A954&lt;=(Main!J$22+Main!$J$20+Main!$J$21)),1,0)</f>
        <v>0</v>
      </c>
      <c r="E954" s="6">
        <f>IF(B954=1,IF(Main!$J$20&lt;&gt;0,($A954/Main!$J$20)*(Main!$E$19/Main!$E$20),0),0)</f>
        <v>0</v>
      </c>
      <c r="F954">
        <f t="shared" si="60"/>
        <v>0</v>
      </c>
      <c r="G954">
        <f>IF(AND(C955=1,C954=0),F954,IF(C954=1,G953+(A954-A953)*Main!E$19/Main!E$20,""))</f>
        <v>5125.0007812499998</v>
      </c>
      <c r="H954" s="6">
        <f>IF(D954=1,IF(Main!$J$22&lt;&gt;0,(1-($A954-(Main!$J$20+Main!$J$21))/Main!$J$22)*(Main!$E$19/Main!$E$20),0),0)</f>
        <v>0</v>
      </c>
      <c r="I954" t="str">
        <f>IF(D954=1,Main!$O$24-(Main!$J$24-A954)*H954/2,"")</f>
        <v/>
      </c>
      <c r="K954">
        <f t="shared" si="58"/>
        <v>7125</v>
      </c>
      <c r="L954">
        <f t="shared" si="61"/>
        <v>5125.0007812499998</v>
      </c>
    </row>
    <row r="955" spans="1:12" x14ac:dyDescent="0.25">
      <c r="A955">
        <f t="shared" si="59"/>
        <v>7132.5</v>
      </c>
      <c r="B955" s="6">
        <f>IF(A955&lt;=Main!J$20,1,0)</f>
        <v>0</v>
      </c>
      <c r="C955" s="6">
        <f>IF(AND(B955=0,A955&lt;=(Main!$J$21+Main!$J$20)),1,0)</f>
        <v>1</v>
      </c>
      <c r="D955">
        <f>IF(AND(B955=0,C955=0,A955&lt;=(Main!J$22+Main!$J$20+Main!$J$21)),1,0)</f>
        <v>0</v>
      </c>
      <c r="E955" s="6">
        <f>IF(B955=1,IF(Main!$J$20&lt;&gt;0,($A955/Main!$J$20)*(Main!$E$19/Main!$E$20),0),0)</f>
        <v>0</v>
      </c>
      <c r="F955">
        <f t="shared" si="60"/>
        <v>0</v>
      </c>
      <c r="G955">
        <f>IF(AND(C956=1,C955=0),F955,IF(C955=1,G954+(A955-A954)*Main!E$19/Main!E$20,""))</f>
        <v>5132.5007812499998</v>
      </c>
      <c r="H955" s="6">
        <f>IF(D955=1,IF(Main!$J$22&lt;&gt;0,(1-($A955-(Main!$J$20+Main!$J$21))/Main!$J$22)*(Main!$E$19/Main!$E$20),0),0)</f>
        <v>0</v>
      </c>
      <c r="I955" t="str">
        <f>IF(D955=1,Main!$O$24-(Main!$J$24-A955)*H955/2,"")</f>
        <v/>
      </c>
      <c r="K955">
        <f t="shared" si="58"/>
        <v>7132.5</v>
      </c>
      <c r="L955">
        <f t="shared" si="61"/>
        <v>5132.5007812499998</v>
      </c>
    </row>
    <row r="956" spans="1:12" x14ac:dyDescent="0.25">
      <c r="A956">
        <f t="shared" si="59"/>
        <v>7140</v>
      </c>
      <c r="B956" s="6">
        <f>IF(A956&lt;=Main!J$20,1,0)</f>
        <v>0</v>
      </c>
      <c r="C956" s="6">
        <f>IF(AND(B956=0,A956&lt;=(Main!$J$21+Main!$J$20)),1,0)</f>
        <v>1</v>
      </c>
      <c r="D956">
        <f>IF(AND(B956=0,C956=0,A956&lt;=(Main!J$22+Main!$J$20+Main!$J$21)),1,0)</f>
        <v>0</v>
      </c>
      <c r="E956" s="6">
        <f>IF(B956=1,IF(Main!$J$20&lt;&gt;0,($A956/Main!$J$20)*(Main!$E$19/Main!$E$20),0),0)</f>
        <v>0</v>
      </c>
      <c r="F956">
        <f t="shared" si="60"/>
        <v>0</v>
      </c>
      <c r="G956">
        <f>IF(AND(C957=1,C956=0),F956,IF(C956=1,G955+(A956-A955)*Main!E$19/Main!E$20,""))</f>
        <v>5140.0007812499998</v>
      </c>
      <c r="H956" s="6">
        <f>IF(D956=1,IF(Main!$J$22&lt;&gt;0,(1-($A956-(Main!$J$20+Main!$J$21))/Main!$J$22)*(Main!$E$19/Main!$E$20),0),0)</f>
        <v>0</v>
      </c>
      <c r="I956" t="str">
        <f>IF(D956=1,Main!$O$24-(Main!$J$24-A956)*H956/2,"")</f>
        <v/>
      </c>
      <c r="K956">
        <f t="shared" si="58"/>
        <v>7140</v>
      </c>
      <c r="L956">
        <f t="shared" si="61"/>
        <v>5140.0007812499998</v>
      </c>
    </row>
    <row r="957" spans="1:12" x14ac:dyDescent="0.25">
      <c r="A957">
        <f t="shared" si="59"/>
        <v>7147.5</v>
      </c>
      <c r="B957" s="6">
        <f>IF(A957&lt;=Main!J$20,1,0)</f>
        <v>0</v>
      </c>
      <c r="C957" s="6">
        <f>IF(AND(B957=0,A957&lt;=(Main!$J$21+Main!$J$20)),1,0)</f>
        <v>1</v>
      </c>
      <c r="D957">
        <f>IF(AND(B957=0,C957=0,A957&lt;=(Main!J$22+Main!$J$20+Main!$J$21)),1,0)</f>
        <v>0</v>
      </c>
      <c r="E957" s="6">
        <f>IF(B957=1,IF(Main!$J$20&lt;&gt;0,($A957/Main!$J$20)*(Main!$E$19/Main!$E$20),0),0)</f>
        <v>0</v>
      </c>
      <c r="F957">
        <f t="shared" si="60"/>
        <v>0</v>
      </c>
      <c r="G957">
        <f>IF(AND(C958=1,C957=0),F957,IF(C957=1,G956+(A957-A956)*Main!E$19/Main!E$20,""))</f>
        <v>5147.5007812499998</v>
      </c>
      <c r="H957" s="6">
        <f>IF(D957=1,IF(Main!$J$22&lt;&gt;0,(1-($A957-(Main!$J$20+Main!$J$21))/Main!$J$22)*(Main!$E$19/Main!$E$20),0),0)</f>
        <v>0</v>
      </c>
      <c r="I957" t="str">
        <f>IF(D957=1,Main!$O$24-(Main!$J$24-A957)*H957/2,"")</f>
        <v/>
      </c>
      <c r="K957">
        <f t="shared" si="58"/>
        <v>7147.5</v>
      </c>
      <c r="L957">
        <f t="shared" si="61"/>
        <v>5147.5007812499998</v>
      </c>
    </row>
    <row r="958" spans="1:12" x14ac:dyDescent="0.25">
      <c r="A958">
        <f t="shared" si="59"/>
        <v>7155</v>
      </c>
      <c r="B958" s="6">
        <f>IF(A958&lt;=Main!J$20,1,0)</f>
        <v>0</v>
      </c>
      <c r="C958" s="6">
        <f>IF(AND(B958=0,A958&lt;=(Main!$J$21+Main!$J$20)),1,0)</f>
        <v>1</v>
      </c>
      <c r="D958">
        <f>IF(AND(B958=0,C958=0,A958&lt;=(Main!J$22+Main!$J$20+Main!$J$21)),1,0)</f>
        <v>0</v>
      </c>
      <c r="E958" s="6">
        <f>IF(B958=1,IF(Main!$J$20&lt;&gt;0,($A958/Main!$J$20)*(Main!$E$19/Main!$E$20),0),0)</f>
        <v>0</v>
      </c>
      <c r="F958">
        <f t="shared" si="60"/>
        <v>0</v>
      </c>
      <c r="G958">
        <f>IF(AND(C959=1,C958=0),F958,IF(C958=1,G957+(A958-A957)*Main!E$19/Main!E$20,""))</f>
        <v>5155.0007812499998</v>
      </c>
      <c r="H958" s="6">
        <f>IF(D958=1,IF(Main!$J$22&lt;&gt;0,(1-($A958-(Main!$J$20+Main!$J$21))/Main!$J$22)*(Main!$E$19/Main!$E$20),0),0)</f>
        <v>0</v>
      </c>
      <c r="I958" t="str">
        <f>IF(D958=1,Main!$O$24-(Main!$J$24-A958)*H958/2,"")</f>
        <v/>
      </c>
      <c r="K958">
        <f t="shared" si="58"/>
        <v>7155</v>
      </c>
      <c r="L958">
        <f t="shared" si="61"/>
        <v>5155.0007812499998</v>
      </c>
    </row>
    <row r="959" spans="1:12" x14ac:dyDescent="0.25">
      <c r="A959">
        <f t="shared" si="59"/>
        <v>7162.5</v>
      </c>
      <c r="B959" s="6">
        <f>IF(A959&lt;=Main!J$20,1,0)</f>
        <v>0</v>
      </c>
      <c r="C959" s="6">
        <f>IF(AND(B959=0,A959&lt;=(Main!$J$21+Main!$J$20)),1,0)</f>
        <v>1</v>
      </c>
      <c r="D959">
        <f>IF(AND(B959=0,C959=0,A959&lt;=(Main!J$22+Main!$J$20+Main!$J$21)),1,0)</f>
        <v>0</v>
      </c>
      <c r="E959" s="6">
        <f>IF(B959=1,IF(Main!$J$20&lt;&gt;0,($A959/Main!$J$20)*(Main!$E$19/Main!$E$20),0),0)</f>
        <v>0</v>
      </c>
      <c r="F959">
        <f t="shared" si="60"/>
        <v>0</v>
      </c>
      <c r="G959">
        <f>IF(AND(C960=1,C959=0),F959,IF(C959=1,G958+(A959-A958)*Main!E$19/Main!E$20,""))</f>
        <v>5162.5007812499998</v>
      </c>
      <c r="H959" s="6">
        <f>IF(D959=1,IF(Main!$J$22&lt;&gt;0,(1-($A959-(Main!$J$20+Main!$J$21))/Main!$J$22)*(Main!$E$19/Main!$E$20),0),0)</f>
        <v>0</v>
      </c>
      <c r="I959" t="str">
        <f>IF(D959=1,Main!$O$24-(Main!$J$24-A959)*H959/2,"")</f>
        <v/>
      </c>
      <c r="K959">
        <f t="shared" si="58"/>
        <v>7162.5</v>
      </c>
      <c r="L959">
        <f t="shared" si="61"/>
        <v>5162.5007812499998</v>
      </c>
    </row>
    <row r="960" spans="1:12" x14ac:dyDescent="0.25">
      <c r="A960">
        <f t="shared" si="59"/>
        <v>7170</v>
      </c>
      <c r="B960" s="6">
        <f>IF(A960&lt;=Main!J$20,1,0)</f>
        <v>0</v>
      </c>
      <c r="C960" s="6">
        <f>IF(AND(B960=0,A960&lt;=(Main!$J$21+Main!$J$20)),1,0)</f>
        <v>1</v>
      </c>
      <c r="D960">
        <f>IF(AND(B960=0,C960=0,A960&lt;=(Main!J$22+Main!$J$20+Main!$J$21)),1,0)</f>
        <v>0</v>
      </c>
      <c r="E960" s="6">
        <f>IF(B960=1,IF(Main!$J$20&lt;&gt;0,($A960/Main!$J$20)*(Main!$E$19/Main!$E$20),0),0)</f>
        <v>0</v>
      </c>
      <c r="F960">
        <f t="shared" si="60"/>
        <v>0</v>
      </c>
      <c r="G960">
        <f>IF(AND(C961=1,C960=0),F960,IF(C960=1,G959+(A960-A959)*Main!E$19/Main!E$20,""))</f>
        <v>5170.0007812499998</v>
      </c>
      <c r="H960" s="6">
        <f>IF(D960=1,IF(Main!$J$22&lt;&gt;0,(1-($A960-(Main!$J$20+Main!$J$21))/Main!$J$22)*(Main!$E$19/Main!$E$20),0),0)</f>
        <v>0</v>
      </c>
      <c r="I960" t="str">
        <f>IF(D960=1,Main!$O$24-(Main!$J$24-A960)*H960/2,"")</f>
        <v/>
      </c>
      <c r="K960">
        <f t="shared" si="58"/>
        <v>7170</v>
      </c>
      <c r="L960">
        <f t="shared" si="61"/>
        <v>5170.0007812499998</v>
      </c>
    </row>
    <row r="961" spans="1:12" x14ac:dyDescent="0.25">
      <c r="A961">
        <f t="shared" si="59"/>
        <v>7177.5</v>
      </c>
      <c r="B961" s="6">
        <f>IF(A961&lt;=Main!J$20,1,0)</f>
        <v>0</v>
      </c>
      <c r="C961" s="6">
        <f>IF(AND(B961=0,A961&lt;=(Main!$J$21+Main!$J$20)),1,0)</f>
        <v>1</v>
      </c>
      <c r="D961">
        <f>IF(AND(B961=0,C961=0,A961&lt;=(Main!J$22+Main!$J$20+Main!$J$21)),1,0)</f>
        <v>0</v>
      </c>
      <c r="E961" s="6">
        <f>IF(B961=1,IF(Main!$J$20&lt;&gt;0,($A961/Main!$J$20)*(Main!$E$19/Main!$E$20),0),0)</f>
        <v>0</v>
      </c>
      <c r="F961">
        <f t="shared" si="60"/>
        <v>0</v>
      </c>
      <c r="G961">
        <f>IF(AND(C962=1,C961=0),F961,IF(C961=1,G960+(A961-A960)*Main!E$19/Main!E$20,""))</f>
        <v>5177.5007812499998</v>
      </c>
      <c r="H961" s="6">
        <f>IF(D961=1,IF(Main!$J$22&lt;&gt;0,(1-($A961-(Main!$J$20+Main!$J$21))/Main!$J$22)*(Main!$E$19/Main!$E$20),0),0)</f>
        <v>0</v>
      </c>
      <c r="I961" t="str">
        <f>IF(D961=1,Main!$O$24-(Main!$J$24-A961)*H961/2,"")</f>
        <v/>
      </c>
      <c r="K961">
        <f t="shared" si="58"/>
        <v>7177.5</v>
      </c>
      <c r="L961">
        <f t="shared" si="61"/>
        <v>5177.5007812499998</v>
      </c>
    </row>
    <row r="962" spans="1:12" x14ac:dyDescent="0.25">
      <c r="A962">
        <f t="shared" si="59"/>
        <v>7185</v>
      </c>
      <c r="B962" s="6">
        <f>IF(A962&lt;=Main!J$20,1,0)</f>
        <v>0</v>
      </c>
      <c r="C962" s="6">
        <f>IF(AND(B962=0,A962&lt;=(Main!$J$21+Main!$J$20)),1,0)</f>
        <v>1</v>
      </c>
      <c r="D962">
        <f>IF(AND(B962=0,C962=0,A962&lt;=(Main!J$22+Main!$J$20+Main!$J$21)),1,0)</f>
        <v>0</v>
      </c>
      <c r="E962" s="6">
        <f>IF(B962=1,IF(Main!$J$20&lt;&gt;0,($A962/Main!$J$20)*(Main!$E$19/Main!$E$20),0),0)</f>
        <v>0</v>
      </c>
      <c r="F962">
        <f t="shared" si="60"/>
        <v>0</v>
      </c>
      <c r="G962">
        <f>IF(AND(C963=1,C962=0),F962,IF(C962=1,G961+(A962-A961)*Main!E$19/Main!E$20,""))</f>
        <v>5185.0007812499998</v>
      </c>
      <c r="H962" s="6">
        <f>IF(D962=1,IF(Main!$J$22&lt;&gt;0,(1-($A962-(Main!$J$20+Main!$J$21))/Main!$J$22)*(Main!$E$19/Main!$E$20),0),0)</f>
        <v>0</v>
      </c>
      <c r="I962" t="str">
        <f>IF(D962=1,Main!$O$24-(Main!$J$24-A962)*H962/2,"")</f>
        <v/>
      </c>
      <c r="K962">
        <f t="shared" si="58"/>
        <v>7185</v>
      </c>
      <c r="L962">
        <f t="shared" si="61"/>
        <v>5185.0007812499998</v>
      </c>
    </row>
    <row r="963" spans="1:12" x14ac:dyDescent="0.25">
      <c r="A963">
        <f t="shared" si="59"/>
        <v>7192.5</v>
      </c>
      <c r="B963" s="6">
        <f>IF(A963&lt;=Main!J$20,1,0)</f>
        <v>0</v>
      </c>
      <c r="C963" s="6">
        <f>IF(AND(B963=0,A963&lt;=(Main!$J$21+Main!$J$20)),1,0)</f>
        <v>1</v>
      </c>
      <c r="D963">
        <f>IF(AND(B963=0,C963=0,A963&lt;=(Main!J$22+Main!$J$20+Main!$J$21)),1,0)</f>
        <v>0</v>
      </c>
      <c r="E963" s="6">
        <f>IF(B963=1,IF(Main!$J$20&lt;&gt;0,($A963/Main!$J$20)*(Main!$E$19/Main!$E$20),0),0)</f>
        <v>0</v>
      </c>
      <c r="F963">
        <f t="shared" si="60"/>
        <v>0</v>
      </c>
      <c r="G963">
        <f>IF(AND(C964=1,C963=0),F963,IF(C963=1,G962+(A963-A962)*Main!E$19/Main!E$20,""))</f>
        <v>5192.5007812499998</v>
      </c>
      <c r="H963" s="6">
        <f>IF(D963=1,IF(Main!$J$22&lt;&gt;0,(1-($A963-(Main!$J$20+Main!$J$21))/Main!$J$22)*(Main!$E$19/Main!$E$20),0),0)</f>
        <v>0</v>
      </c>
      <c r="I963" t="str">
        <f>IF(D963=1,Main!$O$24-(Main!$J$24-A963)*H963/2,"")</f>
        <v/>
      </c>
      <c r="K963">
        <f t="shared" si="58"/>
        <v>7192.5</v>
      </c>
      <c r="L963">
        <f t="shared" si="61"/>
        <v>5192.5007812499998</v>
      </c>
    </row>
    <row r="964" spans="1:12" x14ac:dyDescent="0.25">
      <c r="A964">
        <f t="shared" si="59"/>
        <v>7200</v>
      </c>
      <c r="B964" s="6">
        <f>IF(A964&lt;=Main!J$20,1,0)</f>
        <v>0</v>
      </c>
      <c r="C964" s="6">
        <f>IF(AND(B964=0,A964&lt;=(Main!$J$21+Main!$J$20)),1,0)</f>
        <v>1</v>
      </c>
      <c r="D964">
        <f>IF(AND(B964=0,C964=0,A964&lt;=(Main!J$22+Main!$J$20+Main!$J$21)),1,0)</f>
        <v>0</v>
      </c>
      <c r="E964" s="6">
        <f>IF(B964=1,IF(Main!$J$20&lt;&gt;0,($A964/Main!$J$20)*(Main!$E$19/Main!$E$20),0),0)</f>
        <v>0</v>
      </c>
      <c r="F964">
        <f t="shared" si="60"/>
        <v>0</v>
      </c>
      <c r="G964">
        <f>IF(AND(C965=1,C964=0),F964,IF(C964=1,G963+(A964-A963)*Main!E$19/Main!E$20,""))</f>
        <v>5200.0007812499998</v>
      </c>
      <c r="H964" s="6">
        <f>IF(D964=1,IF(Main!$J$22&lt;&gt;0,(1-($A964-(Main!$J$20+Main!$J$21))/Main!$J$22)*(Main!$E$19/Main!$E$20),0),0)</f>
        <v>0</v>
      </c>
      <c r="I964" t="str">
        <f>IF(D964=1,Main!$O$24-(Main!$J$24-A964)*H964/2,"")</f>
        <v/>
      </c>
      <c r="K964">
        <f t="shared" si="58"/>
        <v>7200</v>
      </c>
      <c r="L964">
        <f t="shared" si="61"/>
        <v>5200.0007812499998</v>
      </c>
    </row>
    <row r="965" spans="1:12" x14ac:dyDescent="0.25">
      <c r="A965">
        <f t="shared" si="59"/>
        <v>7207.5</v>
      </c>
      <c r="B965" s="6">
        <f>IF(A965&lt;=Main!J$20,1,0)</f>
        <v>0</v>
      </c>
      <c r="C965" s="6">
        <f>IF(AND(B965=0,A965&lt;=(Main!$J$21+Main!$J$20)),1,0)</f>
        <v>1</v>
      </c>
      <c r="D965">
        <f>IF(AND(B965=0,C965=0,A965&lt;=(Main!J$22+Main!$J$20+Main!$J$21)),1,0)</f>
        <v>0</v>
      </c>
      <c r="E965" s="6">
        <f>IF(B965=1,IF(Main!$J$20&lt;&gt;0,($A965/Main!$J$20)*(Main!$E$19/Main!$E$20),0),0)</f>
        <v>0</v>
      </c>
      <c r="F965">
        <f t="shared" si="60"/>
        <v>0</v>
      </c>
      <c r="G965">
        <f>IF(AND(C966=1,C965=0),F965,IF(C965=1,G964+(A965-A964)*Main!E$19/Main!E$20,""))</f>
        <v>5207.5007812499998</v>
      </c>
      <c r="H965" s="6">
        <f>IF(D965=1,IF(Main!$J$22&lt;&gt;0,(1-($A965-(Main!$J$20+Main!$J$21))/Main!$J$22)*(Main!$E$19/Main!$E$20),0),0)</f>
        <v>0</v>
      </c>
      <c r="I965" t="str">
        <f>IF(D965=1,Main!$O$24-(Main!$J$24-A965)*H965/2,"")</f>
        <v/>
      </c>
      <c r="K965">
        <f t="shared" ref="K965:K1028" si="62">A965</f>
        <v>7207.5</v>
      </c>
      <c r="L965">
        <f t="shared" si="61"/>
        <v>5207.5007812499998</v>
      </c>
    </row>
    <row r="966" spans="1:12" x14ac:dyDescent="0.25">
      <c r="A966">
        <f t="shared" ref="A966:A1029" si="63">A965+B$1</f>
        <v>7215</v>
      </c>
      <c r="B966" s="6">
        <f>IF(A966&lt;=Main!J$20,1,0)</f>
        <v>0</v>
      </c>
      <c r="C966" s="6">
        <f>IF(AND(B966=0,A966&lt;=(Main!$J$21+Main!$J$20)),1,0)</f>
        <v>1</v>
      </c>
      <c r="D966">
        <f>IF(AND(B966=0,C966=0,A966&lt;=(Main!J$22+Main!$J$20+Main!$J$21)),1,0)</f>
        <v>0</v>
      </c>
      <c r="E966" s="6">
        <f>IF(B966=1,IF(Main!$J$20&lt;&gt;0,($A966/Main!$J$20)*(Main!$E$19/Main!$E$20),0),0)</f>
        <v>0</v>
      </c>
      <c r="F966">
        <f t="shared" ref="F966:F1029" si="64">A966*E966/2</f>
        <v>0</v>
      </c>
      <c r="G966">
        <f>IF(AND(C967=1,C966=0),F966,IF(C966=1,G965+(A966-A965)*Main!E$19/Main!E$20,""))</f>
        <v>5215.0007812499998</v>
      </c>
      <c r="H966" s="6">
        <f>IF(D966=1,IF(Main!$J$22&lt;&gt;0,(1-($A966-(Main!$J$20+Main!$J$21))/Main!$J$22)*(Main!$E$19/Main!$E$20),0),0)</f>
        <v>0</v>
      </c>
      <c r="I966" t="str">
        <f>IF(D966=1,Main!$O$24-(Main!$J$24-A966)*H966/2,"")</f>
        <v/>
      </c>
      <c r="K966">
        <f t="shared" si="62"/>
        <v>7215</v>
      </c>
      <c r="L966">
        <f t="shared" ref="L966:L1029" si="65">IF(B966=1,F966,IF(C966=1,G966,IF(D966=1,I966,L965)))</f>
        <v>5215.0007812499998</v>
      </c>
    </row>
    <row r="967" spans="1:12" x14ac:dyDescent="0.25">
      <c r="A967">
        <f t="shared" si="63"/>
        <v>7222.5</v>
      </c>
      <c r="B967" s="6">
        <f>IF(A967&lt;=Main!J$20,1,0)</f>
        <v>0</v>
      </c>
      <c r="C967" s="6">
        <f>IF(AND(B967=0,A967&lt;=(Main!$J$21+Main!$J$20)),1,0)</f>
        <v>1</v>
      </c>
      <c r="D967">
        <f>IF(AND(B967=0,C967=0,A967&lt;=(Main!J$22+Main!$J$20+Main!$J$21)),1,0)</f>
        <v>0</v>
      </c>
      <c r="E967" s="6">
        <f>IF(B967=1,IF(Main!$J$20&lt;&gt;0,($A967/Main!$J$20)*(Main!$E$19/Main!$E$20),0),0)</f>
        <v>0</v>
      </c>
      <c r="F967">
        <f t="shared" si="64"/>
        <v>0</v>
      </c>
      <c r="G967">
        <f>IF(AND(C968=1,C967=0),F967,IF(C967=1,G966+(A967-A966)*Main!E$19/Main!E$20,""))</f>
        <v>5222.5007812499998</v>
      </c>
      <c r="H967" s="6">
        <f>IF(D967=1,IF(Main!$J$22&lt;&gt;0,(1-($A967-(Main!$J$20+Main!$J$21))/Main!$J$22)*(Main!$E$19/Main!$E$20),0),0)</f>
        <v>0</v>
      </c>
      <c r="I967" t="str">
        <f>IF(D967=1,Main!$O$24-(Main!$J$24-A967)*H967/2,"")</f>
        <v/>
      </c>
      <c r="K967">
        <f t="shared" si="62"/>
        <v>7222.5</v>
      </c>
      <c r="L967">
        <f t="shared" si="65"/>
        <v>5222.5007812499998</v>
      </c>
    </row>
    <row r="968" spans="1:12" x14ac:dyDescent="0.25">
      <c r="A968">
        <f t="shared" si="63"/>
        <v>7230</v>
      </c>
      <c r="B968" s="6">
        <f>IF(A968&lt;=Main!J$20,1,0)</f>
        <v>0</v>
      </c>
      <c r="C968" s="6">
        <f>IF(AND(B968=0,A968&lt;=(Main!$J$21+Main!$J$20)),1,0)</f>
        <v>1</v>
      </c>
      <c r="D968">
        <f>IF(AND(B968=0,C968=0,A968&lt;=(Main!J$22+Main!$J$20+Main!$J$21)),1,0)</f>
        <v>0</v>
      </c>
      <c r="E968" s="6">
        <f>IF(B968=1,IF(Main!$J$20&lt;&gt;0,($A968/Main!$J$20)*(Main!$E$19/Main!$E$20),0),0)</f>
        <v>0</v>
      </c>
      <c r="F968">
        <f t="shared" si="64"/>
        <v>0</v>
      </c>
      <c r="G968">
        <f>IF(AND(C969=1,C968=0),F968,IF(C968=1,G967+(A968-A967)*Main!E$19/Main!E$20,""))</f>
        <v>5230.0007812499998</v>
      </c>
      <c r="H968" s="6">
        <f>IF(D968=1,IF(Main!$J$22&lt;&gt;0,(1-($A968-(Main!$J$20+Main!$J$21))/Main!$J$22)*(Main!$E$19/Main!$E$20),0),0)</f>
        <v>0</v>
      </c>
      <c r="I968" t="str">
        <f>IF(D968=1,Main!$O$24-(Main!$J$24-A968)*H968/2,"")</f>
        <v/>
      </c>
      <c r="K968">
        <f t="shared" si="62"/>
        <v>7230</v>
      </c>
      <c r="L968">
        <f t="shared" si="65"/>
        <v>5230.0007812499998</v>
      </c>
    </row>
    <row r="969" spans="1:12" x14ac:dyDescent="0.25">
      <c r="A969">
        <f t="shared" si="63"/>
        <v>7237.5</v>
      </c>
      <c r="B969" s="6">
        <f>IF(A969&lt;=Main!J$20,1,0)</f>
        <v>0</v>
      </c>
      <c r="C969" s="6">
        <f>IF(AND(B969=0,A969&lt;=(Main!$J$21+Main!$J$20)),1,0)</f>
        <v>1</v>
      </c>
      <c r="D969">
        <f>IF(AND(B969=0,C969=0,A969&lt;=(Main!J$22+Main!$J$20+Main!$J$21)),1,0)</f>
        <v>0</v>
      </c>
      <c r="E969" s="6">
        <f>IF(B969=1,IF(Main!$J$20&lt;&gt;0,($A969/Main!$J$20)*(Main!$E$19/Main!$E$20),0),0)</f>
        <v>0</v>
      </c>
      <c r="F969">
        <f t="shared" si="64"/>
        <v>0</v>
      </c>
      <c r="G969">
        <f>IF(AND(C970=1,C969=0),F969,IF(C969=1,G968+(A969-A968)*Main!E$19/Main!E$20,""))</f>
        <v>5237.5007812499998</v>
      </c>
      <c r="H969" s="6">
        <f>IF(D969=1,IF(Main!$J$22&lt;&gt;0,(1-($A969-(Main!$J$20+Main!$J$21))/Main!$J$22)*(Main!$E$19/Main!$E$20),0),0)</f>
        <v>0</v>
      </c>
      <c r="I969" t="str">
        <f>IF(D969=1,Main!$O$24-(Main!$J$24-A969)*H969/2,"")</f>
        <v/>
      </c>
      <c r="K969">
        <f t="shared" si="62"/>
        <v>7237.5</v>
      </c>
      <c r="L969">
        <f t="shared" si="65"/>
        <v>5237.5007812499998</v>
      </c>
    </row>
    <row r="970" spans="1:12" x14ac:dyDescent="0.25">
      <c r="A970">
        <f t="shared" si="63"/>
        <v>7245</v>
      </c>
      <c r="B970" s="6">
        <f>IF(A970&lt;=Main!J$20,1,0)</f>
        <v>0</v>
      </c>
      <c r="C970" s="6">
        <f>IF(AND(B970=0,A970&lt;=(Main!$J$21+Main!$J$20)),1,0)</f>
        <v>1</v>
      </c>
      <c r="D970">
        <f>IF(AND(B970=0,C970=0,A970&lt;=(Main!J$22+Main!$J$20+Main!$J$21)),1,0)</f>
        <v>0</v>
      </c>
      <c r="E970" s="6">
        <f>IF(B970=1,IF(Main!$J$20&lt;&gt;0,($A970/Main!$J$20)*(Main!$E$19/Main!$E$20),0),0)</f>
        <v>0</v>
      </c>
      <c r="F970">
        <f t="shared" si="64"/>
        <v>0</v>
      </c>
      <c r="G970">
        <f>IF(AND(C971=1,C970=0),F970,IF(C970=1,G969+(A970-A969)*Main!E$19/Main!E$20,""))</f>
        <v>5245.0007812499998</v>
      </c>
      <c r="H970" s="6">
        <f>IF(D970=1,IF(Main!$J$22&lt;&gt;0,(1-($A970-(Main!$J$20+Main!$J$21))/Main!$J$22)*(Main!$E$19/Main!$E$20),0),0)</f>
        <v>0</v>
      </c>
      <c r="I970" t="str">
        <f>IF(D970=1,Main!$O$24-(Main!$J$24-A970)*H970/2,"")</f>
        <v/>
      </c>
      <c r="K970">
        <f t="shared" si="62"/>
        <v>7245</v>
      </c>
      <c r="L970">
        <f t="shared" si="65"/>
        <v>5245.0007812499998</v>
      </c>
    </row>
    <row r="971" spans="1:12" x14ac:dyDescent="0.25">
      <c r="A971">
        <f t="shared" si="63"/>
        <v>7252.5</v>
      </c>
      <c r="B971" s="6">
        <f>IF(A971&lt;=Main!J$20,1,0)</f>
        <v>0</v>
      </c>
      <c r="C971" s="6">
        <f>IF(AND(B971=0,A971&lt;=(Main!$J$21+Main!$J$20)),1,0)</f>
        <v>1</v>
      </c>
      <c r="D971">
        <f>IF(AND(B971=0,C971=0,A971&lt;=(Main!J$22+Main!$J$20+Main!$J$21)),1,0)</f>
        <v>0</v>
      </c>
      <c r="E971" s="6">
        <f>IF(B971=1,IF(Main!$J$20&lt;&gt;0,($A971/Main!$J$20)*(Main!$E$19/Main!$E$20),0),0)</f>
        <v>0</v>
      </c>
      <c r="F971">
        <f t="shared" si="64"/>
        <v>0</v>
      </c>
      <c r="G971">
        <f>IF(AND(C972=1,C971=0),F971,IF(C971=1,G970+(A971-A970)*Main!E$19/Main!E$20,""))</f>
        <v>5252.5007812499998</v>
      </c>
      <c r="H971" s="6">
        <f>IF(D971=1,IF(Main!$J$22&lt;&gt;0,(1-($A971-(Main!$J$20+Main!$J$21))/Main!$J$22)*(Main!$E$19/Main!$E$20),0),0)</f>
        <v>0</v>
      </c>
      <c r="I971" t="str">
        <f>IF(D971=1,Main!$O$24-(Main!$J$24-A971)*H971/2,"")</f>
        <v/>
      </c>
      <c r="K971">
        <f t="shared" si="62"/>
        <v>7252.5</v>
      </c>
      <c r="L971">
        <f t="shared" si="65"/>
        <v>5252.5007812499998</v>
      </c>
    </row>
    <row r="972" spans="1:12" x14ac:dyDescent="0.25">
      <c r="A972">
        <f t="shared" si="63"/>
        <v>7260</v>
      </c>
      <c r="B972" s="6">
        <f>IF(A972&lt;=Main!J$20,1,0)</f>
        <v>0</v>
      </c>
      <c r="C972" s="6">
        <f>IF(AND(B972=0,A972&lt;=(Main!$J$21+Main!$J$20)),1,0)</f>
        <v>1</v>
      </c>
      <c r="D972">
        <f>IF(AND(B972=0,C972=0,A972&lt;=(Main!J$22+Main!$J$20+Main!$J$21)),1,0)</f>
        <v>0</v>
      </c>
      <c r="E972" s="6">
        <f>IF(B972=1,IF(Main!$J$20&lt;&gt;0,($A972/Main!$J$20)*(Main!$E$19/Main!$E$20),0),0)</f>
        <v>0</v>
      </c>
      <c r="F972">
        <f t="shared" si="64"/>
        <v>0</v>
      </c>
      <c r="G972">
        <f>IF(AND(C973=1,C972=0),F972,IF(C972=1,G971+(A972-A971)*Main!E$19/Main!E$20,""))</f>
        <v>5260.0007812499998</v>
      </c>
      <c r="H972" s="6">
        <f>IF(D972=1,IF(Main!$J$22&lt;&gt;0,(1-($A972-(Main!$J$20+Main!$J$21))/Main!$J$22)*(Main!$E$19/Main!$E$20),0),0)</f>
        <v>0</v>
      </c>
      <c r="I972" t="str">
        <f>IF(D972=1,Main!$O$24-(Main!$J$24-A972)*H972/2,"")</f>
        <v/>
      </c>
      <c r="K972">
        <f t="shared" si="62"/>
        <v>7260</v>
      </c>
      <c r="L972">
        <f t="shared" si="65"/>
        <v>5260.0007812499998</v>
      </c>
    </row>
    <row r="973" spans="1:12" x14ac:dyDescent="0.25">
      <c r="A973">
        <f t="shared" si="63"/>
        <v>7267.5</v>
      </c>
      <c r="B973" s="6">
        <f>IF(A973&lt;=Main!J$20,1,0)</f>
        <v>0</v>
      </c>
      <c r="C973" s="6">
        <f>IF(AND(B973=0,A973&lt;=(Main!$J$21+Main!$J$20)),1,0)</f>
        <v>1</v>
      </c>
      <c r="D973">
        <f>IF(AND(B973=0,C973=0,A973&lt;=(Main!J$22+Main!$J$20+Main!$J$21)),1,0)</f>
        <v>0</v>
      </c>
      <c r="E973" s="6">
        <f>IF(B973=1,IF(Main!$J$20&lt;&gt;0,($A973/Main!$J$20)*(Main!$E$19/Main!$E$20),0),0)</f>
        <v>0</v>
      </c>
      <c r="F973">
        <f t="shared" si="64"/>
        <v>0</v>
      </c>
      <c r="G973">
        <f>IF(AND(C974=1,C973=0),F973,IF(C973=1,G972+(A973-A972)*Main!E$19/Main!E$20,""))</f>
        <v>5267.5007812499998</v>
      </c>
      <c r="H973" s="6">
        <f>IF(D973=1,IF(Main!$J$22&lt;&gt;0,(1-($A973-(Main!$J$20+Main!$J$21))/Main!$J$22)*(Main!$E$19/Main!$E$20),0),0)</f>
        <v>0</v>
      </c>
      <c r="I973" t="str">
        <f>IF(D973=1,Main!$O$24-(Main!$J$24-A973)*H973/2,"")</f>
        <v/>
      </c>
      <c r="K973">
        <f t="shared" si="62"/>
        <v>7267.5</v>
      </c>
      <c r="L973">
        <f t="shared" si="65"/>
        <v>5267.5007812499998</v>
      </c>
    </row>
    <row r="974" spans="1:12" x14ac:dyDescent="0.25">
      <c r="A974">
        <f t="shared" si="63"/>
        <v>7275</v>
      </c>
      <c r="B974" s="6">
        <f>IF(A974&lt;=Main!J$20,1,0)</f>
        <v>0</v>
      </c>
      <c r="C974" s="6">
        <f>IF(AND(B974=0,A974&lt;=(Main!$J$21+Main!$J$20)),1,0)</f>
        <v>1</v>
      </c>
      <c r="D974">
        <f>IF(AND(B974=0,C974=0,A974&lt;=(Main!J$22+Main!$J$20+Main!$J$21)),1,0)</f>
        <v>0</v>
      </c>
      <c r="E974" s="6">
        <f>IF(B974=1,IF(Main!$J$20&lt;&gt;0,($A974/Main!$J$20)*(Main!$E$19/Main!$E$20),0),0)</f>
        <v>0</v>
      </c>
      <c r="F974">
        <f t="shared" si="64"/>
        <v>0</v>
      </c>
      <c r="G974">
        <f>IF(AND(C975=1,C974=0),F974,IF(C974=1,G973+(A974-A973)*Main!E$19/Main!E$20,""))</f>
        <v>5275.0007812499998</v>
      </c>
      <c r="H974" s="6">
        <f>IF(D974=1,IF(Main!$J$22&lt;&gt;0,(1-($A974-(Main!$J$20+Main!$J$21))/Main!$J$22)*(Main!$E$19/Main!$E$20),0),0)</f>
        <v>0</v>
      </c>
      <c r="I974" t="str">
        <f>IF(D974=1,Main!$O$24-(Main!$J$24-A974)*H974/2,"")</f>
        <v/>
      </c>
      <c r="K974">
        <f t="shared" si="62"/>
        <v>7275</v>
      </c>
      <c r="L974">
        <f t="shared" si="65"/>
        <v>5275.0007812499998</v>
      </c>
    </row>
    <row r="975" spans="1:12" x14ac:dyDescent="0.25">
      <c r="A975">
        <f t="shared" si="63"/>
        <v>7282.5</v>
      </c>
      <c r="B975" s="6">
        <f>IF(A975&lt;=Main!J$20,1,0)</f>
        <v>0</v>
      </c>
      <c r="C975" s="6">
        <f>IF(AND(B975=0,A975&lt;=(Main!$J$21+Main!$J$20)),1,0)</f>
        <v>1</v>
      </c>
      <c r="D975">
        <f>IF(AND(B975=0,C975=0,A975&lt;=(Main!J$22+Main!$J$20+Main!$J$21)),1,0)</f>
        <v>0</v>
      </c>
      <c r="E975" s="6">
        <f>IF(B975=1,IF(Main!$J$20&lt;&gt;0,($A975/Main!$J$20)*(Main!$E$19/Main!$E$20),0),0)</f>
        <v>0</v>
      </c>
      <c r="F975">
        <f t="shared" si="64"/>
        <v>0</v>
      </c>
      <c r="G975">
        <f>IF(AND(C976=1,C975=0),F975,IF(C975=1,G974+(A975-A974)*Main!E$19/Main!E$20,""))</f>
        <v>5282.5007812499998</v>
      </c>
      <c r="H975" s="6">
        <f>IF(D975=1,IF(Main!$J$22&lt;&gt;0,(1-($A975-(Main!$J$20+Main!$J$21))/Main!$J$22)*(Main!$E$19/Main!$E$20),0),0)</f>
        <v>0</v>
      </c>
      <c r="I975" t="str">
        <f>IF(D975=1,Main!$O$24-(Main!$J$24-A975)*H975/2,"")</f>
        <v/>
      </c>
      <c r="K975">
        <f t="shared" si="62"/>
        <v>7282.5</v>
      </c>
      <c r="L975">
        <f t="shared" si="65"/>
        <v>5282.5007812499998</v>
      </c>
    </row>
    <row r="976" spans="1:12" x14ac:dyDescent="0.25">
      <c r="A976">
        <f t="shared" si="63"/>
        <v>7290</v>
      </c>
      <c r="B976" s="6">
        <f>IF(A976&lt;=Main!J$20,1,0)</f>
        <v>0</v>
      </c>
      <c r="C976" s="6">
        <f>IF(AND(B976=0,A976&lt;=(Main!$J$21+Main!$J$20)),1,0)</f>
        <v>1</v>
      </c>
      <c r="D976">
        <f>IF(AND(B976=0,C976=0,A976&lt;=(Main!J$22+Main!$J$20+Main!$J$21)),1,0)</f>
        <v>0</v>
      </c>
      <c r="E976" s="6">
        <f>IF(B976=1,IF(Main!$J$20&lt;&gt;0,($A976/Main!$J$20)*(Main!$E$19/Main!$E$20),0),0)</f>
        <v>0</v>
      </c>
      <c r="F976">
        <f t="shared" si="64"/>
        <v>0</v>
      </c>
      <c r="G976">
        <f>IF(AND(C977=1,C976=0),F976,IF(C976=1,G975+(A976-A975)*Main!E$19/Main!E$20,""))</f>
        <v>5290.0007812499998</v>
      </c>
      <c r="H976" s="6">
        <f>IF(D976=1,IF(Main!$J$22&lt;&gt;0,(1-($A976-(Main!$J$20+Main!$J$21))/Main!$J$22)*(Main!$E$19/Main!$E$20),0),0)</f>
        <v>0</v>
      </c>
      <c r="I976" t="str">
        <f>IF(D976=1,Main!$O$24-(Main!$J$24-A976)*H976/2,"")</f>
        <v/>
      </c>
      <c r="K976">
        <f t="shared" si="62"/>
        <v>7290</v>
      </c>
      <c r="L976">
        <f t="shared" si="65"/>
        <v>5290.0007812499998</v>
      </c>
    </row>
    <row r="977" spans="1:12" x14ac:dyDescent="0.25">
      <c r="A977">
        <f t="shared" si="63"/>
        <v>7297.5</v>
      </c>
      <c r="B977" s="6">
        <f>IF(A977&lt;=Main!J$20,1,0)</f>
        <v>0</v>
      </c>
      <c r="C977" s="6">
        <f>IF(AND(B977=0,A977&lt;=(Main!$J$21+Main!$J$20)),1,0)</f>
        <v>1</v>
      </c>
      <c r="D977">
        <f>IF(AND(B977=0,C977=0,A977&lt;=(Main!J$22+Main!$J$20+Main!$J$21)),1,0)</f>
        <v>0</v>
      </c>
      <c r="E977" s="6">
        <f>IF(B977=1,IF(Main!$J$20&lt;&gt;0,($A977/Main!$J$20)*(Main!$E$19/Main!$E$20),0),0)</f>
        <v>0</v>
      </c>
      <c r="F977">
        <f t="shared" si="64"/>
        <v>0</v>
      </c>
      <c r="G977">
        <f>IF(AND(C978=1,C977=0),F977,IF(C977=1,G976+(A977-A976)*Main!E$19/Main!E$20,""))</f>
        <v>5297.5007812499998</v>
      </c>
      <c r="H977" s="6">
        <f>IF(D977=1,IF(Main!$J$22&lt;&gt;0,(1-($A977-(Main!$J$20+Main!$J$21))/Main!$J$22)*(Main!$E$19/Main!$E$20),0),0)</f>
        <v>0</v>
      </c>
      <c r="I977" t="str">
        <f>IF(D977=1,Main!$O$24-(Main!$J$24-A977)*H977/2,"")</f>
        <v/>
      </c>
      <c r="K977">
        <f t="shared" si="62"/>
        <v>7297.5</v>
      </c>
      <c r="L977">
        <f t="shared" si="65"/>
        <v>5297.5007812499998</v>
      </c>
    </row>
    <row r="978" spans="1:12" x14ac:dyDescent="0.25">
      <c r="A978">
        <f t="shared" si="63"/>
        <v>7305</v>
      </c>
      <c r="B978" s="6">
        <f>IF(A978&lt;=Main!J$20,1,0)</f>
        <v>0</v>
      </c>
      <c r="C978" s="6">
        <f>IF(AND(B978=0,A978&lt;=(Main!$J$21+Main!$J$20)),1,0)</f>
        <v>1</v>
      </c>
      <c r="D978">
        <f>IF(AND(B978=0,C978=0,A978&lt;=(Main!J$22+Main!$J$20+Main!$J$21)),1,0)</f>
        <v>0</v>
      </c>
      <c r="E978" s="6">
        <f>IF(B978=1,IF(Main!$J$20&lt;&gt;0,($A978/Main!$J$20)*(Main!$E$19/Main!$E$20),0),0)</f>
        <v>0</v>
      </c>
      <c r="F978">
        <f t="shared" si="64"/>
        <v>0</v>
      </c>
      <c r="G978">
        <f>IF(AND(C979=1,C978=0),F978,IF(C978=1,G977+(A978-A977)*Main!E$19/Main!E$20,""))</f>
        <v>5305.0007812499998</v>
      </c>
      <c r="H978" s="6">
        <f>IF(D978=1,IF(Main!$J$22&lt;&gt;0,(1-($A978-(Main!$J$20+Main!$J$21))/Main!$J$22)*(Main!$E$19/Main!$E$20),0),0)</f>
        <v>0</v>
      </c>
      <c r="I978" t="str">
        <f>IF(D978=1,Main!$O$24-(Main!$J$24-A978)*H978/2,"")</f>
        <v/>
      </c>
      <c r="K978">
        <f t="shared" si="62"/>
        <v>7305</v>
      </c>
      <c r="L978">
        <f t="shared" si="65"/>
        <v>5305.0007812499998</v>
      </c>
    </row>
    <row r="979" spans="1:12" x14ac:dyDescent="0.25">
      <c r="A979">
        <f t="shared" si="63"/>
        <v>7312.5</v>
      </c>
      <c r="B979" s="6">
        <f>IF(A979&lt;=Main!J$20,1,0)</f>
        <v>0</v>
      </c>
      <c r="C979" s="6">
        <f>IF(AND(B979=0,A979&lt;=(Main!$J$21+Main!$J$20)),1,0)</f>
        <v>1</v>
      </c>
      <c r="D979">
        <f>IF(AND(B979=0,C979=0,A979&lt;=(Main!J$22+Main!$J$20+Main!$J$21)),1,0)</f>
        <v>0</v>
      </c>
      <c r="E979" s="6">
        <f>IF(B979=1,IF(Main!$J$20&lt;&gt;0,($A979/Main!$J$20)*(Main!$E$19/Main!$E$20),0),0)</f>
        <v>0</v>
      </c>
      <c r="F979">
        <f t="shared" si="64"/>
        <v>0</v>
      </c>
      <c r="G979">
        <f>IF(AND(C980=1,C979=0),F979,IF(C979=1,G978+(A979-A978)*Main!E$19/Main!E$20,""))</f>
        <v>5312.5007812499998</v>
      </c>
      <c r="H979" s="6">
        <f>IF(D979=1,IF(Main!$J$22&lt;&gt;0,(1-($A979-(Main!$J$20+Main!$J$21))/Main!$J$22)*(Main!$E$19/Main!$E$20),0),0)</f>
        <v>0</v>
      </c>
      <c r="I979" t="str">
        <f>IF(D979=1,Main!$O$24-(Main!$J$24-A979)*H979/2,"")</f>
        <v/>
      </c>
      <c r="K979">
        <f t="shared" si="62"/>
        <v>7312.5</v>
      </c>
      <c r="L979">
        <f t="shared" si="65"/>
        <v>5312.5007812499998</v>
      </c>
    </row>
    <row r="980" spans="1:12" x14ac:dyDescent="0.25">
      <c r="A980">
        <f t="shared" si="63"/>
        <v>7320</v>
      </c>
      <c r="B980" s="6">
        <f>IF(A980&lt;=Main!J$20,1,0)</f>
        <v>0</v>
      </c>
      <c r="C980" s="6">
        <f>IF(AND(B980=0,A980&lt;=(Main!$J$21+Main!$J$20)),1,0)</f>
        <v>1</v>
      </c>
      <c r="D980">
        <f>IF(AND(B980=0,C980=0,A980&lt;=(Main!J$22+Main!$J$20+Main!$J$21)),1,0)</f>
        <v>0</v>
      </c>
      <c r="E980" s="6">
        <f>IF(B980=1,IF(Main!$J$20&lt;&gt;0,($A980/Main!$J$20)*(Main!$E$19/Main!$E$20),0),0)</f>
        <v>0</v>
      </c>
      <c r="F980">
        <f t="shared" si="64"/>
        <v>0</v>
      </c>
      <c r="G980">
        <f>IF(AND(C981=1,C980=0),F980,IF(C980=1,G979+(A980-A979)*Main!E$19/Main!E$20,""))</f>
        <v>5320.0007812499998</v>
      </c>
      <c r="H980" s="6">
        <f>IF(D980=1,IF(Main!$J$22&lt;&gt;0,(1-($A980-(Main!$J$20+Main!$J$21))/Main!$J$22)*(Main!$E$19/Main!$E$20),0),0)</f>
        <v>0</v>
      </c>
      <c r="I980" t="str">
        <f>IF(D980=1,Main!$O$24-(Main!$J$24-A980)*H980/2,"")</f>
        <v/>
      </c>
      <c r="K980">
        <f t="shared" si="62"/>
        <v>7320</v>
      </c>
      <c r="L980">
        <f t="shared" si="65"/>
        <v>5320.0007812499998</v>
      </c>
    </row>
    <row r="981" spans="1:12" x14ac:dyDescent="0.25">
      <c r="A981">
        <f t="shared" si="63"/>
        <v>7327.5</v>
      </c>
      <c r="B981" s="6">
        <f>IF(A981&lt;=Main!J$20,1,0)</f>
        <v>0</v>
      </c>
      <c r="C981" s="6">
        <f>IF(AND(B981=0,A981&lt;=(Main!$J$21+Main!$J$20)),1,0)</f>
        <v>1</v>
      </c>
      <c r="D981">
        <f>IF(AND(B981=0,C981=0,A981&lt;=(Main!J$22+Main!$J$20+Main!$J$21)),1,0)</f>
        <v>0</v>
      </c>
      <c r="E981" s="6">
        <f>IF(B981=1,IF(Main!$J$20&lt;&gt;0,($A981/Main!$J$20)*(Main!$E$19/Main!$E$20),0),0)</f>
        <v>0</v>
      </c>
      <c r="F981">
        <f t="shared" si="64"/>
        <v>0</v>
      </c>
      <c r="G981">
        <f>IF(AND(C982=1,C981=0),F981,IF(C981=1,G980+(A981-A980)*Main!E$19/Main!E$20,""))</f>
        <v>5327.5007812499998</v>
      </c>
      <c r="H981" s="6">
        <f>IF(D981=1,IF(Main!$J$22&lt;&gt;0,(1-($A981-(Main!$J$20+Main!$J$21))/Main!$J$22)*(Main!$E$19/Main!$E$20),0),0)</f>
        <v>0</v>
      </c>
      <c r="I981" t="str">
        <f>IF(D981=1,Main!$O$24-(Main!$J$24-A981)*H981/2,"")</f>
        <v/>
      </c>
      <c r="K981">
        <f t="shared" si="62"/>
        <v>7327.5</v>
      </c>
      <c r="L981">
        <f t="shared" si="65"/>
        <v>5327.5007812499998</v>
      </c>
    </row>
    <row r="982" spans="1:12" x14ac:dyDescent="0.25">
      <c r="A982">
        <f t="shared" si="63"/>
        <v>7335</v>
      </c>
      <c r="B982" s="6">
        <f>IF(A982&lt;=Main!J$20,1,0)</f>
        <v>0</v>
      </c>
      <c r="C982" s="6">
        <f>IF(AND(B982=0,A982&lt;=(Main!$J$21+Main!$J$20)),1,0)</f>
        <v>1</v>
      </c>
      <c r="D982">
        <f>IF(AND(B982=0,C982=0,A982&lt;=(Main!J$22+Main!$J$20+Main!$J$21)),1,0)</f>
        <v>0</v>
      </c>
      <c r="E982" s="6">
        <f>IF(B982=1,IF(Main!$J$20&lt;&gt;0,($A982/Main!$J$20)*(Main!$E$19/Main!$E$20),0),0)</f>
        <v>0</v>
      </c>
      <c r="F982">
        <f t="shared" si="64"/>
        <v>0</v>
      </c>
      <c r="G982">
        <f>IF(AND(C983=1,C982=0),F982,IF(C982=1,G981+(A982-A981)*Main!E$19/Main!E$20,""))</f>
        <v>5335.0007812499998</v>
      </c>
      <c r="H982" s="6">
        <f>IF(D982=1,IF(Main!$J$22&lt;&gt;0,(1-($A982-(Main!$J$20+Main!$J$21))/Main!$J$22)*(Main!$E$19/Main!$E$20),0),0)</f>
        <v>0</v>
      </c>
      <c r="I982" t="str">
        <f>IF(D982=1,Main!$O$24-(Main!$J$24-A982)*H982/2,"")</f>
        <v/>
      </c>
      <c r="K982">
        <f t="shared" si="62"/>
        <v>7335</v>
      </c>
      <c r="L982">
        <f t="shared" si="65"/>
        <v>5335.0007812499998</v>
      </c>
    </row>
    <row r="983" spans="1:12" x14ac:dyDescent="0.25">
      <c r="A983">
        <f t="shared" si="63"/>
        <v>7342.5</v>
      </c>
      <c r="B983" s="6">
        <f>IF(A983&lt;=Main!J$20,1,0)</f>
        <v>0</v>
      </c>
      <c r="C983" s="6">
        <f>IF(AND(B983=0,A983&lt;=(Main!$J$21+Main!$J$20)),1,0)</f>
        <v>1</v>
      </c>
      <c r="D983">
        <f>IF(AND(B983=0,C983=0,A983&lt;=(Main!J$22+Main!$J$20+Main!$J$21)),1,0)</f>
        <v>0</v>
      </c>
      <c r="E983" s="6">
        <f>IF(B983=1,IF(Main!$J$20&lt;&gt;0,($A983/Main!$J$20)*(Main!$E$19/Main!$E$20),0),0)</f>
        <v>0</v>
      </c>
      <c r="F983">
        <f t="shared" si="64"/>
        <v>0</v>
      </c>
      <c r="G983">
        <f>IF(AND(C984=1,C983=0),F983,IF(C983=1,G982+(A983-A982)*Main!E$19/Main!E$20,""))</f>
        <v>5342.5007812499998</v>
      </c>
      <c r="H983" s="6">
        <f>IF(D983=1,IF(Main!$J$22&lt;&gt;0,(1-($A983-(Main!$J$20+Main!$J$21))/Main!$J$22)*(Main!$E$19/Main!$E$20),0),0)</f>
        <v>0</v>
      </c>
      <c r="I983" t="str">
        <f>IF(D983=1,Main!$O$24-(Main!$J$24-A983)*H983/2,"")</f>
        <v/>
      </c>
      <c r="K983">
        <f t="shared" si="62"/>
        <v>7342.5</v>
      </c>
      <c r="L983">
        <f t="shared" si="65"/>
        <v>5342.5007812499998</v>
      </c>
    </row>
    <row r="984" spans="1:12" x14ac:dyDescent="0.25">
      <c r="A984">
        <f t="shared" si="63"/>
        <v>7350</v>
      </c>
      <c r="B984" s="6">
        <f>IF(A984&lt;=Main!J$20,1,0)</f>
        <v>0</v>
      </c>
      <c r="C984" s="6">
        <f>IF(AND(B984=0,A984&lt;=(Main!$J$21+Main!$J$20)),1,0)</f>
        <v>1</v>
      </c>
      <c r="D984">
        <f>IF(AND(B984=0,C984=0,A984&lt;=(Main!J$22+Main!$J$20+Main!$J$21)),1,0)</f>
        <v>0</v>
      </c>
      <c r="E984" s="6">
        <f>IF(B984=1,IF(Main!$J$20&lt;&gt;0,($A984/Main!$J$20)*(Main!$E$19/Main!$E$20),0),0)</f>
        <v>0</v>
      </c>
      <c r="F984">
        <f t="shared" si="64"/>
        <v>0</v>
      </c>
      <c r="G984">
        <f>IF(AND(C985=1,C984=0),F984,IF(C984=1,G983+(A984-A983)*Main!E$19/Main!E$20,""))</f>
        <v>5350.0007812499998</v>
      </c>
      <c r="H984" s="6">
        <f>IF(D984=1,IF(Main!$J$22&lt;&gt;0,(1-($A984-(Main!$J$20+Main!$J$21))/Main!$J$22)*(Main!$E$19/Main!$E$20),0),0)</f>
        <v>0</v>
      </c>
      <c r="I984" t="str">
        <f>IF(D984=1,Main!$O$24-(Main!$J$24-A984)*H984/2,"")</f>
        <v/>
      </c>
      <c r="K984">
        <f t="shared" si="62"/>
        <v>7350</v>
      </c>
      <c r="L984">
        <f t="shared" si="65"/>
        <v>5350.0007812499998</v>
      </c>
    </row>
    <row r="985" spans="1:12" x14ac:dyDescent="0.25">
      <c r="A985">
        <f t="shared" si="63"/>
        <v>7357.5</v>
      </c>
      <c r="B985" s="6">
        <f>IF(A985&lt;=Main!J$20,1,0)</f>
        <v>0</v>
      </c>
      <c r="C985" s="6">
        <f>IF(AND(B985=0,A985&lt;=(Main!$J$21+Main!$J$20)),1,0)</f>
        <v>1</v>
      </c>
      <c r="D985">
        <f>IF(AND(B985=0,C985=0,A985&lt;=(Main!J$22+Main!$J$20+Main!$J$21)),1,0)</f>
        <v>0</v>
      </c>
      <c r="E985" s="6">
        <f>IF(B985=1,IF(Main!$J$20&lt;&gt;0,($A985/Main!$J$20)*(Main!$E$19/Main!$E$20),0),0)</f>
        <v>0</v>
      </c>
      <c r="F985">
        <f t="shared" si="64"/>
        <v>0</v>
      </c>
      <c r="G985">
        <f>IF(AND(C986=1,C985=0),F985,IF(C985=1,G984+(A985-A984)*Main!E$19/Main!E$20,""))</f>
        <v>5357.5007812499998</v>
      </c>
      <c r="H985" s="6">
        <f>IF(D985=1,IF(Main!$J$22&lt;&gt;0,(1-($A985-(Main!$J$20+Main!$J$21))/Main!$J$22)*(Main!$E$19/Main!$E$20),0),0)</f>
        <v>0</v>
      </c>
      <c r="I985" t="str">
        <f>IF(D985=1,Main!$O$24-(Main!$J$24-A985)*H985/2,"")</f>
        <v/>
      </c>
      <c r="K985">
        <f t="shared" si="62"/>
        <v>7357.5</v>
      </c>
      <c r="L985">
        <f t="shared" si="65"/>
        <v>5357.5007812499998</v>
      </c>
    </row>
    <row r="986" spans="1:12" x14ac:dyDescent="0.25">
      <c r="A986">
        <f t="shared" si="63"/>
        <v>7365</v>
      </c>
      <c r="B986" s="6">
        <f>IF(A986&lt;=Main!J$20,1,0)</f>
        <v>0</v>
      </c>
      <c r="C986" s="6">
        <f>IF(AND(B986=0,A986&lt;=(Main!$J$21+Main!$J$20)),1,0)</f>
        <v>1</v>
      </c>
      <c r="D986">
        <f>IF(AND(B986=0,C986=0,A986&lt;=(Main!J$22+Main!$J$20+Main!$J$21)),1,0)</f>
        <v>0</v>
      </c>
      <c r="E986" s="6">
        <f>IF(B986=1,IF(Main!$J$20&lt;&gt;0,($A986/Main!$J$20)*(Main!$E$19/Main!$E$20),0),0)</f>
        <v>0</v>
      </c>
      <c r="F986">
        <f t="shared" si="64"/>
        <v>0</v>
      </c>
      <c r="G986">
        <f>IF(AND(C987=1,C986=0),F986,IF(C986=1,G985+(A986-A985)*Main!E$19/Main!E$20,""))</f>
        <v>5365.0007812499998</v>
      </c>
      <c r="H986" s="6">
        <f>IF(D986=1,IF(Main!$J$22&lt;&gt;0,(1-($A986-(Main!$J$20+Main!$J$21))/Main!$J$22)*(Main!$E$19/Main!$E$20),0),0)</f>
        <v>0</v>
      </c>
      <c r="I986" t="str">
        <f>IF(D986=1,Main!$O$24-(Main!$J$24-A986)*H986/2,"")</f>
        <v/>
      </c>
      <c r="K986">
        <f t="shared" si="62"/>
        <v>7365</v>
      </c>
      <c r="L986">
        <f t="shared" si="65"/>
        <v>5365.0007812499998</v>
      </c>
    </row>
    <row r="987" spans="1:12" x14ac:dyDescent="0.25">
      <c r="A987">
        <f t="shared" si="63"/>
        <v>7372.5</v>
      </c>
      <c r="B987" s="6">
        <f>IF(A987&lt;=Main!J$20,1,0)</f>
        <v>0</v>
      </c>
      <c r="C987" s="6">
        <f>IF(AND(B987=0,A987&lt;=(Main!$J$21+Main!$J$20)),1,0)</f>
        <v>1</v>
      </c>
      <c r="D987">
        <f>IF(AND(B987=0,C987=0,A987&lt;=(Main!J$22+Main!$J$20+Main!$J$21)),1,0)</f>
        <v>0</v>
      </c>
      <c r="E987" s="6">
        <f>IF(B987=1,IF(Main!$J$20&lt;&gt;0,($A987/Main!$J$20)*(Main!$E$19/Main!$E$20),0),0)</f>
        <v>0</v>
      </c>
      <c r="F987">
        <f t="shared" si="64"/>
        <v>0</v>
      </c>
      <c r="G987">
        <f>IF(AND(C988=1,C987=0),F987,IF(C987=1,G986+(A987-A986)*Main!E$19/Main!E$20,""))</f>
        <v>5372.5007812499998</v>
      </c>
      <c r="H987" s="6">
        <f>IF(D987=1,IF(Main!$J$22&lt;&gt;0,(1-($A987-(Main!$J$20+Main!$J$21))/Main!$J$22)*(Main!$E$19/Main!$E$20),0),0)</f>
        <v>0</v>
      </c>
      <c r="I987" t="str">
        <f>IF(D987=1,Main!$O$24-(Main!$J$24-A987)*H987/2,"")</f>
        <v/>
      </c>
      <c r="K987">
        <f t="shared" si="62"/>
        <v>7372.5</v>
      </c>
      <c r="L987">
        <f t="shared" si="65"/>
        <v>5372.5007812499998</v>
      </c>
    </row>
    <row r="988" spans="1:12" x14ac:dyDescent="0.25">
      <c r="A988">
        <f t="shared" si="63"/>
        <v>7380</v>
      </c>
      <c r="B988" s="6">
        <f>IF(A988&lt;=Main!J$20,1,0)</f>
        <v>0</v>
      </c>
      <c r="C988" s="6">
        <f>IF(AND(B988=0,A988&lt;=(Main!$J$21+Main!$J$20)),1,0)</f>
        <v>1</v>
      </c>
      <c r="D988">
        <f>IF(AND(B988=0,C988=0,A988&lt;=(Main!J$22+Main!$J$20+Main!$J$21)),1,0)</f>
        <v>0</v>
      </c>
      <c r="E988" s="6">
        <f>IF(B988=1,IF(Main!$J$20&lt;&gt;0,($A988/Main!$J$20)*(Main!$E$19/Main!$E$20),0),0)</f>
        <v>0</v>
      </c>
      <c r="F988">
        <f t="shared" si="64"/>
        <v>0</v>
      </c>
      <c r="G988">
        <f>IF(AND(C989=1,C988=0),F988,IF(C988=1,G987+(A988-A987)*Main!E$19/Main!E$20,""))</f>
        <v>5380.0007812499998</v>
      </c>
      <c r="H988" s="6">
        <f>IF(D988=1,IF(Main!$J$22&lt;&gt;0,(1-($A988-(Main!$J$20+Main!$J$21))/Main!$J$22)*(Main!$E$19/Main!$E$20),0),0)</f>
        <v>0</v>
      </c>
      <c r="I988" t="str">
        <f>IF(D988=1,Main!$O$24-(Main!$J$24-A988)*H988/2,"")</f>
        <v/>
      </c>
      <c r="K988">
        <f t="shared" si="62"/>
        <v>7380</v>
      </c>
      <c r="L988">
        <f t="shared" si="65"/>
        <v>5380.0007812499998</v>
      </c>
    </row>
    <row r="989" spans="1:12" x14ac:dyDescent="0.25">
      <c r="A989">
        <f t="shared" si="63"/>
        <v>7387.5</v>
      </c>
      <c r="B989" s="6">
        <f>IF(A989&lt;=Main!J$20,1,0)</f>
        <v>0</v>
      </c>
      <c r="C989" s="6">
        <f>IF(AND(B989=0,A989&lt;=(Main!$J$21+Main!$J$20)),1,0)</f>
        <v>1</v>
      </c>
      <c r="D989">
        <f>IF(AND(B989=0,C989=0,A989&lt;=(Main!J$22+Main!$J$20+Main!$J$21)),1,0)</f>
        <v>0</v>
      </c>
      <c r="E989" s="6">
        <f>IF(B989=1,IF(Main!$J$20&lt;&gt;0,($A989/Main!$J$20)*(Main!$E$19/Main!$E$20),0),0)</f>
        <v>0</v>
      </c>
      <c r="F989">
        <f t="shared" si="64"/>
        <v>0</v>
      </c>
      <c r="G989">
        <f>IF(AND(C990=1,C989=0),F989,IF(C989=1,G988+(A989-A988)*Main!E$19/Main!E$20,""))</f>
        <v>5387.5007812499998</v>
      </c>
      <c r="H989" s="6">
        <f>IF(D989=1,IF(Main!$J$22&lt;&gt;0,(1-($A989-(Main!$J$20+Main!$J$21))/Main!$J$22)*(Main!$E$19/Main!$E$20),0),0)</f>
        <v>0</v>
      </c>
      <c r="I989" t="str">
        <f>IF(D989=1,Main!$O$24-(Main!$J$24-A989)*H989/2,"")</f>
        <v/>
      </c>
      <c r="K989">
        <f t="shared" si="62"/>
        <v>7387.5</v>
      </c>
      <c r="L989">
        <f t="shared" si="65"/>
        <v>5387.5007812499998</v>
      </c>
    </row>
    <row r="990" spans="1:12" x14ac:dyDescent="0.25">
      <c r="A990">
        <f t="shared" si="63"/>
        <v>7395</v>
      </c>
      <c r="B990" s="6">
        <f>IF(A990&lt;=Main!J$20,1,0)</f>
        <v>0</v>
      </c>
      <c r="C990" s="6">
        <f>IF(AND(B990=0,A990&lt;=(Main!$J$21+Main!$J$20)),1,0)</f>
        <v>1</v>
      </c>
      <c r="D990">
        <f>IF(AND(B990=0,C990=0,A990&lt;=(Main!J$22+Main!$J$20+Main!$J$21)),1,0)</f>
        <v>0</v>
      </c>
      <c r="E990" s="6">
        <f>IF(B990=1,IF(Main!$J$20&lt;&gt;0,($A990/Main!$J$20)*(Main!$E$19/Main!$E$20),0),0)</f>
        <v>0</v>
      </c>
      <c r="F990">
        <f t="shared" si="64"/>
        <v>0</v>
      </c>
      <c r="G990">
        <f>IF(AND(C991=1,C990=0),F990,IF(C990=1,G989+(A990-A989)*Main!E$19/Main!E$20,""))</f>
        <v>5395.0007812499998</v>
      </c>
      <c r="H990" s="6">
        <f>IF(D990=1,IF(Main!$J$22&lt;&gt;0,(1-($A990-(Main!$J$20+Main!$J$21))/Main!$J$22)*(Main!$E$19/Main!$E$20),0),0)</f>
        <v>0</v>
      </c>
      <c r="I990" t="str">
        <f>IF(D990=1,Main!$O$24-(Main!$J$24-A990)*H990/2,"")</f>
        <v/>
      </c>
      <c r="K990">
        <f t="shared" si="62"/>
        <v>7395</v>
      </c>
      <c r="L990">
        <f t="shared" si="65"/>
        <v>5395.0007812499998</v>
      </c>
    </row>
    <row r="991" spans="1:12" x14ac:dyDescent="0.25">
      <c r="A991">
        <f t="shared" si="63"/>
        <v>7402.5</v>
      </c>
      <c r="B991" s="6">
        <f>IF(A991&lt;=Main!J$20,1,0)</f>
        <v>0</v>
      </c>
      <c r="C991" s="6">
        <f>IF(AND(B991=0,A991&lt;=(Main!$J$21+Main!$J$20)),1,0)</f>
        <v>1</v>
      </c>
      <c r="D991">
        <f>IF(AND(B991=0,C991=0,A991&lt;=(Main!J$22+Main!$J$20+Main!$J$21)),1,0)</f>
        <v>0</v>
      </c>
      <c r="E991" s="6">
        <f>IF(B991=1,IF(Main!$J$20&lt;&gt;0,($A991/Main!$J$20)*(Main!$E$19/Main!$E$20),0),0)</f>
        <v>0</v>
      </c>
      <c r="F991">
        <f t="shared" si="64"/>
        <v>0</v>
      </c>
      <c r="G991">
        <f>IF(AND(C992=1,C991=0),F991,IF(C991=1,G990+(A991-A990)*Main!E$19/Main!E$20,""))</f>
        <v>5402.5007812499998</v>
      </c>
      <c r="H991" s="6">
        <f>IF(D991=1,IF(Main!$J$22&lt;&gt;0,(1-($A991-(Main!$J$20+Main!$J$21))/Main!$J$22)*(Main!$E$19/Main!$E$20),0),0)</f>
        <v>0</v>
      </c>
      <c r="I991" t="str">
        <f>IF(D991=1,Main!$O$24-(Main!$J$24-A991)*H991/2,"")</f>
        <v/>
      </c>
      <c r="K991">
        <f t="shared" si="62"/>
        <v>7402.5</v>
      </c>
      <c r="L991">
        <f t="shared" si="65"/>
        <v>5402.5007812499998</v>
      </c>
    </row>
    <row r="992" spans="1:12" x14ac:dyDescent="0.25">
      <c r="A992">
        <f t="shared" si="63"/>
        <v>7410</v>
      </c>
      <c r="B992" s="6">
        <f>IF(A992&lt;=Main!J$20,1,0)</f>
        <v>0</v>
      </c>
      <c r="C992" s="6">
        <f>IF(AND(B992=0,A992&lt;=(Main!$J$21+Main!$J$20)),1,0)</f>
        <v>1</v>
      </c>
      <c r="D992">
        <f>IF(AND(B992=0,C992=0,A992&lt;=(Main!J$22+Main!$J$20+Main!$J$21)),1,0)</f>
        <v>0</v>
      </c>
      <c r="E992" s="6">
        <f>IF(B992=1,IF(Main!$J$20&lt;&gt;0,($A992/Main!$J$20)*(Main!$E$19/Main!$E$20),0),0)</f>
        <v>0</v>
      </c>
      <c r="F992">
        <f t="shared" si="64"/>
        <v>0</v>
      </c>
      <c r="G992">
        <f>IF(AND(C993=1,C992=0),F992,IF(C992=1,G991+(A992-A991)*Main!E$19/Main!E$20,""))</f>
        <v>5410.0007812499998</v>
      </c>
      <c r="H992" s="6">
        <f>IF(D992=1,IF(Main!$J$22&lt;&gt;0,(1-($A992-(Main!$J$20+Main!$J$21))/Main!$J$22)*(Main!$E$19/Main!$E$20),0),0)</f>
        <v>0</v>
      </c>
      <c r="I992" t="str">
        <f>IF(D992=1,Main!$O$24-(Main!$J$24-A992)*H992/2,"")</f>
        <v/>
      </c>
      <c r="K992">
        <f t="shared" si="62"/>
        <v>7410</v>
      </c>
      <c r="L992">
        <f t="shared" si="65"/>
        <v>5410.0007812499998</v>
      </c>
    </row>
    <row r="993" spans="1:12" x14ac:dyDescent="0.25">
      <c r="A993">
        <f t="shared" si="63"/>
        <v>7417.5</v>
      </c>
      <c r="B993" s="6">
        <f>IF(A993&lt;=Main!J$20,1,0)</f>
        <v>0</v>
      </c>
      <c r="C993" s="6">
        <f>IF(AND(B993=0,A993&lt;=(Main!$J$21+Main!$J$20)),1,0)</f>
        <v>1</v>
      </c>
      <c r="D993">
        <f>IF(AND(B993=0,C993=0,A993&lt;=(Main!J$22+Main!$J$20+Main!$J$21)),1,0)</f>
        <v>0</v>
      </c>
      <c r="E993" s="6">
        <f>IF(B993=1,IF(Main!$J$20&lt;&gt;0,($A993/Main!$J$20)*(Main!$E$19/Main!$E$20),0),0)</f>
        <v>0</v>
      </c>
      <c r="F993">
        <f t="shared" si="64"/>
        <v>0</v>
      </c>
      <c r="G993">
        <f>IF(AND(C994=1,C993=0),F993,IF(C993=1,G992+(A993-A992)*Main!E$19/Main!E$20,""))</f>
        <v>5417.5007812499998</v>
      </c>
      <c r="H993" s="6">
        <f>IF(D993=1,IF(Main!$J$22&lt;&gt;0,(1-($A993-(Main!$J$20+Main!$J$21))/Main!$J$22)*(Main!$E$19/Main!$E$20),0),0)</f>
        <v>0</v>
      </c>
      <c r="I993" t="str">
        <f>IF(D993=1,Main!$O$24-(Main!$J$24-A993)*H993/2,"")</f>
        <v/>
      </c>
      <c r="K993">
        <f t="shared" si="62"/>
        <v>7417.5</v>
      </c>
      <c r="L993">
        <f t="shared" si="65"/>
        <v>5417.5007812499998</v>
      </c>
    </row>
    <row r="994" spans="1:12" x14ac:dyDescent="0.25">
      <c r="A994">
        <f t="shared" si="63"/>
        <v>7425</v>
      </c>
      <c r="B994" s="6">
        <f>IF(A994&lt;=Main!J$20,1,0)</f>
        <v>0</v>
      </c>
      <c r="C994" s="6">
        <f>IF(AND(B994=0,A994&lt;=(Main!$J$21+Main!$J$20)),1,0)</f>
        <v>1</v>
      </c>
      <c r="D994">
        <f>IF(AND(B994=0,C994=0,A994&lt;=(Main!J$22+Main!$J$20+Main!$J$21)),1,0)</f>
        <v>0</v>
      </c>
      <c r="E994" s="6">
        <f>IF(B994=1,IF(Main!$J$20&lt;&gt;0,($A994/Main!$J$20)*(Main!$E$19/Main!$E$20),0),0)</f>
        <v>0</v>
      </c>
      <c r="F994">
        <f t="shared" si="64"/>
        <v>0</v>
      </c>
      <c r="G994">
        <f>IF(AND(C995=1,C994=0),F994,IF(C994=1,G993+(A994-A993)*Main!E$19/Main!E$20,""))</f>
        <v>5425.0007812499998</v>
      </c>
      <c r="H994" s="6">
        <f>IF(D994=1,IF(Main!$J$22&lt;&gt;0,(1-($A994-(Main!$J$20+Main!$J$21))/Main!$J$22)*(Main!$E$19/Main!$E$20),0),0)</f>
        <v>0</v>
      </c>
      <c r="I994" t="str">
        <f>IF(D994=1,Main!$O$24-(Main!$J$24-A994)*H994/2,"")</f>
        <v/>
      </c>
      <c r="K994">
        <f t="shared" si="62"/>
        <v>7425</v>
      </c>
      <c r="L994">
        <f t="shared" si="65"/>
        <v>5425.0007812499998</v>
      </c>
    </row>
    <row r="995" spans="1:12" x14ac:dyDescent="0.25">
      <c r="A995">
        <f t="shared" si="63"/>
        <v>7432.5</v>
      </c>
      <c r="B995" s="6">
        <f>IF(A995&lt;=Main!J$20,1,0)</f>
        <v>0</v>
      </c>
      <c r="C995" s="6">
        <f>IF(AND(B995=0,A995&lt;=(Main!$J$21+Main!$J$20)),1,0)</f>
        <v>1</v>
      </c>
      <c r="D995">
        <f>IF(AND(B995=0,C995=0,A995&lt;=(Main!J$22+Main!$J$20+Main!$J$21)),1,0)</f>
        <v>0</v>
      </c>
      <c r="E995" s="6">
        <f>IF(B995=1,IF(Main!$J$20&lt;&gt;0,($A995/Main!$J$20)*(Main!$E$19/Main!$E$20),0),0)</f>
        <v>0</v>
      </c>
      <c r="F995">
        <f t="shared" si="64"/>
        <v>0</v>
      </c>
      <c r="G995">
        <f>IF(AND(C996=1,C995=0),F995,IF(C995=1,G994+(A995-A994)*Main!E$19/Main!E$20,""))</f>
        <v>5432.5007812499998</v>
      </c>
      <c r="H995" s="6">
        <f>IF(D995=1,IF(Main!$J$22&lt;&gt;0,(1-($A995-(Main!$J$20+Main!$J$21))/Main!$J$22)*(Main!$E$19/Main!$E$20),0),0)</f>
        <v>0</v>
      </c>
      <c r="I995" t="str">
        <f>IF(D995=1,Main!$O$24-(Main!$J$24-A995)*H995/2,"")</f>
        <v/>
      </c>
      <c r="K995">
        <f t="shared" si="62"/>
        <v>7432.5</v>
      </c>
      <c r="L995">
        <f t="shared" si="65"/>
        <v>5432.5007812499998</v>
      </c>
    </row>
    <row r="996" spans="1:12" x14ac:dyDescent="0.25">
      <c r="A996">
        <f t="shared" si="63"/>
        <v>7440</v>
      </c>
      <c r="B996" s="6">
        <f>IF(A996&lt;=Main!J$20,1,0)</f>
        <v>0</v>
      </c>
      <c r="C996" s="6">
        <f>IF(AND(B996=0,A996&lt;=(Main!$J$21+Main!$J$20)),1,0)</f>
        <v>1</v>
      </c>
      <c r="D996">
        <f>IF(AND(B996=0,C996=0,A996&lt;=(Main!J$22+Main!$J$20+Main!$J$21)),1,0)</f>
        <v>0</v>
      </c>
      <c r="E996" s="6">
        <f>IF(B996=1,IF(Main!$J$20&lt;&gt;0,($A996/Main!$J$20)*(Main!$E$19/Main!$E$20),0),0)</f>
        <v>0</v>
      </c>
      <c r="F996">
        <f t="shared" si="64"/>
        <v>0</v>
      </c>
      <c r="G996">
        <f>IF(AND(C997=1,C996=0),F996,IF(C996=1,G995+(A996-A995)*Main!E$19/Main!E$20,""))</f>
        <v>5440.0007812499998</v>
      </c>
      <c r="H996" s="6">
        <f>IF(D996=1,IF(Main!$J$22&lt;&gt;0,(1-($A996-(Main!$J$20+Main!$J$21))/Main!$J$22)*(Main!$E$19/Main!$E$20),0),0)</f>
        <v>0</v>
      </c>
      <c r="I996" t="str">
        <f>IF(D996=1,Main!$O$24-(Main!$J$24-A996)*H996/2,"")</f>
        <v/>
      </c>
      <c r="K996">
        <f t="shared" si="62"/>
        <v>7440</v>
      </c>
      <c r="L996">
        <f t="shared" si="65"/>
        <v>5440.0007812499998</v>
      </c>
    </row>
    <row r="997" spans="1:12" x14ac:dyDescent="0.25">
      <c r="A997">
        <f t="shared" si="63"/>
        <v>7447.5</v>
      </c>
      <c r="B997" s="6">
        <f>IF(A997&lt;=Main!J$20,1,0)</f>
        <v>0</v>
      </c>
      <c r="C997" s="6">
        <f>IF(AND(B997=0,A997&lt;=(Main!$J$21+Main!$J$20)),1,0)</f>
        <v>1</v>
      </c>
      <c r="D997">
        <f>IF(AND(B997=0,C997=0,A997&lt;=(Main!J$22+Main!$J$20+Main!$J$21)),1,0)</f>
        <v>0</v>
      </c>
      <c r="E997" s="6">
        <f>IF(B997=1,IF(Main!$J$20&lt;&gt;0,($A997/Main!$J$20)*(Main!$E$19/Main!$E$20),0),0)</f>
        <v>0</v>
      </c>
      <c r="F997">
        <f t="shared" si="64"/>
        <v>0</v>
      </c>
      <c r="G997">
        <f>IF(AND(C998=1,C997=0),F997,IF(C997=1,G996+(A997-A996)*Main!E$19/Main!E$20,""))</f>
        <v>5447.5007812499998</v>
      </c>
      <c r="H997" s="6">
        <f>IF(D997=1,IF(Main!$J$22&lt;&gt;0,(1-($A997-(Main!$J$20+Main!$J$21))/Main!$J$22)*(Main!$E$19/Main!$E$20),0),0)</f>
        <v>0</v>
      </c>
      <c r="I997" t="str">
        <f>IF(D997=1,Main!$O$24-(Main!$J$24-A997)*H997/2,"")</f>
        <v/>
      </c>
      <c r="K997">
        <f t="shared" si="62"/>
        <v>7447.5</v>
      </c>
      <c r="L997">
        <f t="shared" si="65"/>
        <v>5447.5007812499998</v>
      </c>
    </row>
    <row r="998" spans="1:12" x14ac:dyDescent="0.25">
      <c r="A998">
        <f t="shared" si="63"/>
        <v>7455</v>
      </c>
      <c r="B998" s="6">
        <f>IF(A998&lt;=Main!J$20,1,0)</f>
        <v>0</v>
      </c>
      <c r="C998" s="6">
        <f>IF(AND(B998=0,A998&lt;=(Main!$J$21+Main!$J$20)),1,0)</f>
        <v>1</v>
      </c>
      <c r="D998">
        <f>IF(AND(B998=0,C998=0,A998&lt;=(Main!J$22+Main!$J$20+Main!$J$21)),1,0)</f>
        <v>0</v>
      </c>
      <c r="E998" s="6">
        <f>IF(B998=1,IF(Main!$J$20&lt;&gt;0,($A998/Main!$J$20)*(Main!$E$19/Main!$E$20),0),0)</f>
        <v>0</v>
      </c>
      <c r="F998">
        <f t="shared" si="64"/>
        <v>0</v>
      </c>
      <c r="G998">
        <f>IF(AND(C999=1,C998=0),F998,IF(C998=1,G997+(A998-A997)*Main!E$19/Main!E$20,""))</f>
        <v>5455.0007812499998</v>
      </c>
      <c r="H998" s="6">
        <f>IF(D998=1,IF(Main!$J$22&lt;&gt;0,(1-($A998-(Main!$J$20+Main!$J$21))/Main!$J$22)*(Main!$E$19/Main!$E$20),0),0)</f>
        <v>0</v>
      </c>
      <c r="I998" t="str">
        <f>IF(D998=1,Main!$O$24-(Main!$J$24-A998)*H998/2,"")</f>
        <v/>
      </c>
      <c r="K998">
        <f t="shared" si="62"/>
        <v>7455</v>
      </c>
      <c r="L998">
        <f t="shared" si="65"/>
        <v>5455.0007812499998</v>
      </c>
    </row>
    <row r="999" spans="1:12" x14ac:dyDescent="0.25">
      <c r="A999">
        <f t="shared" si="63"/>
        <v>7462.5</v>
      </c>
      <c r="B999" s="6">
        <f>IF(A999&lt;=Main!J$20,1,0)</f>
        <v>0</v>
      </c>
      <c r="C999" s="6">
        <f>IF(AND(B999=0,A999&lt;=(Main!$J$21+Main!$J$20)),1,0)</f>
        <v>1</v>
      </c>
      <c r="D999">
        <f>IF(AND(B999=0,C999=0,A999&lt;=(Main!J$22+Main!$J$20+Main!$J$21)),1,0)</f>
        <v>0</v>
      </c>
      <c r="E999" s="6">
        <f>IF(B999=1,IF(Main!$J$20&lt;&gt;0,($A999/Main!$J$20)*(Main!$E$19/Main!$E$20),0),0)</f>
        <v>0</v>
      </c>
      <c r="F999">
        <f t="shared" si="64"/>
        <v>0</v>
      </c>
      <c r="G999">
        <f>IF(AND(C1000=1,C999=0),F999,IF(C999=1,G998+(A999-A998)*Main!E$19/Main!E$20,""))</f>
        <v>5462.5007812499998</v>
      </c>
      <c r="H999" s="6">
        <f>IF(D999=1,IF(Main!$J$22&lt;&gt;0,(1-($A999-(Main!$J$20+Main!$J$21))/Main!$J$22)*(Main!$E$19/Main!$E$20),0),0)</f>
        <v>0</v>
      </c>
      <c r="I999" t="str">
        <f>IF(D999=1,Main!$O$24-(Main!$J$24-A999)*H999/2,"")</f>
        <v/>
      </c>
      <c r="K999">
        <f t="shared" si="62"/>
        <v>7462.5</v>
      </c>
      <c r="L999">
        <f t="shared" si="65"/>
        <v>5462.5007812499998</v>
      </c>
    </row>
    <row r="1000" spans="1:12" x14ac:dyDescent="0.25">
      <c r="A1000">
        <f t="shared" si="63"/>
        <v>7470</v>
      </c>
      <c r="B1000" s="6">
        <f>IF(A1000&lt;=Main!J$20,1,0)</f>
        <v>0</v>
      </c>
      <c r="C1000" s="6">
        <f>IF(AND(B1000=0,A1000&lt;=(Main!$J$21+Main!$J$20)),1,0)</f>
        <v>1</v>
      </c>
      <c r="D1000">
        <f>IF(AND(B1000=0,C1000=0,A1000&lt;=(Main!J$22+Main!$J$20+Main!$J$21)),1,0)</f>
        <v>0</v>
      </c>
      <c r="E1000" s="6">
        <f>IF(B1000=1,IF(Main!$J$20&lt;&gt;0,($A1000/Main!$J$20)*(Main!$E$19/Main!$E$20),0),0)</f>
        <v>0</v>
      </c>
      <c r="F1000">
        <f t="shared" si="64"/>
        <v>0</v>
      </c>
      <c r="G1000">
        <f>IF(AND(C1001=1,C1000=0),F1000,IF(C1000=1,G999+(A1000-A999)*Main!E$19/Main!E$20,""))</f>
        <v>5470.0007812499998</v>
      </c>
      <c r="H1000" s="6">
        <f>IF(D1000=1,IF(Main!$J$22&lt;&gt;0,(1-($A1000-(Main!$J$20+Main!$J$21))/Main!$J$22)*(Main!$E$19/Main!$E$20),0),0)</f>
        <v>0</v>
      </c>
      <c r="I1000" t="str">
        <f>IF(D1000=1,Main!$O$24-(Main!$J$24-A1000)*H1000/2,"")</f>
        <v/>
      </c>
      <c r="K1000">
        <f t="shared" si="62"/>
        <v>7470</v>
      </c>
      <c r="L1000">
        <f t="shared" si="65"/>
        <v>5470.0007812499998</v>
      </c>
    </row>
    <row r="1001" spans="1:12" x14ac:dyDescent="0.25">
      <c r="A1001">
        <f t="shared" si="63"/>
        <v>7477.5</v>
      </c>
      <c r="B1001" s="6">
        <f>IF(A1001&lt;=Main!J$20,1,0)</f>
        <v>0</v>
      </c>
      <c r="C1001" s="6">
        <f>IF(AND(B1001=0,A1001&lt;=(Main!$J$21+Main!$J$20)),1,0)</f>
        <v>1</v>
      </c>
      <c r="D1001">
        <f>IF(AND(B1001=0,C1001=0,A1001&lt;=(Main!J$22+Main!$J$20+Main!$J$21)),1,0)</f>
        <v>0</v>
      </c>
      <c r="E1001" s="6">
        <f>IF(B1001=1,IF(Main!$J$20&lt;&gt;0,($A1001/Main!$J$20)*(Main!$E$19/Main!$E$20),0),0)</f>
        <v>0</v>
      </c>
      <c r="F1001">
        <f t="shared" si="64"/>
        <v>0</v>
      </c>
      <c r="G1001">
        <f>IF(AND(C1002=1,C1001=0),F1001,IF(C1001=1,G1000+(A1001-A1000)*Main!E$19/Main!E$20,""))</f>
        <v>5477.5007812499998</v>
      </c>
      <c r="H1001" s="6">
        <f>IF(D1001=1,IF(Main!$J$22&lt;&gt;0,(1-($A1001-(Main!$J$20+Main!$J$21))/Main!$J$22)*(Main!$E$19/Main!$E$20),0),0)</f>
        <v>0</v>
      </c>
      <c r="I1001" t="str">
        <f>IF(D1001=1,Main!$O$24-(Main!$J$24-A1001)*H1001/2,"")</f>
        <v/>
      </c>
      <c r="K1001">
        <f t="shared" si="62"/>
        <v>7477.5</v>
      </c>
      <c r="L1001">
        <f t="shared" si="65"/>
        <v>5477.5007812499998</v>
      </c>
    </row>
    <row r="1002" spans="1:12" x14ac:dyDescent="0.25">
      <c r="A1002">
        <f t="shared" si="63"/>
        <v>7485</v>
      </c>
      <c r="B1002" s="6">
        <f>IF(A1002&lt;=Main!J$20,1,0)</f>
        <v>0</v>
      </c>
      <c r="C1002" s="6">
        <f>IF(AND(B1002=0,A1002&lt;=(Main!$J$21+Main!$J$20)),1,0)</f>
        <v>1</v>
      </c>
      <c r="D1002">
        <f>IF(AND(B1002=0,C1002=0,A1002&lt;=(Main!J$22+Main!$J$20+Main!$J$21)),1,0)</f>
        <v>0</v>
      </c>
      <c r="E1002" s="6">
        <f>IF(B1002=1,IF(Main!$J$20&lt;&gt;0,($A1002/Main!$J$20)*(Main!$E$19/Main!$E$20),0),0)</f>
        <v>0</v>
      </c>
      <c r="F1002">
        <f t="shared" si="64"/>
        <v>0</v>
      </c>
      <c r="G1002">
        <f>IF(AND(C1003=1,C1002=0),F1002,IF(C1002=1,G1001+(A1002-A1001)*Main!E$19/Main!E$20,""))</f>
        <v>5485.0007812499998</v>
      </c>
      <c r="H1002" s="6">
        <f>IF(D1002=1,IF(Main!$J$22&lt;&gt;0,(1-($A1002-(Main!$J$20+Main!$J$21))/Main!$J$22)*(Main!$E$19/Main!$E$20),0),0)</f>
        <v>0</v>
      </c>
      <c r="I1002" t="str">
        <f>IF(D1002=1,Main!$O$24-(Main!$J$24-A1002)*H1002/2,"")</f>
        <v/>
      </c>
      <c r="K1002">
        <f t="shared" si="62"/>
        <v>7485</v>
      </c>
      <c r="L1002">
        <f t="shared" si="65"/>
        <v>5485.0007812499998</v>
      </c>
    </row>
    <row r="1003" spans="1:12" x14ac:dyDescent="0.25">
      <c r="A1003">
        <f t="shared" si="63"/>
        <v>7492.5</v>
      </c>
      <c r="B1003" s="6">
        <f>IF(A1003&lt;=Main!J$20,1,0)</f>
        <v>0</v>
      </c>
      <c r="C1003" s="6">
        <f>IF(AND(B1003=0,A1003&lt;=(Main!$J$21+Main!$J$20)),1,0)</f>
        <v>1</v>
      </c>
      <c r="D1003">
        <f>IF(AND(B1003=0,C1003=0,A1003&lt;=(Main!J$22+Main!$J$20+Main!$J$21)),1,0)</f>
        <v>0</v>
      </c>
      <c r="E1003" s="6">
        <f>IF(B1003=1,IF(Main!$J$20&lt;&gt;0,($A1003/Main!$J$20)*(Main!$E$19/Main!$E$20),0),0)</f>
        <v>0</v>
      </c>
      <c r="F1003">
        <f t="shared" si="64"/>
        <v>0</v>
      </c>
      <c r="G1003">
        <f>IF(AND(C1004=1,C1003=0),F1003,IF(C1003=1,G1002+(A1003-A1002)*Main!E$19/Main!E$20,""))</f>
        <v>5492.5007812499998</v>
      </c>
      <c r="H1003" s="6">
        <f>IF(D1003=1,IF(Main!$J$22&lt;&gt;0,(1-($A1003-(Main!$J$20+Main!$J$21))/Main!$J$22)*(Main!$E$19/Main!$E$20),0),0)</f>
        <v>0</v>
      </c>
      <c r="I1003" t="str">
        <f>IF(D1003=1,Main!$O$24-(Main!$J$24-A1003)*H1003/2,"")</f>
        <v/>
      </c>
      <c r="K1003">
        <f t="shared" si="62"/>
        <v>7492.5</v>
      </c>
      <c r="L1003">
        <f t="shared" si="65"/>
        <v>5492.5007812499998</v>
      </c>
    </row>
    <row r="1004" spans="1:12" x14ac:dyDescent="0.25">
      <c r="A1004">
        <f t="shared" si="63"/>
        <v>7500</v>
      </c>
      <c r="B1004" s="6">
        <f>IF(A1004&lt;=Main!J$20,1,0)</f>
        <v>0</v>
      </c>
      <c r="C1004" s="6">
        <f>IF(AND(B1004=0,A1004&lt;=(Main!$J$21+Main!$J$20)),1,0)</f>
        <v>1</v>
      </c>
      <c r="D1004">
        <f>IF(AND(B1004=0,C1004=0,A1004&lt;=(Main!J$22+Main!$J$20+Main!$J$21)),1,0)</f>
        <v>0</v>
      </c>
      <c r="E1004" s="6">
        <f>IF(B1004=1,IF(Main!$J$20&lt;&gt;0,($A1004/Main!$J$20)*(Main!$E$19/Main!$E$20),0),0)</f>
        <v>0</v>
      </c>
      <c r="F1004">
        <f t="shared" si="64"/>
        <v>0</v>
      </c>
      <c r="G1004">
        <f>IF(AND(C1005=1,C1004=0),F1004,IF(C1004=1,G1003+(A1004-A1003)*Main!E$19/Main!E$20,""))</f>
        <v>5500.0007812499998</v>
      </c>
      <c r="H1004" s="6">
        <f>IF(D1004=1,IF(Main!$J$22&lt;&gt;0,(1-($A1004-(Main!$J$20+Main!$J$21))/Main!$J$22)*(Main!$E$19/Main!$E$20),0),0)</f>
        <v>0</v>
      </c>
      <c r="I1004" t="str">
        <f>IF(D1004=1,Main!$O$24-(Main!$J$24-A1004)*H1004/2,"")</f>
        <v/>
      </c>
      <c r="K1004">
        <f t="shared" si="62"/>
        <v>7500</v>
      </c>
      <c r="L1004">
        <f t="shared" si="65"/>
        <v>5500.0007812499998</v>
      </c>
    </row>
    <row r="1005" spans="1:12" x14ac:dyDescent="0.25">
      <c r="A1005">
        <f t="shared" si="63"/>
        <v>7507.5</v>
      </c>
      <c r="B1005" s="6">
        <f>IF(A1005&lt;=Main!J$20,1,0)</f>
        <v>0</v>
      </c>
      <c r="C1005" s="6">
        <f>IF(AND(B1005=0,A1005&lt;=(Main!$J$21+Main!$J$20)),1,0)</f>
        <v>1</v>
      </c>
      <c r="D1005">
        <f>IF(AND(B1005=0,C1005=0,A1005&lt;=(Main!J$22+Main!$J$20+Main!$J$21)),1,0)</f>
        <v>0</v>
      </c>
      <c r="E1005" s="6">
        <f>IF(B1005=1,IF(Main!$J$20&lt;&gt;0,($A1005/Main!$J$20)*(Main!$E$19/Main!$E$20),0),0)</f>
        <v>0</v>
      </c>
      <c r="F1005">
        <f t="shared" si="64"/>
        <v>0</v>
      </c>
      <c r="G1005">
        <f>IF(AND(C1006=1,C1005=0),F1005,IF(C1005=1,G1004+(A1005-A1004)*Main!E$19/Main!E$20,""))</f>
        <v>5507.5007812499998</v>
      </c>
      <c r="H1005" s="6">
        <f>IF(D1005=1,IF(Main!$J$22&lt;&gt;0,(1-($A1005-(Main!$J$20+Main!$J$21))/Main!$J$22)*(Main!$E$19/Main!$E$20),0),0)</f>
        <v>0</v>
      </c>
      <c r="I1005" t="str">
        <f>IF(D1005=1,Main!$O$24-(Main!$J$24-A1005)*H1005/2,"")</f>
        <v/>
      </c>
      <c r="K1005">
        <f t="shared" si="62"/>
        <v>7507.5</v>
      </c>
      <c r="L1005">
        <f t="shared" si="65"/>
        <v>5507.5007812499998</v>
      </c>
    </row>
    <row r="1006" spans="1:12" x14ac:dyDescent="0.25">
      <c r="A1006">
        <f t="shared" si="63"/>
        <v>7515</v>
      </c>
      <c r="B1006" s="6">
        <f>IF(A1006&lt;=Main!J$20,1,0)</f>
        <v>0</v>
      </c>
      <c r="C1006" s="6">
        <f>IF(AND(B1006=0,A1006&lt;=(Main!$J$21+Main!$J$20)),1,0)</f>
        <v>1</v>
      </c>
      <c r="D1006">
        <f>IF(AND(B1006=0,C1006=0,A1006&lt;=(Main!J$22+Main!$J$20+Main!$J$21)),1,0)</f>
        <v>0</v>
      </c>
      <c r="E1006" s="6">
        <f>IF(B1006=1,IF(Main!$J$20&lt;&gt;0,($A1006/Main!$J$20)*(Main!$E$19/Main!$E$20),0),0)</f>
        <v>0</v>
      </c>
      <c r="F1006">
        <f t="shared" si="64"/>
        <v>0</v>
      </c>
      <c r="G1006">
        <f>IF(AND(C1007=1,C1006=0),F1006,IF(C1006=1,G1005+(A1006-A1005)*Main!E$19/Main!E$20,""))</f>
        <v>5515.0007812499998</v>
      </c>
      <c r="H1006" s="6">
        <f>IF(D1006=1,IF(Main!$J$22&lt;&gt;0,(1-($A1006-(Main!$J$20+Main!$J$21))/Main!$J$22)*(Main!$E$19/Main!$E$20),0),0)</f>
        <v>0</v>
      </c>
      <c r="I1006" t="str">
        <f>IF(D1006=1,Main!$O$24-(Main!$J$24-A1006)*H1006/2,"")</f>
        <v/>
      </c>
      <c r="K1006">
        <f t="shared" si="62"/>
        <v>7515</v>
      </c>
      <c r="L1006">
        <f t="shared" si="65"/>
        <v>5515.0007812499998</v>
      </c>
    </row>
    <row r="1007" spans="1:12" x14ac:dyDescent="0.25">
      <c r="A1007">
        <f t="shared" si="63"/>
        <v>7522.5</v>
      </c>
      <c r="B1007" s="6">
        <f>IF(A1007&lt;=Main!J$20,1,0)</f>
        <v>0</v>
      </c>
      <c r="C1007" s="6">
        <f>IF(AND(B1007=0,A1007&lt;=(Main!$J$21+Main!$J$20)),1,0)</f>
        <v>1</v>
      </c>
      <c r="D1007">
        <f>IF(AND(B1007=0,C1007=0,A1007&lt;=(Main!J$22+Main!$J$20+Main!$J$21)),1,0)</f>
        <v>0</v>
      </c>
      <c r="E1007" s="6">
        <f>IF(B1007=1,IF(Main!$J$20&lt;&gt;0,($A1007/Main!$J$20)*(Main!$E$19/Main!$E$20),0),0)</f>
        <v>0</v>
      </c>
      <c r="F1007">
        <f t="shared" si="64"/>
        <v>0</v>
      </c>
      <c r="G1007">
        <f>IF(AND(C1008=1,C1007=0),F1007,IF(C1007=1,G1006+(A1007-A1006)*Main!E$19/Main!E$20,""))</f>
        <v>5522.5007812499998</v>
      </c>
      <c r="H1007" s="6">
        <f>IF(D1007=1,IF(Main!$J$22&lt;&gt;0,(1-($A1007-(Main!$J$20+Main!$J$21))/Main!$J$22)*(Main!$E$19/Main!$E$20),0),0)</f>
        <v>0</v>
      </c>
      <c r="I1007" t="str">
        <f>IF(D1007=1,Main!$O$24-(Main!$J$24-A1007)*H1007/2,"")</f>
        <v/>
      </c>
      <c r="K1007">
        <f t="shared" si="62"/>
        <v>7522.5</v>
      </c>
      <c r="L1007">
        <f t="shared" si="65"/>
        <v>5522.5007812499998</v>
      </c>
    </row>
    <row r="1008" spans="1:12" x14ac:dyDescent="0.25">
      <c r="A1008">
        <f t="shared" si="63"/>
        <v>7530</v>
      </c>
      <c r="B1008" s="6">
        <f>IF(A1008&lt;=Main!J$20,1,0)</f>
        <v>0</v>
      </c>
      <c r="C1008" s="6">
        <f>IF(AND(B1008=0,A1008&lt;=(Main!$J$21+Main!$J$20)),1,0)</f>
        <v>1</v>
      </c>
      <c r="D1008">
        <f>IF(AND(B1008=0,C1008=0,A1008&lt;=(Main!J$22+Main!$J$20+Main!$J$21)),1,0)</f>
        <v>0</v>
      </c>
      <c r="E1008" s="6">
        <f>IF(B1008=1,IF(Main!$J$20&lt;&gt;0,($A1008/Main!$J$20)*(Main!$E$19/Main!$E$20),0),0)</f>
        <v>0</v>
      </c>
      <c r="F1008">
        <f t="shared" si="64"/>
        <v>0</v>
      </c>
      <c r="G1008">
        <f>IF(AND(C1009=1,C1008=0),F1008,IF(C1008=1,G1007+(A1008-A1007)*Main!E$19/Main!E$20,""))</f>
        <v>5530.0007812499998</v>
      </c>
      <c r="H1008" s="6">
        <f>IF(D1008=1,IF(Main!$J$22&lt;&gt;0,(1-($A1008-(Main!$J$20+Main!$J$21))/Main!$J$22)*(Main!$E$19/Main!$E$20),0),0)</f>
        <v>0</v>
      </c>
      <c r="I1008" t="str">
        <f>IF(D1008=1,Main!$O$24-(Main!$J$24-A1008)*H1008/2,"")</f>
        <v/>
      </c>
      <c r="K1008">
        <f t="shared" si="62"/>
        <v>7530</v>
      </c>
      <c r="L1008">
        <f t="shared" si="65"/>
        <v>5530.0007812499998</v>
      </c>
    </row>
    <row r="1009" spans="1:12" x14ac:dyDescent="0.25">
      <c r="A1009">
        <f t="shared" si="63"/>
        <v>7537.5</v>
      </c>
      <c r="B1009" s="6">
        <f>IF(A1009&lt;=Main!J$20,1,0)</f>
        <v>0</v>
      </c>
      <c r="C1009" s="6">
        <f>IF(AND(B1009=0,A1009&lt;=(Main!$J$21+Main!$J$20)),1,0)</f>
        <v>1</v>
      </c>
      <c r="D1009">
        <f>IF(AND(B1009=0,C1009=0,A1009&lt;=(Main!J$22+Main!$J$20+Main!$J$21)),1,0)</f>
        <v>0</v>
      </c>
      <c r="E1009" s="6">
        <f>IF(B1009=1,IF(Main!$J$20&lt;&gt;0,($A1009/Main!$J$20)*(Main!$E$19/Main!$E$20),0),0)</f>
        <v>0</v>
      </c>
      <c r="F1009">
        <f t="shared" si="64"/>
        <v>0</v>
      </c>
      <c r="G1009">
        <f>IF(AND(C1010=1,C1009=0),F1009,IF(C1009=1,G1008+(A1009-A1008)*Main!E$19/Main!E$20,""))</f>
        <v>5537.5007812499998</v>
      </c>
      <c r="H1009" s="6">
        <f>IF(D1009=1,IF(Main!$J$22&lt;&gt;0,(1-($A1009-(Main!$J$20+Main!$J$21))/Main!$J$22)*(Main!$E$19/Main!$E$20),0),0)</f>
        <v>0</v>
      </c>
      <c r="I1009" t="str">
        <f>IF(D1009=1,Main!$O$24-(Main!$J$24-A1009)*H1009/2,"")</f>
        <v/>
      </c>
      <c r="K1009">
        <f t="shared" si="62"/>
        <v>7537.5</v>
      </c>
      <c r="L1009">
        <f t="shared" si="65"/>
        <v>5537.5007812499998</v>
      </c>
    </row>
    <row r="1010" spans="1:12" x14ac:dyDescent="0.25">
      <c r="A1010">
        <f t="shared" si="63"/>
        <v>7545</v>
      </c>
      <c r="B1010" s="6">
        <f>IF(A1010&lt;=Main!J$20,1,0)</f>
        <v>0</v>
      </c>
      <c r="C1010" s="6">
        <f>IF(AND(B1010=0,A1010&lt;=(Main!$J$21+Main!$J$20)),1,0)</f>
        <v>1</v>
      </c>
      <c r="D1010">
        <f>IF(AND(B1010=0,C1010=0,A1010&lt;=(Main!J$22+Main!$J$20+Main!$J$21)),1,0)</f>
        <v>0</v>
      </c>
      <c r="E1010" s="6">
        <f>IF(B1010=1,IF(Main!$J$20&lt;&gt;0,($A1010/Main!$J$20)*(Main!$E$19/Main!$E$20),0),0)</f>
        <v>0</v>
      </c>
      <c r="F1010">
        <f t="shared" si="64"/>
        <v>0</v>
      </c>
      <c r="G1010">
        <f>IF(AND(C1011=1,C1010=0),F1010,IF(C1010=1,G1009+(A1010-A1009)*Main!E$19/Main!E$20,""))</f>
        <v>5545.0007812499998</v>
      </c>
      <c r="H1010" s="6">
        <f>IF(D1010=1,IF(Main!$J$22&lt;&gt;0,(1-($A1010-(Main!$J$20+Main!$J$21))/Main!$J$22)*(Main!$E$19/Main!$E$20),0),0)</f>
        <v>0</v>
      </c>
      <c r="I1010" t="str">
        <f>IF(D1010=1,Main!$O$24-(Main!$J$24-A1010)*H1010/2,"")</f>
        <v/>
      </c>
      <c r="K1010">
        <f t="shared" si="62"/>
        <v>7545</v>
      </c>
      <c r="L1010">
        <f t="shared" si="65"/>
        <v>5545.0007812499998</v>
      </c>
    </row>
    <row r="1011" spans="1:12" x14ac:dyDescent="0.25">
      <c r="A1011">
        <f t="shared" si="63"/>
        <v>7552.5</v>
      </c>
      <c r="B1011" s="6">
        <f>IF(A1011&lt;=Main!J$20,1,0)</f>
        <v>0</v>
      </c>
      <c r="C1011" s="6">
        <f>IF(AND(B1011=0,A1011&lt;=(Main!$J$21+Main!$J$20)),1,0)</f>
        <v>1</v>
      </c>
      <c r="D1011">
        <f>IF(AND(B1011=0,C1011=0,A1011&lt;=(Main!J$22+Main!$J$20+Main!$J$21)),1,0)</f>
        <v>0</v>
      </c>
      <c r="E1011" s="6">
        <f>IF(B1011=1,IF(Main!$J$20&lt;&gt;0,($A1011/Main!$J$20)*(Main!$E$19/Main!$E$20),0),0)</f>
        <v>0</v>
      </c>
      <c r="F1011">
        <f t="shared" si="64"/>
        <v>0</v>
      </c>
      <c r="G1011">
        <f>IF(AND(C1012=1,C1011=0),F1011,IF(C1011=1,G1010+(A1011-A1010)*Main!E$19/Main!E$20,""))</f>
        <v>5552.5007812499998</v>
      </c>
      <c r="H1011" s="6">
        <f>IF(D1011=1,IF(Main!$J$22&lt;&gt;0,(1-($A1011-(Main!$J$20+Main!$J$21))/Main!$J$22)*(Main!$E$19/Main!$E$20),0),0)</f>
        <v>0</v>
      </c>
      <c r="I1011" t="str">
        <f>IF(D1011=1,Main!$O$24-(Main!$J$24-A1011)*H1011/2,"")</f>
        <v/>
      </c>
      <c r="K1011">
        <f t="shared" si="62"/>
        <v>7552.5</v>
      </c>
      <c r="L1011">
        <f t="shared" si="65"/>
        <v>5552.5007812499998</v>
      </c>
    </row>
    <row r="1012" spans="1:12" x14ac:dyDescent="0.25">
      <c r="A1012">
        <f t="shared" si="63"/>
        <v>7560</v>
      </c>
      <c r="B1012" s="6">
        <f>IF(A1012&lt;=Main!J$20,1,0)</f>
        <v>0</v>
      </c>
      <c r="C1012" s="6">
        <f>IF(AND(B1012=0,A1012&lt;=(Main!$J$21+Main!$J$20)),1,0)</f>
        <v>1</v>
      </c>
      <c r="D1012">
        <f>IF(AND(B1012=0,C1012=0,A1012&lt;=(Main!J$22+Main!$J$20+Main!$J$21)),1,0)</f>
        <v>0</v>
      </c>
      <c r="E1012" s="6">
        <f>IF(B1012=1,IF(Main!$J$20&lt;&gt;0,($A1012/Main!$J$20)*(Main!$E$19/Main!$E$20),0),0)</f>
        <v>0</v>
      </c>
      <c r="F1012">
        <f t="shared" si="64"/>
        <v>0</v>
      </c>
      <c r="G1012">
        <f>IF(AND(C1013=1,C1012=0),F1012,IF(C1012=1,G1011+(A1012-A1011)*Main!E$19/Main!E$20,""))</f>
        <v>5560.0007812499998</v>
      </c>
      <c r="H1012" s="6">
        <f>IF(D1012=1,IF(Main!$J$22&lt;&gt;0,(1-($A1012-(Main!$J$20+Main!$J$21))/Main!$J$22)*(Main!$E$19/Main!$E$20),0),0)</f>
        <v>0</v>
      </c>
      <c r="I1012" t="str">
        <f>IF(D1012=1,Main!$O$24-(Main!$J$24-A1012)*H1012/2,"")</f>
        <v/>
      </c>
      <c r="K1012">
        <f t="shared" si="62"/>
        <v>7560</v>
      </c>
      <c r="L1012">
        <f t="shared" si="65"/>
        <v>5560.0007812499998</v>
      </c>
    </row>
    <row r="1013" spans="1:12" x14ac:dyDescent="0.25">
      <c r="A1013">
        <f t="shared" si="63"/>
        <v>7567.5</v>
      </c>
      <c r="B1013" s="6">
        <f>IF(A1013&lt;=Main!J$20,1,0)</f>
        <v>0</v>
      </c>
      <c r="C1013" s="6">
        <f>IF(AND(B1013=0,A1013&lt;=(Main!$J$21+Main!$J$20)),1,0)</f>
        <v>1</v>
      </c>
      <c r="D1013">
        <f>IF(AND(B1013=0,C1013=0,A1013&lt;=(Main!J$22+Main!$J$20+Main!$J$21)),1,0)</f>
        <v>0</v>
      </c>
      <c r="E1013" s="6">
        <f>IF(B1013=1,IF(Main!$J$20&lt;&gt;0,($A1013/Main!$J$20)*(Main!$E$19/Main!$E$20),0),0)</f>
        <v>0</v>
      </c>
      <c r="F1013">
        <f t="shared" si="64"/>
        <v>0</v>
      </c>
      <c r="G1013">
        <f>IF(AND(C1014=1,C1013=0),F1013,IF(C1013=1,G1012+(A1013-A1012)*Main!E$19/Main!E$20,""))</f>
        <v>5567.5007812499998</v>
      </c>
      <c r="H1013" s="6">
        <f>IF(D1013=1,IF(Main!$J$22&lt;&gt;0,(1-($A1013-(Main!$J$20+Main!$J$21))/Main!$J$22)*(Main!$E$19/Main!$E$20),0),0)</f>
        <v>0</v>
      </c>
      <c r="I1013" t="str">
        <f>IF(D1013=1,Main!$O$24-(Main!$J$24-A1013)*H1013/2,"")</f>
        <v/>
      </c>
      <c r="K1013">
        <f t="shared" si="62"/>
        <v>7567.5</v>
      </c>
      <c r="L1013">
        <f t="shared" si="65"/>
        <v>5567.5007812499998</v>
      </c>
    </row>
    <row r="1014" spans="1:12" x14ac:dyDescent="0.25">
      <c r="A1014">
        <f t="shared" si="63"/>
        <v>7575</v>
      </c>
      <c r="B1014" s="6">
        <f>IF(A1014&lt;=Main!J$20,1,0)</f>
        <v>0</v>
      </c>
      <c r="C1014" s="6">
        <f>IF(AND(B1014=0,A1014&lt;=(Main!$J$21+Main!$J$20)),1,0)</f>
        <v>1</v>
      </c>
      <c r="D1014">
        <f>IF(AND(B1014=0,C1014=0,A1014&lt;=(Main!J$22+Main!$J$20+Main!$J$21)),1,0)</f>
        <v>0</v>
      </c>
      <c r="E1014" s="6">
        <f>IF(B1014=1,IF(Main!$J$20&lt;&gt;0,($A1014/Main!$J$20)*(Main!$E$19/Main!$E$20),0),0)</f>
        <v>0</v>
      </c>
      <c r="F1014">
        <f t="shared" si="64"/>
        <v>0</v>
      </c>
      <c r="G1014">
        <f>IF(AND(C1015=1,C1014=0),F1014,IF(C1014=1,G1013+(A1014-A1013)*Main!E$19/Main!E$20,""))</f>
        <v>5575.0007812499998</v>
      </c>
      <c r="H1014" s="6">
        <f>IF(D1014=1,IF(Main!$J$22&lt;&gt;0,(1-($A1014-(Main!$J$20+Main!$J$21))/Main!$J$22)*(Main!$E$19/Main!$E$20),0),0)</f>
        <v>0</v>
      </c>
      <c r="I1014" t="str">
        <f>IF(D1014=1,Main!$O$24-(Main!$J$24-A1014)*H1014/2,"")</f>
        <v/>
      </c>
      <c r="K1014">
        <f t="shared" si="62"/>
        <v>7575</v>
      </c>
      <c r="L1014">
        <f t="shared" si="65"/>
        <v>5575.0007812499998</v>
      </c>
    </row>
    <row r="1015" spans="1:12" x14ac:dyDescent="0.25">
      <c r="A1015">
        <f t="shared" si="63"/>
        <v>7582.5</v>
      </c>
      <c r="B1015" s="6">
        <f>IF(A1015&lt;=Main!J$20,1,0)</f>
        <v>0</v>
      </c>
      <c r="C1015" s="6">
        <f>IF(AND(B1015=0,A1015&lt;=(Main!$J$21+Main!$J$20)),1,0)</f>
        <v>1</v>
      </c>
      <c r="D1015">
        <f>IF(AND(B1015=0,C1015=0,A1015&lt;=(Main!J$22+Main!$J$20+Main!$J$21)),1,0)</f>
        <v>0</v>
      </c>
      <c r="E1015" s="6">
        <f>IF(B1015=1,IF(Main!$J$20&lt;&gt;0,($A1015/Main!$J$20)*(Main!$E$19/Main!$E$20),0),0)</f>
        <v>0</v>
      </c>
      <c r="F1015">
        <f t="shared" si="64"/>
        <v>0</v>
      </c>
      <c r="G1015">
        <f>IF(AND(C1016=1,C1015=0),F1015,IF(C1015=1,G1014+(A1015-A1014)*Main!E$19/Main!E$20,""))</f>
        <v>5582.5007812499998</v>
      </c>
      <c r="H1015" s="6">
        <f>IF(D1015=1,IF(Main!$J$22&lt;&gt;0,(1-($A1015-(Main!$J$20+Main!$J$21))/Main!$J$22)*(Main!$E$19/Main!$E$20),0),0)</f>
        <v>0</v>
      </c>
      <c r="I1015" t="str">
        <f>IF(D1015=1,Main!$O$24-(Main!$J$24-A1015)*H1015/2,"")</f>
        <v/>
      </c>
      <c r="K1015">
        <f t="shared" si="62"/>
        <v>7582.5</v>
      </c>
      <c r="L1015">
        <f t="shared" si="65"/>
        <v>5582.5007812499998</v>
      </c>
    </row>
    <row r="1016" spans="1:12" x14ac:dyDescent="0.25">
      <c r="A1016">
        <f t="shared" si="63"/>
        <v>7590</v>
      </c>
      <c r="B1016" s="6">
        <f>IF(A1016&lt;=Main!J$20,1,0)</f>
        <v>0</v>
      </c>
      <c r="C1016" s="6">
        <f>IF(AND(B1016=0,A1016&lt;=(Main!$J$21+Main!$J$20)),1,0)</f>
        <v>1</v>
      </c>
      <c r="D1016">
        <f>IF(AND(B1016=0,C1016=0,A1016&lt;=(Main!J$22+Main!$J$20+Main!$J$21)),1,0)</f>
        <v>0</v>
      </c>
      <c r="E1016" s="6">
        <f>IF(B1016=1,IF(Main!$J$20&lt;&gt;0,($A1016/Main!$J$20)*(Main!$E$19/Main!$E$20),0),0)</f>
        <v>0</v>
      </c>
      <c r="F1016">
        <f t="shared" si="64"/>
        <v>0</v>
      </c>
      <c r="G1016">
        <f>IF(AND(C1017=1,C1016=0),F1016,IF(C1016=1,G1015+(A1016-A1015)*Main!E$19/Main!E$20,""))</f>
        <v>5590.0007812499998</v>
      </c>
      <c r="H1016" s="6">
        <f>IF(D1016=1,IF(Main!$J$22&lt;&gt;0,(1-($A1016-(Main!$J$20+Main!$J$21))/Main!$J$22)*(Main!$E$19/Main!$E$20),0),0)</f>
        <v>0</v>
      </c>
      <c r="I1016" t="str">
        <f>IF(D1016=1,Main!$O$24-(Main!$J$24-A1016)*H1016/2,"")</f>
        <v/>
      </c>
      <c r="K1016">
        <f t="shared" si="62"/>
        <v>7590</v>
      </c>
      <c r="L1016">
        <f t="shared" si="65"/>
        <v>5590.0007812499998</v>
      </c>
    </row>
    <row r="1017" spans="1:12" x14ac:dyDescent="0.25">
      <c r="A1017">
        <f t="shared" si="63"/>
        <v>7597.5</v>
      </c>
      <c r="B1017" s="6">
        <f>IF(A1017&lt;=Main!J$20,1,0)</f>
        <v>0</v>
      </c>
      <c r="C1017" s="6">
        <f>IF(AND(B1017=0,A1017&lt;=(Main!$J$21+Main!$J$20)),1,0)</f>
        <v>1</v>
      </c>
      <c r="D1017">
        <f>IF(AND(B1017=0,C1017=0,A1017&lt;=(Main!J$22+Main!$J$20+Main!$J$21)),1,0)</f>
        <v>0</v>
      </c>
      <c r="E1017" s="6">
        <f>IF(B1017=1,IF(Main!$J$20&lt;&gt;0,($A1017/Main!$J$20)*(Main!$E$19/Main!$E$20),0),0)</f>
        <v>0</v>
      </c>
      <c r="F1017">
        <f t="shared" si="64"/>
        <v>0</v>
      </c>
      <c r="G1017">
        <f>IF(AND(C1018=1,C1017=0),F1017,IF(C1017=1,G1016+(A1017-A1016)*Main!E$19/Main!E$20,""))</f>
        <v>5597.5007812499998</v>
      </c>
      <c r="H1017" s="6">
        <f>IF(D1017=1,IF(Main!$J$22&lt;&gt;0,(1-($A1017-(Main!$J$20+Main!$J$21))/Main!$J$22)*(Main!$E$19/Main!$E$20),0),0)</f>
        <v>0</v>
      </c>
      <c r="I1017" t="str">
        <f>IF(D1017=1,Main!$O$24-(Main!$J$24-A1017)*H1017/2,"")</f>
        <v/>
      </c>
      <c r="K1017">
        <f t="shared" si="62"/>
        <v>7597.5</v>
      </c>
      <c r="L1017">
        <f t="shared" si="65"/>
        <v>5597.5007812499998</v>
      </c>
    </row>
    <row r="1018" spans="1:12" x14ac:dyDescent="0.25">
      <c r="A1018">
        <f t="shared" si="63"/>
        <v>7605</v>
      </c>
      <c r="B1018" s="6">
        <f>IF(A1018&lt;=Main!J$20,1,0)</f>
        <v>0</v>
      </c>
      <c r="C1018" s="6">
        <f>IF(AND(B1018=0,A1018&lt;=(Main!$J$21+Main!$J$20)),1,0)</f>
        <v>1</v>
      </c>
      <c r="D1018">
        <f>IF(AND(B1018=0,C1018=0,A1018&lt;=(Main!J$22+Main!$J$20+Main!$J$21)),1,0)</f>
        <v>0</v>
      </c>
      <c r="E1018" s="6">
        <f>IF(B1018=1,IF(Main!$J$20&lt;&gt;0,($A1018/Main!$J$20)*(Main!$E$19/Main!$E$20),0),0)</f>
        <v>0</v>
      </c>
      <c r="F1018">
        <f t="shared" si="64"/>
        <v>0</v>
      </c>
      <c r="G1018">
        <f>IF(AND(C1019=1,C1018=0),F1018,IF(C1018=1,G1017+(A1018-A1017)*Main!E$19/Main!E$20,""))</f>
        <v>5605.0007812499998</v>
      </c>
      <c r="H1018" s="6">
        <f>IF(D1018=1,IF(Main!$J$22&lt;&gt;0,(1-($A1018-(Main!$J$20+Main!$J$21))/Main!$J$22)*(Main!$E$19/Main!$E$20),0),0)</f>
        <v>0</v>
      </c>
      <c r="I1018" t="str">
        <f>IF(D1018=1,Main!$O$24-(Main!$J$24-A1018)*H1018/2,"")</f>
        <v/>
      </c>
      <c r="K1018">
        <f t="shared" si="62"/>
        <v>7605</v>
      </c>
      <c r="L1018">
        <f t="shared" si="65"/>
        <v>5605.0007812499998</v>
      </c>
    </row>
    <row r="1019" spans="1:12" x14ac:dyDescent="0.25">
      <c r="A1019">
        <f t="shared" si="63"/>
        <v>7612.5</v>
      </c>
      <c r="B1019" s="6">
        <f>IF(A1019&lt;=Main!J$20,1,0)</f>
        <v>0</v>
      </c>
      <c r="C1019" s="6">
        <f>IF(AND(B1019=0,A1019&lt;=(Main!$J$21+Main!$J$20)),1,0)</f>
        <v>1</v>
      </c>
      <c r="D1019">
        <f>IF(AND(B1019=0,C1019=0,A1019&lt;=(Main!J$22+Main!$J$20+Main!$J$21)),1,0)</f>
        <v>0</v>
      </c>
      <c r="E1019" s="6">
        <f>IF(B1019=1,IF(Main!$J$20&lt;&gt;0,($A1019/Main!$J$20)*(Main!$E$19/Main!$E$20),0),0)</f>
        <v>0</v>
      </c>
      <c r="F1019">
        <f t="shared" si="64"/>
        <v>0</v>
      </c>
      <c r="G1019">
        <f>IF(AND(C1020=1,C1019=0),F1019,IF(C1019=1,G1018+(A1019-A1018)*Main!E$19/Main!E$20,""))</f>
        <v>5612.5007812499998</v>
      </c>
      <c r="H1019" s="6">
        <f>IF(D1019=1,IF(Main!$J$22&lt;&gt;0,(1-($A1019-(Main!$J$20+Main!$J$21))/Main!$J$22)*(Main!$E$19/Main!$E$20),0),0)</f>
        <v>0</v>
      </c>
      <c r="I1019" t="str">
        <f>IF(D1019=1,Main!$O$24-(Main!$J$24-A1019)*H1019/2,"")</f>
        <v/>
      </c>
      <c r="K1019">
        <f t="shared" si="62"/>
        <v>7612.5</v>
      </c>
      <c r="L1019">
        <f t="shared" si="65"/>
        <v>5612.5007812499998</v>
      </c>
    </row>
    <row r="1020" spans="1:12" x14ac:dyDescent="0.25">
      <c r="A1020">
        <f t="shared" si="63"/>
        <v>7620</v>
      </c>
      <c r="B1020" s="6">
        <f>IF(A1020&lt;=Main!J$20,1,0)</f>
        <v>0</v>
      </c>
      <c r="C1020" s="6">
        <f>IF(AND(B1020=0,A1020&lt;=(Main!$J$21+Main!$J$20)),1,0)</f>
        <v>1</v>
      </c>
      <c r="D1020">
        <f>IF(AND(B1020=0,C1020=0,A1020&lt;=(Main!J$22+Main!$J$20+Main!$J$21)),1,0)</f>
        <v>0</v>
      </c>
      <c r="E1020" s="6">
        <f>IF(B1020=1,IF(Main!$J$20&lt;&gt;0,($A1020/Main!$J$20)*(Main!$E$19/Main!$E$20),0),0)</f>
        <v>0</v>
      </c>
      <c r="F1020">
        <f t="shared" si="64"/>
        <v>0</v>
      </c>
      <c r="G1020">
        <f>IF(AND(C1021=1,C1020=0),F1020,IF(C1020=1,G1019+(A1020-A1019)*Main!E$19/Main!E$20,""))</f>
        <v>5620.0007812499998</v>
      </c>
      <c r="H1020" s="6">
        <f>IF(D1020=1,IF(Main!$J$22&lt;&gt;0,(1-($A1020-(Main!$J$20+Main!$J$21))/Main!$J$22)*(Main!$E$19/Main!$E$20),0),0)</f>
        <v>0</v>
      </c>
      <c r="I1020" t="str">
        <f>IF(D1020=1,Main!$O$24-(Main!$J$24-A1020)*H1020/2,"")</f>
        <v/>
      </c>
      <c r="K1020">
        <f t="shared" si="62"/>
        <v>7620</v>
      </c>
      <c r="L1020">
        <f t="shared" si="65"/>
        <v>5620.0007812499998</v>
      </c>
    </row>
    <row r="1021" spans="1:12" x14ac:dyDescent="0.25">
      <c r="A1021">
        <f t="shared" si="63"/>
        <v>7627.5</v>
      </c>
      <c r="B1021" s="6">
        <f>IF(A1021&lt;=Main!J$20,1,0)</f>
        <v>0</v>
      </c>
      <c r="C1021" s="6">
        <f>IF(AND(B1021=0,A1021&lt;=(Main!$J$21+Main!$J$20)),1,0)</f>
        <v>1</v>
      </c>
      <c r="D1021">
        <f>IF(AND(B1021=0,C1021=0,A1021&lt;=(Main!J$22+Main!$J$20+Main!$J$21)),1,0)</f>
        <v>0</v>
      </c>
      <c r="E1021" s="6">
        <f>IF(B1021=1,IF(Main!$J$20&lt;&gt;0,($A1021/Main!$J$20)*(Main!$E$19/Main!$E$20),0),0)</f>
        <v>0</v>
      </c>
      <c r="F1021">
        <f t="shared" si="64"/>
        <v>0</v>
      </c>
      <c r="G1021">
        <f>IF(AND(C1022=1,C1021=0),F1021,IF(C1021=1,G1020+(A1021-A1020)*Main!E$19/Main!E$20,""))</f>
        <v>5627.5007812499998</v>
      </c>
      <c r="H1021" s="6">
        <f>IF(D1021=1,IF(Main!$J$22&lt;&gt;0,(1-($A1021-(Main!$J$20+Main!$J$21))/Main!$J$22)*(Main!$E$19/Main!$E$20),0),0)</f>
        <v>0</v>
      </c>
      <c r="I1021" t="str">
        <f>IF(D1021=1,Main!$O$24-(Main!$J$24-A1021)*H1021/2,"")</f>
        <v/>
      </c>
      <c r="K1021">
        <f t="shared" si="62"/>
        <v>7627.5</v>
      </c>
      <c r="L1021">
        <f t="shared" si="65"/>
        <v>5627.5007812499998</v>
      </c>
    </row>
    <row r="1022" spans="1:12" x14ac:dyDescent="0.25">
      <c r="A1022">
        <f t="shared" si="63"/>
        <v>7635</v>
      </c>
      <c r="B1022" s="6">
        <f>IF(A1022&lt;=Main!J$20,1,0)</f>
        <v>0</v>
      </c>
      <c r="C1022" s="6">
        <f>IF(AND(B1022=0,A1022&lt;=(Main!$J$21+Main!$J$20)),1,0)</f>
        <v>1</v>
      </c>
      <c r="D1022">
        <f>IF(AND(B1022=0,C1022=0,A1022&lt;=(Main!J$22+Main!$J$20+Main!$J$21)),1,0)</f>
        <v>0</v>
      </c>
      <c r="E1022" s="6">
        <f>IF(B1022=1,IF(Main!$J$20&lt;&gt;0,($A1022/Main!$J$20)*(Main!$E$19/Main!$E$20),0),0)</f>
        <v>0</v>
      </c>
      <c r="F1022">
        <f t="shared" si="64"/>
        <v>0</v>
      </c>
      <c r="G1022">
        <f>IF(AND(C1023=1,C1022=0),F1022,IF(C1022=1,G1021+(A1022-A1021)*Main!E$19/Main!E$20,""))</f>
        <v>5635.0007812499998</v>
      </c>
      <c r="H1022" s="6">
        <f>IF(D1022=1,IF(Main!$J$22&lt;&gt;0,(1-($A1022-(Main!$J$20+Main!$J$21))/Main!$J$22)*(Main!$E$19/Main!$E$20),0),0)</f>
        <v>0</v>
      </c>
      <c r="I1022" t="str">
        <f>IF(D1022=1,Main!$O$24-(Main!$J$24-A1022)*H1022/2,"")</f>
        <v/>
      </c>
      <c r="K1022">
        <f t="shared" si="62"/>
        <v>7635</v>
      </c>
      <c r="L1022">
        <f t="shared" si="65"/>
        <v>5635.0007812499998</v>
      </c>
    </row>
    <row r="1023" spans="1:12" x14ac:dyDescent="0.25">
      <c r="A1023">
        <f t="shared" si="63"/>
        <v>7642.5</v>
      </c>
      <c r="B1023" s="6">
        <f>IF(A1023&lt;=Main!J$20,1,0)</f>
        <v>0</v>
      </c>
      <c r="C1023" s="6">
        <f>IF(AND(B1023=0,A1023&lt;=(Main!$J$21+Main!$J$20)),1,0)</f>
        <v>1</v>
      </c>
      <c r="D1023">
        <f>IF(AND(B1023=0,C1023=0,A1023&lt;=(Main!J$22+Main!$J$20+Main!$J$21)),1,0)</f>
        <v>0</v>
      </c>
      <c r="E1023" s="6">
        <f>IF(B1023=1,IF(Main!$J$20&lt;&gt;0,($A1023/Main!$J$20)*(Main!$E$19/Main!$E$20),0),0)</f>
        <v>0</v>
      </c>
      <c r="F1023">
        <f t="shared" si="64"/>
        <v>0</v>
      </c>
      <c r="G1023">
        <f>IF(AND(C1024=1,C1023=0),F1023,IF(C1023=1,G1022+(A1023-A1022)*Main!E$19/Main!E$20,""))</f>
        <v>5642.5007812499998</v>
      </c>
      <c r="H1023" s="6">
        <f>IF(D1023=1,IF(Main!$J$22&lt;&gt;0,(1-($A1023-(Main!$J$20+Main!$J$21))/Main!$J$22)*(Main!$E$19/Main!$E$20),0),0)</f>
        <v>0</v>
      </c>
      <c r="I1023" t="str">
        <f>IF(D1023=1,Main!$O$24-(Main!$J$24-A1023)*H1023/2,"")</f>
        <v/>
      </c>
      <c r="K1023">
        <f t="shared" si="62"/>
        <v>7642.5</v>
      </c>
      <c r="L1023">
        <f t="shared" si="65"/>
        <v>5642.5007812499998</v>
      </c>
    </row>
    <row r="1024" spans="1:12" x14ac:dyDescent="0.25">
      <c r="A1024">
        <f t="shared" si="63"/>
        <v>7650</v>
      </c>
      <c r="B1024" s="6">
        <f>IF(A1024&lt;=Main!J$20,1,0)</f>
        <v>0</v>
      </c>
      <c r="C1024" s="6">
        <f>IF(AND(B1024=0,A1024&lt;=(Main!$J$21+Main!$J$20)),1,0)</f>
        <v>1</v>
      </c>
      <c r="D1024">
        <f>IF(AND(B1024=0,C1024=0,A1024&lt;=(Main!J$22+Main!$J$20+Main!$J$21)),1,0)</f>
        <v>0</v>
      </c>
      <c r="E1024" s="6">
        <f>IF(B1024=1,IF(Main!$J$20&lt;&gt;0,($A1024/Main!$J$20)*(Main!$E$19/Main!$E$20),0),0)</f>
        <v>0</v>
      </c>
      <c r="F1024">
        <f t="shared" si="64"/>
        <v>0</v>
      </c>
      <c r="G1024">
        <f>IF(AND(C1025=1,C1024=0),F1024,IF(C1024=1,G1023+(A1024-A1023)*Main!E$19/Main!E$20,""))</f>
        <v>5650.0007812499998</v>
      </c>
      <c r="H1024" s="6">
        <f>IF(D1024=1,IF(Main!$J$22&lt;&gt;0,(1-($A1024-(Main!$J$20+Main!$J$21))/Main!$J$22)*(Main!$E$19/Main!$E$20),0),0)</f>
        <v>0</v>
      </c>
      <c r="I1024" t="str">
        <f>IF(D1024=1,Main!$O$24-(Main!$J$24-A1024)*H1024/2,"")</f>
        <v/>
      </c>
      <c r="K1024">
        <f t="shared" si="62"/>
        <v>7650</v>
      </c>
      <c r="L1024">
        <f t="shared" si="65"/>
        <v>5650.0007812499998</v>
      </c>
    </row>
    <row r="1025" spans="1:12" x14ac:dyDescent="0.25">
      <c r="A1025">
        <f t="shared" si="63"/>
        <v>7657.5</v>
      </c>
      <c r="B1025" s="6">
        <f>IF(A1025&lt;=Main!J$20,1,0)</f>
        <v>0</v>
      </c>
      <c r="C1025" s="6">
        <f>IF(AND(B1025=0,A1025&lt;=(Main!$J$21+Main!$J$20)),1,0)</f>
        <v>1</v>
      </c>
      <c r="D1025">
        <f>IF(AND(B1025=0,C1025=0,A1025&lt;=(Main!J$22+Main!$J$20+Main!$J$21)),1,0)</f>
        <v>0</v>
      </c>
      <c r="E1025" s="6">
        <f>IF(B1025=1,IF(Main!$J$20&lt;&gt;0,($A1025/Main!$J$20)*(Main!$E$19/Main!$E$20),0),0)</f>
        <v>0</v>
      </c>
      <c r="F1025">
        <f t="shared" si="64"/>
        <v>0</v>
      </c>
      <c r="G1025">
        <f>IF(AND(C1026=1,C1025=0),F1025,IF(C1025=1,G1024+(A1025-A1024)*Main!E$19/Main!E$20,""))</f>
        <v>5657.5007812499998</v>
      </c>
      <c r="H1025" s="6">
        <f>IF(D1025=1,IF(Main!$J$22&lt;&gt;0,(1-($A1025-(Main!$J$20+Main!$J$21))/Main!$J$22)*(Main!$E$19/Main!$E$20),0),0)</f>
        <v>0</v>
      </c>
      <c r="I1025" t="str">
        <f>IF(D1025=1,Main!$O$24-(Main!$J$24-A1025)*H1025/2,"")</f>
        <v/>
      </c>
      <c r="K1025">
        <f t="shared" si="62"/>
        <v>7657.5</v>
      </c>
      <c r="L1025">
        <f t="shared" si="65"/>
        <v>5657.5007812499998</v>
      </c>
    </row>
    <row r="1026" spans="1:12" x14ac:dyDescent="0.25">
      <c r="A1026">
        <f t="shared" si="63"/>
        <v>7665</v>
      </c>
      <c r="B1026" s="6">
        <f>IF(A1026&lt;=Main!J$20,1,0)</f>
        <v>0</v>
      </c>
      <c r="C1026" s="6">
        <f>IF(AND(B1026=0,A1026&lt;=(Main!$J$21+Main!$J$20)),1,0)</f>
        <v>1</v>
      </c>
      <c r="D1026">
        <f>IF(AND(B1026=0,C1026=0,A1026&lt;=(Main!J$22+Main!$J$20+Main!$J$21)),1,0)</f>
        <v>0</v>
      </c>
      <c r="E1026" s="6">
        <f>IF(B1026=1,IF(Main!$J$20&lt;&gt;0,($A1026/Main!$J$20)*(Main!$E$19/Main!$E$20),0),0)</f>
        <v>0</v>
      </c>
      <c r="F1026">
        <f t="shared" si="64"/>
        <v>0</v>
      </c>
      <c r="G1026">
        <f>IF(AND(C1027=1,C1026=0),F1026,IF(C1026=1,G1025+(A1026-A1025)*Main!E$19/Main!E$20,""))</f>
        <v>5665.0007812499998</v>
      </c>
      <c r="H1026" s="6">
        <f>IF(D1026=1,IF(Main!$J$22&lt;&gt;0,(1-($A1026-(Main!$J$20+Main!$J$21))/Main!$J$22)*(Main!$E$19/Main!$E$20),0),0)</f>
        <v>0</v>
      </c>
      <c r="I1026" t="str">
        <f>IF(D1026=1,Main!$O$24-(Main!$J$24-A1026)*H1026/2,"")</f>
        <v/>
      </c>
      <c r="K1026">
        <f t="shared" si="62"/>
        <v>7665</v>
      </c>
      <c r="L1026">
        <f t="shared" si="65"/>
        <v>5665.0007812499998</v>
      </c>
    </row>
    <row r="1027" spans="1:12" x14ac:dyDescent="0.25">
      <c r="A1027">
        <f t="shared" si="63"/>
        <v>7672.5</v>
      </c>
      <c r="B1027" s="6">
        <f>IF(A1027&lt;=Main!J$20,1,0)</f>
        <v>0</v>
      </c>
      <c r="C1027" s="6">
        <f>IF(AND(B1027=0,A1027&lt;=(Main!$J$21+Main!$J$20)),1,0)</f>
        <v>1</v>
      </c>
      <c r="D1027">
        <f>IF(AND(B1027=0,C1027=0,A1027&lt;=(Main!J$22+Main!$J$20+Main!$J$21)),1,0)</f>
        <v>0</v>
      </c>
      <c r="E1027" s="6">
        <f>IF(B1027=1,IF(Main!$J$20&lt;&gt;0,($A1027/Main!$J$20)*(Main!$E$19/Main!$E$20),0),0)</f>
        <v>0</v>
      </c>
      <c r="F1027">
        <f t="shared" si="64"/>
        <v>0</v>
      </c>
      <c r="G1027">
        <f>IF(AND(C1028=1,C1027=0),F1027,IF(C1027=1,G1026+(A1027-A1026)*Main!E$19/Main!E$20,""))</f>
        <v>5672.5007812499998</v>
      </c>
      <c r="H1027" s="6">
        <f>IF(D1027=1,IF(Main!$J$22&lt;&gt;0,(1-($A1027-(Main!$J$20+Main!$J$21))/Main!$J$22)*(Main!$E$19/Main!$E$20),0),0)</f>
        <v>0</v>
      </c>
      <c r="I1027" t="str">
        <f>IF(D1027=1,Main!$O$24-(Main!$J$24-A1027)*H1027/2,"")</f>
        <v/>
      </c>
      <c r="K1027">
        <f t="shared" si="62"/>
        <v>7672.5</v>
      </c>
      <c r="L1027">
        <f t="shared" si="65"/>
        <v>5672.5007812499998</v>
      </c>
    </row>
    <row r="1028" spans="1:12" x14ac:dyDescent="0.25">
      <c r="A1028">
        <f t="shared" si="63"/>
        <v>7680</v>
      </c>
      <c r="B1028" s="6">
        <f>IF(A1028&lt;=Main!J$20,1,0)</f>
        <v>0</v>
      </c>
      <c r="C1028" s="6">
        <f>IF(AND(B1028=0,A1028&lt;=(Main!$J$21+Main!$J$20)),1,0)</f>
        <v>1</v>
      </c>
      <c r="D1028">
        <f>IF(AND(B1028=0,C1028=0,A1028&lt;=(Main!J$22+Main!$J$20+Main!$J$21)),1,0)</f>
        <v>0</v>
      </c>
      <c r="E1028" s="6">
        <f>IF(B1028=1,IF(Main!$J$20&lt;&gt;0,($A1028/Main!$J$20)*(Main!$E$19/Main!$E$20),0),0)</f>
        <v>0</v>
      </c>
      <c r="F1028">
        <f t="shared" si="64"/>
        <v>0</v>
      </c>
      <c r="G1028">
        <f>IF(AND(C1029=1,C1028=0),F1028,IF(C1028=1,G1027+(A1028-A1027)*Main!E$19/Main!E$20,""))</f>
        <v>5680.0007812499998</v>
      </c>
      <c r="H1028" s="6">
        <f>IF(D1028=1,IF(Main!$J$22&lt;&gt;0,(1-($A1028-(Main!$J$20+Main!$J$21))/Main!$J$22)*(Main!$E$19/Main!$E$20),0),0)</f>
        <v>0</v>
      </c>
      <c r="I1028" t="str">
        <f>IF(D1028=1,Main!$O$24-(Main!$J$24-A1028)*H1028/2,"")</f>
        <v/>
      </c>
      <c r="K1028">
        <f t="shared" si="62"/>
        <v>7680</v>
      </c>
      <c r="L1028">
        <f t="shared" si="65"/>
        <v>5680.0007812499998</v>
      </c>
    </row>
    <row r="1029" spans="1:12" x14ac:dyDescent="0.25">
      <c r="A1029">
        <f t="shared" si="63"/>
        <v>7687.5</v>
      </c>
      <c r="B1029" s="6">
        <f>IF(A1029&lt;=Main!J$20,1,0)</f>
        <v>0</v>
      </c>
      <c r="C1029" s="6">
        <f>IF(AND(B1029=0,A1029&lt;=(Main!$J$21+Main!$J$20)),1,0)</f>
        <v>1</v>
      </c>
      <c r="D1029">
        <f>IF(AND(B1029=0,C1029=0,A1029&lt;=(Main!J$22+Main!$J$20+Main!$J$21)),1,0)</f>
        <v>0</v>
      </c>
      <c r="E1029" s="6">
        <f>IF(B1029=1,IF(Main!$J$20&lt;&gt;0,($A1029/Main!$J$20)*(Main!$E$19/Main!$E$20),0),0)</f>
        <v>0</v>
      </c>
      <c r="F1029">
        <f t="shared" si="64"/>
        <v>0</v>
      </c>
      <c r="G1029">
        <f>IF(AND(C1030=1,C1029=0),F1029,IF(C1029=1,G1028+(A1029-A1028)*Main!E$19/Main!E$20,""))</f>
        <v>5687.5007812499998</v>
      </c>
      <c r="H1029" s="6">
        <f>IF(D1029=1,IF(Main!$J$22&lt;&gt;0,(1-($A1029-(Main!$J$20+Main!$J$21))/Main!$J$22)*(Main!$E$19/Main!$E$20),0),0)</f>
        <v>0</v>
      </c>
      <c r="I1029" t="str">
        <f>IF(D1029=1,Main!$O$24-(Main!$J$24-A1029)*H1029/2,"")</f>
        <v/>
      </c>
      <c r="K1029">
        <f t="shared" ref="K1029:K1092" si="66">A1029</f>
        <v>7687.5</v>
      </c>
      <c r="L1029">
        <f t="shared" si="65"/>
        <v>5687.5007812499998</v>
      </c>
    </row>
    <row r="1030" spans="1:12" x14ac:dyDescent="0.25">
      <c r="A1030">
        <f t="shared" ref="A1030:A1093" si="67">A1029+B$1</f>
        <v>7695</v>
      </c>
      <c r="B1030" s="6">
        <f>IF(A1030&lt;=Main!J$20,1,0)</f>
        <v>0</v>
      </c>
      <c r="C1030" s="6">
        <f>IF(AND(B1030=0,A1030&lt;=(Main!$J$21+Main!$J$20)),1,0)</f>
        <v>1</v>
      </c>
      <c r="D1030">
        <f>IF(AND(B1030=0,C1030=0,A1030&lt;=(Main!J$22+Main!$J$20+Main!$J$21)),1,0)</f>
        <v>0</v>
      </c>
      <c r="E1030" s="6">
        <f>IF(B1030=1,IF(Main!$J$20&lt;&gt;0,($A1030/Main!$J$20)*(Main!$E$19/Main!$E$20),0),0)</f>
        <v>0</v>
      </c>
      <c r="F1030">
        <f t="shared" ref="F1030:F1093" si="68">A1030*E1030/2</f>
        <v>0</v>
      </c>
      <c r="G1030">
        <f>IF(AND(C1031=1,C1030=0),F1030,IF(C1030=1,G1029+(A1030-A1029)*Main!E$19/Main!E$20,""))</f>
        <v>5695.0007812499998</v>
      </c>
      <c r="H1030" s="6">
        <f>IF(D1030=1,IF(Main!$J$22&lt;&gt;0,(1-($A1030-(Main!$J$20+Main!$J$21))/Main!$J$22)*(Main!$E$19/Main!$E$20),0),0)</f>
        <v>0</v>
      </c>
      <c r="I1030" t="str">
        <f>IF(D1030=1,Main!$O$24-(Main!$J$24-A1030)*H1030/2,"")</f>
        <v/>
      </c>
      <c r="K1030">
        <f t="shared" si="66"/>
        <v>7695</v>
      </c>
      <c r="L1030">
        <f t="shared" ref="L1030:L1093" si="69">IF(B1030=1,F1030,IF(C1030=1,G1030,IF(D1030=1,I1030,L1029)))</f>
        <v>5695.0007812499998</v>
      </c>
    </row>
    <row r="1031" spans="1:12" x14ac:dyDescent="0.25">
      <c r="A1031">
        <f t="shared" si="67"/>
        <v>7702.5</v>
      </c>
      <c r="B1031" s="6">
        <f>IF(A1031&lt;=Main!J$20,1,0)</f>
        <v>0</v>
      </c>
      <c r="C1031" s="6">
        <f>IF(AND(B1031=0,A1031&lt;=(Main!$J$21+Main!$J$20)),1,0)</f>
        <v>1</v>
      </c>
      <c r="D1031">
        <f>IF(AND(B1031=0,C1031=0,A1031&lt;=(Main!J$22+Main!$J$20+Main!$J$21)),1,0)</f>
        <v>0</v>
      </c>
      <c r="E1031" s="6">
        <f>IF(B1031=1,IF(Main!$J$20&lt;&gt;0,($A1031/Main!$J$20)*(Main!$E$19/Main!$E$20),0),0)</f>
        <v>0</v>
      </c>
      <c r="F1031">
        <f t="shared" si="68"/>
        <v>0</v>
      </c>
      <c r="G1031">
        <f>IF(AND(C1032=1,C1031=0),F1031,IF(C1031=1,G1030+(A1031-A1030)*Main!E$19/Main!E$20,""))</f>
        <v>5702.5007812499998</v>
      </c>
      <c r="H1031" s="6">
        <f>IF(D1031=1,IF(Main!$J$22&lt;&gt;0,(1-($A1031-(Main!$J$20+Main!$J$21))/Main!$J$22)*(Main!$E$19/Main!$E$20),0),0)</f>
        <v>0</v>
      </c>
      <c r="I1031" t="str">
        <f>IF(D1031=1,Main!$O$24-(Main!$J$24-A1031)*H1031/2,"")</f>
        <v/>
      </c>
      <c r="K1031">
        <f t="shared" si="66"/>
        <v>7702.5</v>
      </c>
      <c r="L1031">
        <f t="shared" si="69"/>
        <v>5702.5007812499998</v>
      </c>
    </row>
    <row r="1032" spans="1:12" x14ac:dyDescent="0.25">
      <c r="A1032">
        <f t="shared" si="67"/>
        <v>7710</v>
      </c>
      <c r="B1032" s="6">
        <f>IF(A1032&lt;=Main!J$20,1,0)</f>
        <v>0</v>
      </c>
      <c r="C1032" s="6">
        <f>IF(AND(B1032=0,A1032&lt;=(Main!$J$21+Main!$J$20)),1,0)</f>
        <v>1</v>
      </c>
      <c r="D1032">
        <f>IF(AND(B1032=0,C1032=0,A1032&lt;=(Main!J$22+Main!$J$20+Main!$J$21)),1,0)</f>
        <v>0</v>
      </c>
      <c r="E1032" s="6">
        <f>IF(B1032=1,IF(Main!$J$20&lt;&gt;0,($A1032/Main!$J$20)*(Main!$E$19/Main!$E$20),0),0)</f>
        <v>0</v>
      </c>
      <c r="F1032">
        <f t="shared" si="68"/>
        <v>0</v>
      </c>
      <c r="G1032">
        <f>IF(AND(C1033=1,C1032=0),F1032,IF(C1032=1,G1031+(A1032-A1031)*Main!E$19/Main!E$20,""))</f>
        <v>5710.0007812499998</v>
      </c>
      <c r="H1032" s="6">
        <f>IF(D1032=1,IF(Main!$J$22&lt;&gt;0,(1-($A1032-(Main!$J$20+Main!$J$21))/Main!$J$22)*(Main!$E$19/Main!$E$20),0),0)</f>
        <v>0</v>
      </c>
      <c r="I1032" t="str">
        <f>IF(D1032=1,Main!$O$24-(Main!$J$24-A1032)*H1032/2,"")</f>
        <v/>
      </c>
      <c r="K1032">
        <f t="shared" si="66"/>
        <v>7710</v>
      </c>
      <c r="L1032">
        <f t="shared" si="69"/>
        <v>5710.0007812499998</v>
      </c>
    </row>
    <row r="1033" spans="1:12" x14ac:dyDescent="0.25">
      <c r="A1033">
        <f t="shared" si="67"/>
        <v>7717.5</v>
      </c>
      <c r="B1033" s="6">
        <f>IF(A1033&lt;=Main!J$20,1,0)</f>
        <v>0</v>
      </c>
      <c r="C1033" s="6">
        <f>IF(AND(B1033=0,A1033&lt;=(Main!$J$21+Main!$J$20)),1,0)</f>
        <v>1</v>
      </c>
      <c r="D1033">
        <f>IF(AND(B1033=0,C1033=0,A1033&lt;=(Main!J$22+Main!$J$20+Main!$J$21)),1,0)</f>
        <v>0</v>
      </c>
      <c r="E1033" s="6">
        <f>IF(B1033=1,IF(Main!$J$20&lt;&gt;0,($A1033/Main!$J$20)*(Main!$E$19/Main!$E$20),0),0)</f>
        <v>0</v>
      </c>
      <c r="F1033">
        <f t="shared" si="68"/>
        <v>0</v>
      </c>
      <c r="G1033">
        <f>IF(AND(C1034=1,C1033=0),F1033,IF(C1033=1,G1032+(A1033-A1032)*Main!E$19/Main!E$20,""))</f>
        <v>5717.5007812499998</v>
      </c>
      <c r="H1033" s="6">
        <f>IF(D1033=1,IF(Main!$J$22&lt;&gt;0,(1-($A1033-(Main!$J$20+Main!$J$21))/Main!$J$22)*(Main!$E$19/Main!$E$20),0),0)</f>
        <v>0</v>
      </c>
      <c r="I1033" t="str">
        <f>IF(D1033=1,Main!$O$24-(Main!$J$24-A1033)*H1033/2,"")</f>
        <v/>
      </c>
      <c r="K1033">
        <f t="shared" si="66"/>
        <v>7717.5</v>
      </c>
      <c r="L1033">
        <f t="shared" si="69"/>
        <v>5717.5007812499998</v>
      </c>
    </row>
    <row r="1034" spans="1:12" x14ac:dyDescent="0.25">
      <c r="A1034">
        <f t="shared" si="67"/>
        <v>7725</v>
      </c>
      <c r="B1034" s="6">
        <f>IF(A1034&lt;=Main!J$20,1,0)</f>
        <v>0</v>
      </c>
      <c r="C1034" s="6">
        <f>IF(AND(B1034=0,A1034&lt;=(Main!$J$21+Main!$J$20)),1,0)</f>
        <v>1</v>
      </c>
      <c r="D1034">
        <f>IF(AND(B1034=0,C1034=0,A1034&lt;=(Main!J$22+Main!$J$20+Main!$J$21)),1,0)</f>
        <v>0</v>
      </c>
      <c r="E1034" s="6">
        <f>IF(B1034=1,IF(Main!$J$20&lt;&gt;0,($A1034/Main!$J$20)*(Main!$E$19/Main!$E$20),0),0)</f>
        <v>0</v>
      </c>
      <c r="F1034">
        <f t="shared" si="68"/>
        <v>0</v>
      </c>
      <c r="G1034">
        <f>IF(AND(C1035=1,C1034=0),F1034,IF(C1034=1,G1033+(A1034-A1033)*Main!E$19/Main!E$20,""))</f>
        <v>5725.0007812499998</v>
      </c>
      <c r="H1034" s="6">
        <f>IF(D1034=1,IF(Main!$J$22&lt;&gt;0,(1-($A1034-(Main!$J$20+Main!$J$21))/Main!$J$22)*(Main!$E$19/Main!$E$20),0),0)</f>
        <v>0</v>
      </c>
      <c r="I1034" t="str">
        <f>IF(D1034=1,Main!$O$24-(Main!$J$24-A1034)*H1034/2,"")</f>
        <v/>
      </c>
      <c r="K1034">
        <f t="shared" si="66"/>
        <v>7725</v>
      </c>
      <c r="L1034">
        <f t="shared" si="69"/>
        <v>5725.0007812499998</v>
      </c>
    </row>
    <row r="1035" spans="1:12" x14ac:dyDescent="0.25">
      <c r="A1035">
        <f t="shared" si="67"/>
        <v>7732.5</v>
      </c>
      <c r="B1035" s="6">
        <f>IF(A1035&lt;=Main!J$20,1,0)</f>
        <v>0</v>
      </c>
      <c r="C1035" s="6">
        <f>IF(AND(B1035=0,A1035&lt;=(Main!$J$21+Main!$J$20)),1,0)</f>
        <v>1</v>
      </c>
      <c r="D1035">
        <f>IF(AND(B1035=0,C1035=0,A1035&lt;=(Main!J$22+Main!$J$20+Main!$J$21)),1,0)</f>
        <v>0</v>
      </c>
      <c r="E1035" s="6">
        <f>IF(B1035=1,IF(Main!$J$20&lt;&gt;0,($A1035/Main!$J$20)*(Main!$E$19/Main!$E$20),0),0)</f>
        <v>0</v>
      </c>
      <c r="F1035">
        <f t="shared" si="68"/>
        <v>0</v>
      </c>
      <c r="G1035">
        <f>IF(AND(C1036=1,C1035=0),F1035,IF(C1035=1,G1034+(A1035-A1034)*Main!E$19/Main!E$20,""))</f>
        <v>5732.5007812499998</v>
      </c>
      <c r="H1035" s="6">
        <f>IF(D1035=1,IF(Main!$J$22&lt;&gt;0,(1-($A1035-(Main!$J$20+Main!$J$21))/Main!$J$22)*(Main!$E$19/Main!$E$20),0),0)</f>
        <v>0</v>
      </c>
      <c r="I1035" t="str">
        <f>IF(D1035=1,Main!$O$24-(Main!$J$24-A1035)*H1035/2,"")</f>
        <v/>
      </c>
      <c r="K1035">
        <f t="shared" si="66"/>
        <v>7732.5</v>
      </c>
      <c r="L1035">
        <f t="shared" si="69"/>
        <v>5732.5007812499998</v>
      </c>
    </row>
    <row r="1036" spans="1:12" x14ac:dyDescent="0.25">
      <c r="A1036">
        <f t="shared" si="67"/>
        <v>7740</v>
      </c>
      <c r="B1036" s="6">
        <f>IF(A1036&lt;=Main!J$20,1,0)</f>
        <v>0</v>
      </c>
      <c r="C1036" s="6">
        <f>IF(AND(B1036=0,A1036&lt;=(Main!$J$21+Main!$J$20)),1,0)</f>
        <v>1</v>
      </c>
      <c r="D1036">
        <f>IF(AND(B1036=0,C1036=0,A1036&lt;=(Main!J$22+Main!$J$20+Main!$J$21)),1,0)</f>
        <v>0</v>
      </c>
      <c r="E1036" s="6">
        <f>IF(B1036=1,IF(Main!$J$20&lt;&gt;0,($A1036/Main!$J$20)*(Main!$E$19/Main!$E$20),0),0)</f>
        <v>0</v>
      </c>
      <c r="F1036">
        <f t="shared" si="68"/>
        <v>0</v>
      </c>
      <c r="G1036">
        <f>IF(AND(C1037=1,C1036=0),F1036,IF(C1036=1,G1035+(A1036-A1035)*Main!E$19/Main!E$20,""))</f>
        <v>5740.0007812499998</v>
      </c>
      <c r="H1036" s="6">
        <f>IF(D1036=1,IF(Main!$J$22&lt;&gt;0,(1-($A1036-(Main!$J$20+Main!$J$21))/Main!$J$22)*(Main!$E$19/Main!$E$20),0),0)</f>
        <v>0</v>
      </c>
      <c r="I1036" t="str">
        <f>IF(D1036=1,Main!$O$24-(Main!$J$24-A1036)*H1036/2,"")</f>
        <v/>
      </c>
      <c r="K1036">
        <f t="shared" si="66"/>
        <v>7740</v>
      </c>
      <c r="L1036">
        <f t="shared" si="69"/>
        <v>5740.0007812499998</v>
      </c>
    </row>
    <row r="1037" spans="1:12" x14ac:dyDescent="0.25">
      <c r="A1037">
        <f t="shared" si="67"/>
        <v>7747.5</v>
      </c>
      <c r="B1037" s="6">
        <f>IF(A1037&lt;=Main!J$20,1,0)</f>
        <v>0</v>
      </c>
      <c r="C1037" s="6">
        <f>IF(AND(B1037=0,A1037&lt;=(Main!$J$21+Main!$J$20)),1,0)</f>
        <v>1</v>
      </c>
      <c r="D1037">
        <f>IF(AND(B1037=0,C1037=0,A1037&lt;=(Main!J$22+Main!$J$20+Main!$J$21)),1,0)</f>
        <v>0</v>
      </c>
      <c r="E1037" s="6">
        <f>IF(B1037=1,IF(Main!$J$20&lt;&gt;0,($A1037/Main!$J$20)*(Main!$E$19/Main!$E$20),0),0)</f>
        <v>0</v>
      </c>
      <c r="F1037">
        <f t="shared" si="68"/>
        <v>0</v>
      </c>
      <c r="G1037">
        <f>IF(AND(C1038=1,C1037=0),F1037,IF(C1037=1,G1036+(A1037-A1036)*Main!E$19/Main!E$20,""))</f>
        <v>5747.5007812499998</v>
      </c>
      <c r="H1037" s="6">
        <f>IF(D1037=1,IF(Main!$J$22&lt;&gt;0,(1-($A1037-(Main!$J$20+Main!$J$21))/Main!$J$22)*(Main!$E$19/Main!$E$20),0),0)</f>
        <v>0</v>
      </c>
      <c r="I1037" t="str">
        <f>IF(D1037=1,Main!$O$24-(Main!$J$24-A1037)*H1037/2,"")</f>
        <v/>
      </c>
      <c r="K1037">
        <f t="shared" si="66"/>
        <v>7747.5</v>
      </c>
      <c r="L1037">
        <f t="shared" si="69"/>
        <v>5747.5007812499998</v>
      </c>
    </row>
    <row r="1038" spans="1:12" x14ac:dyDescent="0.25">
      <c r="A1038">
        <f t="shared" si="67"/>
        <v>7755</v>
      </c>
      <c r="B1038" s="6">
        <f>IF(A1038&lt;=Main!J$20,1,0)</f>
        <v>0</v>
      </c>
      <c r="C1038" s="6">
        <f>IF(AND(B1038=0,A1038&lt;=(Main!$J$21+Main!$J$20)),1,0)</f>
        <v>1</v>
      </c>
      <c r="D1038">
        <f>IF(AND(B1038=0,C1038=0,A1038&lt;=(Main!J$22+Main!$J$20+Main!$J$21)),1,0)</f>
        <v>0</v>
      </c>
      <c r="E1038" s="6">
        <f>IF(B1038=1,IF(Main!$J$20&lt;&gt;0,($A1038/Main!$J$20)*(Main!$E$19/Main!$E$20),0),0)</f>
        <v>0</v>
      </c>
      <c r="F1038">
        <f t="shared" si="68"/>
        <v>0</v>
      </c>
      <c r="G1038">
        <f>IF(AND(C1039=1,C1038=0),F1038,IF(C1038=1,G1037+(A1038-A1037)*Main!E$19/Main!E$20,""))</f>
        <v>5755.0007812499998</v>
      </c>
      <c r="H1038" s="6">
        <f>IF(D1038=1,IF(Main!$J$22&lt;&gt;0,(1-($A1038-(Main!$J$20+Main!$J$21))/Main!$J$22)*(Main!$E$19/Main!$E$20),0),0)</f>
        <v>0</v>
      </c>
      <c r="I1038" t="str">
        <f>IF(D1038=1,Main!$O$24-(Main!$J$24-A1038)*H1038/2,"")</f>
        <v/>
      </c>
      <c r="K1038">
        <f t="shared" si="66"/>
        <v>7755</v>
      </c>
      <c r="L1038">
        <f t="shared" si="69"/>
        <v>5755.0007812499998</v>
      </c>
    </row>
    <row r="1039" spans="1:12" x14ac:dyDescent="0.25">
      <c r="A1039">
        <f t="shared" si="67"/>
        <v>7762.5</v>
      </c>
      <c r="B1039" s="6">
        <f>IF(A1039&lt;=Main!J$20,1,0)</f>
        <v>0</v>
      </c>
      <c r="C1039" s="6">
        <f>IF(AND(B1039=0,A1039&lt;=(Main!$J$21+Main!$J$20)),1,0)</f>
        <v>1</v>
      </c>
      <c r="D1039">
        <f>IF(AND(B1039=0,C1039=0,A1039&lt;=(Main!J$22+Main!$J$20+Main!$J$21)),1,0)</f>
        <v>0</v>
      </c>
      <c r="E1039" s="6">
        <f>IF(B1039=1,IF(Main!$J$20&lt;&gt;0,($A1039/Main!$J$20)*(Main!$E$19/Main!$E$20),0),0)</f>
        <v>0</v>
      </c>
      <c r="F1039">
        <f t="shared" si="68"/>
        <v>0</v>
      </c>
      <c r="G1039">
        <f>IF(AND(C1040=1,C1039=0),F1039,IF(C1039=1,G1038+(A1039-A1038)*Main!E$19/Main!E$20,""))</f>
        <v>5762.5007812499998</v>
      </c>
      <c r="H1039" s="6">
        <f>IF(D1039=1,IF(Main!$J$22&lt;&gt;0,(1-($A1039-(Main!$J$20+Main!$J$21))/Main!$J$22)*(Main!$E$19/Main!$E$20),0),0)</f>
        <v>0</v>
      </c>
      <c r="I1039" t="str">
        <f>IF(D1039=1,Main!$O$24-(Main!$J$24-A1039)*H1039/2,"")</f>
        <v/>
      </c>
      <c r="K1039">
        <f t="shared" si="66"/>
        <v>7762.5</v>
      </c>
      <c r="L1039">
        <f t="shared" si="69"/>
        <v>5762.5007812499998</v>
      </c>
    </row>
    <row r="1040" spans="1:12" x14ac:dyDescent="0.25">
      <c r="A1040">
        <f t="shared" si="67"/>
        <v>7770</v>
      </c>
      <c r="B1040" s="6">
        <f>IF(A1040&lt;=Main!J$20,1,0)</f>
        <v>0</v>
      </c>
      <c r="C1040" s="6">
        <f>IF(AND(B1040=0,A1040&lt;=(Main!$J$21+Main!$J$20)),1,0)</f>
        <v>1</v>
      </c>
      <c r="D1040">
        <f>IF(AND(B1040=0,C1040=0,A1040&lt;=(Main!J$22+Main!$J$20+Main!$J$21)),1,0)</f>
        <v>0</v>
      </c>
      <c r="E1040" s="6">
        <f>IF(B1040=1,IF(Main!$J$20&lt;&gt;0,($A1040/Main!$J$20)*(Main!$E$19/Main!$E$20),0),0)</f>
        <v>0</v>
      </c>
      <c r="F1040">
        <f t="shared" si="68"/>
        <v>0</v>
      </c>
      <c r="G1040">
        <f>IF(AND(C1041=1,C1040=0),F1040,IF(C1040=1,G1039+(A1040-A1039)*Main!E$19/Main!E$20,""))</f>
        <v>5770.0007812499998</v>
      </c>
      <c r="H1040" s="6">
        <f>IF(D1040=1,IF(Main!$J$22&lt;&gt;0,(1-($A1040-(Main!$J$20+Main!$J$21))/Main!$J$22)*(Main!$E$19/Main!$E$20),0),0)</f>
        <v>0</v>
      </c>
      <c r="I1040" t="str">
        <f>IF(D1040=1,Main!$O$24-(Main!$J$24-A1040)*H1040/2,"")</f>
        <v/>
      </c>
      <c r="K1040">
        <f t="shared" si="66"/>
        <v>7770</v>
      </c>
      <c r="L1040">
        <f t="shared" si="69"/>
        <v>5770.0007812499998</v>
      </c>
    </row>
    <row r="1041" spans="1:12" x14ac:dyDescent="0.25">
      <c r="A1041">
        <f t="shared" si="67"/>
        <v>7777.5</v>
      </c>
      <c r="B1041" s="6">
        <f>IF(A1041&lt;=Main!J$20,1,0)</f>
        <v>0</v>
      </c>
      <c r="C1041" s="6">
        <f>IF(AND(B1041=0,A1041&lt;=(Main!$J$21+Main!$J$20)),1,0)</f>
        <v>1</v>
      </c>
      <c r="D1041">
        <f>IF(AND(B1041=0,C1041=0,A1041&lt;=(Main!J$22+Main!$J$20+Main!$J$21)),1,0)</f>
        <v>0</v>
      </c>
      <c r="E1041" s="6">
        <f>IF(B1041=1,IF(Main!$J$20&lt;&gt;0,($A1041/Main!$J$20)*(Main!$E$19/Main!$E$20),0),0)</f>
        <v>0</v>
      </c>
      <c r="F1041">
        <f t="shared" si="68"/>
        <v>0</v>
      </c>
      <c r="G1041">
        <f>IF(AND(C1042=1,C1041=0),F1041,IF(C1041=1,G1040+(A1041-A1040)*Main!E$19/Main!E$20,""))</f>
        <v>5777.5007812499998</v>
      </c>
      <c r="H1041" s="6">
        <f>IF(D1041=1,IF(Main!$J$22&lt;&gt;0,(1-($A1041-(Main!$J$20+Main!$J$21))/Main!$J$22)*(Main!$E$19/Main!$E$20),0),0)</f>
        <v>0</v>
      </c>
      <c r="I1041" t="str">
        <f>IF(D1041=1,Main!$O$24-(Main!$J$24-A1041)*H1041/2,"")</f>
        <v/>
      </c>
      <c r="K1041">
        <f t="shared" si="66"/>
        <v>7777.5</v>
      </c>
      <c r="L1041">
        <f t="shared" si="69"/>
        <v>5777.5007812499998</v>
      </c>
    </row>
    <row r="1042" spans="1:12" x14ac:dyDescent="0.25">
      <c r="A1042">
        <f t="shared" si="67"/>
        <v>7785</v>
      </c>
      <c r="B1042" s="6">
        <f>IF(A1042&lt;=Main!J$20,1,0)</f>
        <v>0</v>
      </c>
      <c r="C1042" s="6">
        <f>IF(AND(B1042=0,A1042&lt;=(Main!$J$21+Main!$J$20)),1,0)</f>
        <v>1</v>
      </c>
      <c r="D1042">
        <f>IF(AND(B1042=0,C1042=0,A1042&lt;=(Main!J$22+Main!$J$20+Main!$J$21)),1,0)</f>
        <v>0</v>
      </c>
      <c r="E1042" s="6">
        <f>IF(B1042=1,IF(Main!$J$20&lt;&gt;0,($A1042/Main!$J$20)*(Main!$E$19/Main!$E$20),0),0)</f>
        <v>0</v>
      </c>
      <c r="F1042">
        <f t="shared" si="68"/>
        <v>0</v>
      </c>
      <c r="G1042">
        <f>IF(AND(C1043=1,C1042=0),F1042,IF(C1042=1,G1041+(A1042-A1041)*Main!E$19/Main!E$20,""))</f>
        <v>5785.0007812499998</v>
      </c>
      <c r="H1042" s="6">
        <f>IF(D1042=1,IF(Main!$J$22&lt;&gt;0,(1-($A1042-(Main!$J$20+Main!$J$21))/Main!$J$22)*(Main!$E$19/Main!$E$20),0),0)</f>
        <v>0</v>
      </c>
      <c r="I1042" t="str">
        <f>IF(D1042=1,Main!$O$24-(Main!$J$24-A1042)*H1042/2,"")</f>
        <v/>
      </c>
      <c r="K1042">
        <f t="shared" si="66"/>
        <v>7785</v>
      </c>
      <c r="L1042">
        <f t="shared" si="69"/>
        <v>5785.0007812499998</v>
      </c>
    </row>
    <row r="1043" spans="1:12" x14ac:dyDescent="0.25">
      <c r="A1043">
        <f t="shared" si="67"/>
        <v>7792.5</v>
      </c>
      <c r="B1043" s="6">
        <f>IF(A1043&lt;=Main!J$20,1,0)</f>
        <v>0</v>
      </c>
      <c r="C1043" s="6">
        <f>IF(AND(B1043=0,A1043&lt;=(Main!$J$21+Main!$J$20)),1,0)</f>
        <v>1</v>
      </c>
      <c r="D1043">
        <f>IF(AND(B1043=0,C1043=0,A1043&lt;=(Main!J$22+Main!$J$20+Main!$J$21)),1,0)</f>
        <v>0</v>
      </c>
      <c r="E1043" s="6">
        <f>IF(B1043=1,IF(Main!$J$20&lt;&gt;0,($A1043/Main!$J$20)*(Main!$E$19/Main!$E$20),0),0)</f>
        <v>0</v>
      </c>
      <c r="F1043">
        <f t="shared" si="68"/>
        <v>0</v>
      </c>
      <c r="G1043">
        <f>IF(AND(C1044=1,C1043=0),F1043,IF(C1043=1,G1042+(A1043-A1042)*Main!E$19/Main!E$20,""))</f>
        <v>5792.5007812499998</v>
      </c>
      <c r="H1043" s="6">
        <f>IF(D1043=1,IF(Main!$J$22&lt;&gt;0,(1-($A1043-(Main!$J$20+Main!$J$21))/Main!$J$22)*(Main!$E$19/Main!$E$20),0),0)</f>
        <v>0</v>
      </c>
      <c r="I1043" t="str">
        <f>IF(D1043=1,Main!$O$24-(Main!$J$24-A1043)*H1043/2,"")</f>
        <v/>
      </c>
      <c r="K1043">
        <f t="shared" si="66"/>
        <v>7792.5</v>
      </c>
      <c r="L1043">
        <f t="shared" si="69"/>
        <v>5792.5007812499998</v>
      </c>
    </row>
    <row r="1044" spans="1:12" x14ac:dyDescent="0.25">
      <c r="A1044">
        <f t="shared" si="67"/>
        <v>7800</v>
      </c>
      <c r="B1044" s="6">
        <f>IF(A1044&lt;=Main!J$20,1,0)</f>
        <v>0</v>
      </c>
      <c r="C1044" s="6">
        <f>IF(AND(B1044=0,A1044&lt;=(Main!$J$21+Main!$J$20)),1,0)</f>
        <v>1</v>
      </c>
      <c r="D1044">
        <f>IF(AND(B1044=0,C1044=0,A1044&lt;=(Main!J$22+Main!$J$20+Main!$J$21)),1,0)</f>
        <v>0</v>
      </c>
      <c r="E1044" s="6">
        <f>IF(B1044=1,IF(Main!$J$20&lt;&gt;0,($A1044/Main!$J$20)*(Main!$E$19/Main!$E$20),0),0)</f>
        <v>0</v>
      </c>
      <c r="F1044">
        <f t="shared" si="68"/>
        <v>0</v>
      </c>
      <c r="G1044">
        <f>IF(AND(C1045=1,C1044=0),F1044,IF(C1044=1,G1043+(A1044-A1043)*Main!E$19/Main!E$20,""))</f>
        <v>5800.0007812499998</v>
      </c>
      <c r="H1044" s="6">
        <f>IF(D1044=1,IF(Main!$J$22&lt;&gt;0,(1-($A1044-(Main!$J$20+Main!$J$21))/Main!$J$22)*(Main!$E$19/Main!$E$20),0),0)</f>
        <v>0</v>
      </c>
      <c r="I1044" t="str">
        <f>IF(D1044=1,Main!$O$24-(Main!$J$24-A1044)*H1044/2,"")</f>
        <v/>
      </c>
      <c r="K1044">
        <f t="shared" si="66"/>
        <v>7800</v>
      </c>
      <c r="L1044">
        <f t="shared" si="69"/>
        <v>5800.0007812499998</v>
      </c>
    </row>
    <row r="1045" spans="1:12" x14ac:dyDescent="0.25">
      <c r="A1045">
        <f t="shared" si="67"/>
        <v>7807.5</v>
      </c>
      <c r="B1045" s="6">
        <f>IF(A1045&lt;=Main!J$20,1,0)</f>
        <v>0</v>
      </c>
      <c r="C1045" s="6">
        <f>IF(AND(B1045=0,A1045&lt;=(Main!$J$21+Main!$J$20)),1,0)</f>
        <v>1</v>
      </c>
      <c r="D1045">
        <f>IF(AND(B1045=0,C1045=0,A1045&lt;=(Main!J$22+Main!$J$20+Main!$J$21)),1,0)</f>
        <v>0</v>
      </c>
      <c r="E1045" s="6">
        <f>IF(B1045=1,IF(Main!$J$20&lt;&gt;0,($A1045/Main!$J$20)*(Main!$E$19/Main!$E$20),0),0)</f>
        <v>0</v>
      </c>
      <c r="F1045">
        <f t="shared" si="68"/>
        <v>0</v>
      </c>
      <c r="G1045">
        <f>IF(AND(C1046=1,C1045=0),F1045,IF(C1045=1,G1044+(A1045-A1044)*Main!E$19/Main!E$20,""))</f>
        <v>5807.5007812499998</v>
      </c>
      <c r="H1045" s="6">
        <f>IF(D1045=1,IF(Main!$J$22&lt;&gt;0,(1-($A1045-(Main!$J$20+Main!$J$21))/Main!$J$22)*(Main!$E$19/Main!$E$20),0),0)</f>
        <v>0</v>
      </c>
      <c r="I1045" t="str">
        <f>IF(D1045=1,Main!$O$24-(Main!$J$24-A1045)*H1045/2,"")</f>
        <v/>
      </c>
      <c r="K1045">
        <f t="shared" si="66"/>
        <v>7807.5</v>
      </c>
      <c r="L1045">
        <f t="shared" si="69"/>
        <v>5807.5007812499998</v>
      </c>
    </row>
    <row r="1046" spans="1:12" x14ac:dyDescent="0.25">
      <c r="A1046">
        <f t="shared" si="67"/>
        <v>7815</v>
      </c>
      <c r="B1046" s="6">
        <f>IF(A1046&lt;=Main!J$20,1,0)</f>
        <v>0</v>
      </c>
      <c r="C1046" s="6">
        <f>IF(AND(B1046=0,A1046&lt;=(Main!$J$21+Main!$J$20)),1,0)</f>
        <v>1</v>
      </c>
      <c r="D1046">
        <f>IF(AND(B1046=0,C1046=0,A1046&lt;=(Main!J$22+Main!$J$20+Main!$J$21)),1,0)</f>
        <v>0</v>
      </c>
      <c r="E1046" s="6">
        <f>IF(B1046=1,IF(Main!$J$20&lt;&gt;0,($A1046/Main!$J$20)*(Main!$E$19/Main!$E$20),0),0)</f>
        <v>0</v>
      </c>
      <c r="F1046">
        <f t="shared" si="68"/>
        <v>0</v>
      </c>
      <c r="G1046">
        <f>IF(AND(C1047=1,C1046=0),F1046,IF(C1046=1,G1045+(A1046-A1045)*Main!E$19/Main!E$20,""))</f>
        <v>5815.0007812499998</v>
      </c>
      <c r="H1046" s="6">
        <f>IF(D1046=1,IF(Main!$J$22&lt;&gt;0,(1-($A1046-(Main!$J$20+Main!$J$21))/Main!$J$22)*(Main!$E$19/Main!$E$20),0),0)</f>
        <v>0</v>
      </c>
      <c r="I1046" t="str">
        <f>IF(D1046=1,Main!$O$24-(Main!$J$24-A1046)*H1046/2,"")</f>
        <v/>
      </c>
      <c r="K1046">
        <f t="shared" si="66"/>
        <v>7815</v>
      </c>
      <c r="L1046">
        <f t="shared" si="69"/>
        <v>5815.0007812499998</v>
      </c>
    </row>
    <row r="1047" spans="1:12" x14ac:dyDescent="0.25">
      <c r="A1047">
        <f t="shared" si="67"/>
        <v>7822.5</v>
      </c>
      <c r="B1047" s="6">
        <f>IF(A1047&lt;=Main!J$20,1,0)</f>
        <v>0</v>
      </c>
      <c r="C1047" s="6">
        <f>IF(AND(B1047=0,A1047&lt;=(Main!$J$21+Main!$J$20)),1,0)</f>
        <v>1</v>
      </c>
      <c r="D1047">
        <f>IF(AND(B1047=0,C1047=0,A1047&lt;=(Main!J$22+Main!$J$20+Main!$J$21)),1,0)</f>
        <v>0</v>
      </c>
      <c r="E1047" s="6">
        <f>IF(B1047=1,IF(Main!$J$20&lt;&gt;0,($A1047/Main!$J$20)*(Main!$E$19/Main!$E$20),0),0)</f>
        <v>0</v>
      </c>
      <c r="F1047">
        <f t="shared" si="68"/>
        <v>0</v>
      </c>
      <c r="G1047">
        <f>IF(AND(C1048=1,C1047=0),F1047,IF(C1047=1,G1046+(A1047-A1046)*Main!E$19/Main!E$20,""))</f>
        <v>5822.5007812499998</v>
      </c>
      <c r="H1047" s="6">
        <f>IF(D1047=1,IF(Main!$J$22&lt;&gt;0,(1-($A1047-(Main!$J$20+Main!$J$21))/Main!$J$22)*(Main!$E$19/Main!$E$20),0),0)</f>
        <v>0</v>
      </c>
      <c r="I1047" t="str">
        <f>IF(D1047=1,Main!$O$24-(Main!$J$24-A1047)*H1047/2,"")</f>
        <v/>
      </c>
      <c r="K1047">
        <f t="shared" si="66"/>
        <v>7822.5</v>
      </c>
      <c r="L1047">
        <f t="shared" si="69"/>
        <v>5822.5007812499998</v>
      </c>
    </row>
    <row r="1048" spans="1:12" x14ac:dyDescent="0.25">
      <c r="A1048">
        <f t="shared" si="67"/>
        <v>7830</v>
      </c>
      <c r="B1048" s="6">
        <f>IF(A1048&lt;=Main!J$20,1,0)</f>
        <v>0</v>
      </c>
      <c r="C1048" s="6">
        <f>IF(AND(B1048=0,A1048&lt;=(Main!$J$21+Main!$J$20)),1,0)</f>
        <v>1</v>
      </c>
      <c r="D1048">
        <f>IF(AND(B1048=0,C1048=0,A1048&lt;=(Main!J$22+Main!$J$20+Main!$J$21)),1,0)</f>
        <v>0</v>
      </c>
      <c r="E1048" s="6">
        <f>IF(B1048=1,IF(Main!$J$20&lt;&gt;0,($A1048/Main!$J$20)*(Main!$E$19/Main!$E$20),0),0)</f>
        <v>0</v>
      </c>
      <c r="F1048">
        <f t="shared" si="68"/>
        <v>0</v>
      </c>
      <c r="G1048">
        <f>IF(AND(C1049=1,C1048=0),F1048,IF(C1048=1,G1047+(A1048-A1047)*Main!E$19/Main!E$20,""))</f>
        <v>5830.0007812499998</v>
      </c>
      <c r="H1048" s="6">
        <f>IF(D1048=1,IF(Main!$J$22&lt;&gt;0,(1-($A1048-(Main!$J$20+Main!$J$21))/Main!$J$22)*(Main!$E$19/Main!$E$20),0),0)</f>
        <v>0</v>
      </c>
      <c r="I1048" t="str">
        <f>IF(D1048=1,Main!$O$24-(Main!$J$24-A1048)*H1048/2,"")</f>
        <v/>
      </c>
      <c r="K1048">
        <f t="shared" si="66"/>
        <v>7830</v>
      </c>
      <c r="L1048">
        <f t="shared" si="69"/>
        <v>5830.0007812499998</v>
      </c>
    </row>
    <row r="1049" spans="1:12" x14ac:dyDescent="0.25">
      <c r="A1049">
        <f t="shared" si="67"/>
        <v>7837.5</v>
      </c>
      <c r="B1049" s="6">
        <f>IF(A1049&lt;=Main!J$20,1,0)</f>
        <v>0</v>
      </c>
      <c r="C1049" s="6">
        <f>IF(AND(B1049=0,A1049&lt;=(Main!$J$21+Main!$J$20)),1,0)</f>
        <v>1</v>
      </c>
      <c r="D1049">
        <f>IF(AND(B1049=0,C1049=0,A1049&lt;=(Main!J$22+Main!$J$20+Main!$J$21)),1,0)</f>
        <v>0</v>
      </c>
      <c r="E1049" s="6">
        <f>IF(B1049=1,IF(Main!$J$20&lt;&gt;0,($A1049/Main!$J$20)*(Main!$E$19/Main!$E$20),0),0)</f>
        <v>0</v>
      </c>
      <c r="F1049">
        <f t="shared" si="68"/>
        <v>0</v>
      </c>
      <c r="G1049">
        <f>IF(AND(C1050=1,C1049=0),F1049,IF(C1049=1,G1048+(A1049-A1048)*Main!E$19/Main!E$20,""))</f>
        <v>5837.5007812499998</v>
      </c>
      <c r="H1049" s="6">
        <f>IF(D1049=1,IF(Main!$J$22&lt;&gt;0,(1-($A1049-(Main!$J$20+Main!$J$21))/Main!$J$22)*(Main!$E$19/Main!$E$20),0),0)</f>
        <v>0</v>
      </c>
      <c r="I1049" t="str">
        <f>IF(D1049=1,Main!$O$24-(Main!$J$24-A1049)*H1049/2,"")</f>
        <v/>
      </c>
      <c r="K1049">
        <f t="shared" si="66"/>
        <v>7837.5</v>
      </c>
      <c r="L1049">
        <f t="shared" si="69"/>
        <v>5837.5007812499998</v>
      </c>
    </row>
    <row r="1050" spans="1:12" x14ac:dyDescent="0.25">
      <c r="A1050">
        <f t="shared" si="67"/>
        <v>7845</v>
      </c>
      <c r="B1050" s="6">
        <f>IF(A1050&lt;=Main!J$20,1,0)</f>
        <v>0</v>
      </c>
      <c r="C1050" s="6">
        <f>IF(AND(B1050=0,A1050&lt;=(Main!$J$21+Main!$J$20)),1,0)</f>
        <v>1</v>
      </c>
      <c r="D1050">
        <f>IF(AND(B1050=0,C1050=0,A1050&lt;=(Main!J$22+Main!$J$20+Main!$J$21)),1,0)</f>
        <v>0</v>
      </c>
      <c r="E1050" s="6">
        <f>IF(B1050=1,IF(Main!$J$20&lt;&gt;0,($A1050/Main!$J$20)*(Main!$E$19/Main!$E$20),0),0)</f>
        <v>0</v>
      </c>
      <c r="F1050">
        <f t="shared" si="68"/>
        <v>0</v>
      </c>
      <c r="G1050">
        <f>IF(AND(C1051=1,C1050=0),F1050,IF(C1050=1,G1049+(A1050-A1049)*Main!E$19/Main!E$20,""))</f>
        <v>5845.0007812499998</v>
      </c>
      <c r="H1050" s="6">
        <f>IF(D1050=1,IF(Main!$J$22&lt;&gt;0,(1-($A1050-(Main!$J$20+Main!$J$21))/Main!$J$22)*(Main!$E$19/Main!$E$20),0),0)</f>
        <v>0</v>
      </c>
      <c r="I1050" t="str">
        <f>IF(D1050=1,Main!$O$24-(Main!$J$24-A1050)*H1050/2,"")</f>
        <v/>
      </c>
      <c r="K1050">
        <f t="shared" si="66"/>
        <v>7845</v>
      </c>
      <c r="L1050">
        <f t="shared" si="69"/>
        <v>5845.0007812499998</v>
      </c>
    </row>
    <row r="1051" spans="1:12" x14ac:dyDescent="0.25">
      <c r="A1051">
        <f t="shared" si="67"/>
        <v>7852.5</v>
      </c>
      <c r="B1051" s="6">
        <f>IF(A1051&lt;=Main!J$20,1,0)</f>
        <v>0</v>
      </c>
      <c r="C1051" s="6">
        <f>IF(AND(B1051=0,A1051&lt;=(Main!$J$21+Main!$J$20)),1,0)</f>
        <v>1</v>
      </c>
      <c r="D1051">
        <f>IF(AND(B1051=0,C1051=0,A1051&lt;=(Main!J$22+Main!$J$20+Main!$J$21)),1,0)</f>
        <v>0</v>
      </c>
      <c r="E1051" s="6">
        <f>IF(B1051=1,IF(Main!$J$20&lt;&gt;0,($A1051/Main!$J$20)*(Main!$E$19/Main!$E$20),0),0)</f>
        <v>0</v>
      </c>
      <c r="F1051">
        <f t="shared" si="68"/>
        <v>0</v>
      </c>
      <c r="G1051">
        <f>IF(AND(C1052=1,C1051=0),F1051,IF(C1051=1,G1050+(A1051-A1050)*Main!E$19/Main!E$20,""))</f>
        <v>5852.5007812499998</v>
      </c>
      <c r="H1051" s="6">
        <f>IF(D1051=1,IF(Main!$J$22&lt;&gt;0,(1-($A1051-(Main!$J$20+Main!$J$21))/Main!$J$22)*(Main!$E$19/Main!$E$20),0),0)</f>
        <v>0</v>
      </c>
      <c r="I1051" t="str">
        <f>IF(D1051=1,Main!$O$24-(Main!$J$24-A1051)*H1051/2,"")</f>
        <v/>
      </c>
      <c r="K1051">
        <f t="shared" si="66"/>
        <v>7852.5</v>
      </c>
      <c r="L1051">
        <f t="shared" si="69"/>
        <v>5852.5007812499998</v>
      </c>
    </row>
    <row r="1052" spans="1:12" x14ac:dyDescent="0.25">
      <c r="A1052">
        <f t="shared" si="67"/>
        <v>7860</v>
      </c>
      <c r="B1052" s="6">
        <f>IF(A1052&lt;=Main!J$20,1,0)</f>
        <v>0</v>
      </c>
      <c r="C1052" s="6">
        <f>IF(AND(B1052=0,A1052&lt;=(Main!$J$21+Main!$J$20)),1,0)</f>
        <v>1</v>
      </c>
      <c r="D1052">
        <f>IF(AND(B1052=0,C1052=0,A1052&lt;=(Main!J$22+Main!$J$20+Main!$J$21)),1,0)</f>
        <v>0</v>
      </c>
      <c r="E1052" s="6">
        <f>IF(B1052=1,IF(Main!$J$20&lt;&gt;0,($A1052/Main!$J$20)*(Main!$E$19/Main!$E$20),0),0)</f>
        <v>0</v>
      </c>
      <c r="F1052">
        <f t="shared" si="68"/>
        <v>0</v>
      </c>
      <c r="G1052">
        <f>IF(AND(C1053=1,C1052=0),F1052,IF(C1052=1,G1051+(A1052-A1051)*Main!E$19/Main!E$20,""))</f>
        <v>5860.0007812499998</v>
      </c>
      <c r="H1052" s="6">
        <f>IF(D1052=1,IF(Main!$J$22&lt;&gt;0,(1-($A1052-(Main!$J$20+Main!$J$21))/Main!$J$22)*(Main!$E$19/Main!$E$20),0),0)</f>
        <v>0</v>
      </c>
      <c r="I1052" t="str">
        <f>IF(D1052=1,Main!$O$24-(Main!$J$24-A1052)*H1052/2,"")</f>
        <v/>
      </c>
      <c r="K1052">
        <f t="shared" si="66"/>
        <v>7860</v>
      </c>
      <c r="L1052">
        <f t="shared" si="69"/>
        <v>5860.0007812499998</v>
      </c>
    </row>
    <row r="1053" spans="1:12" x14ac:dyDescent="0.25">
      <c r="A1053">
        <f t="shared" si="67"/>
        <v>7867.5</v>
      </c>
      <c r="B1053" s="6">
        <f>IF(A1053&lt;=Main!J$20,1,0)</f>
        <v>0</v>
      </c>
      <c r="C1053" s="6">
        <f>IF(AND(B1053=0,A1053&lt;=(Main!$J$21+Main!$J$20)),1,0)</f>
        <v>1</v>
      </c>
      <c r="D1053">
        <f>IF(AND(B1053=0,C1053=0,A1053&lt;=(Main!J$22+Main!$J$20+Main!$J$21)),1,0)</f>
        <v>0</v>
      </c>
      <c r="E1053" s="6">
        <f>IF(B1053=1,IF(Main!$J$20&lt;&gt;0,($A1053/Main!$J$20)*(Main!$E$19/Main!$E$20),0),0)</f>
        <v>0</v>
      </c>
      <c r="F1053">
        <f t="shared" si="68"/>
        <v>0</v>
      </c>
      <c r="G1053">
        <f>IF(AND(C1054=1,C1053=0),F1053,IF(C1053=1,G1052+(A1053-A1052)*Main!E$19/Main!E$20,""))</f>
        <v>5867.5007812499998</v>
      </c>
      <c r="H1053" s="6">
        <f>IF(D1053=1,IF(Main!$J$22&lt;&gt;0,(1-($A1053-(Main!$J$20+Main!$J$21))/Main!$J$22)*(Main!$E$19/Main!$E$20),0),0)</f>
        <v>0</v>
      </c>
      <c r="I1053" t="str">
        <f>IF(D1053=1,Main!$O$24-(Main!$J$24-A1053)*H1053/2,"")</f>
        <v/>
      </c>
      <c r="K1053">
        <f t="shared" si="66"/>
        <v>7867.5</v>
      </c>
      <c r="L1053">
        <f t="shared" si="69"/>
        <v>5867.5007812499998</v>
      </c>
    </row>
    <row r="1054" spans="1:12" x14ac:dyDescent="0.25">
      <c r="A1054">
        <f t="shared" si="67"/>
        <v>7875</v>
      </c>
      <c r="B1054" s="6">
        <f>IF(A1054&lt;=Main!J$20,1,0)</f>
        <v>0</v>
      </c>
      <c r="C1054" s="6">
        <f>IF(AND(B1054=0,A1054&lt;=(Main!$J$21+Main!$J$20)),1,0)</f>
        <v>1</v>
      </c>
      <c r="D1054">
        <f>IF(AND(B1054=0,C1054=0,A1054&lt;=(Main!J$22+Main!$J$20+Main!$J$21)),1,0)</f>
        <v>0</v>
      </c>
      <c r="E1054" s="6">
        <f>IF(B1054=1,IF(Main!$J$20&lt;&gt;0,($A1054/Main!$J$20)*(Main!$E$19/Main!$E$20),0),0)</f>
        <v>0</v>
      </c>
      <c r="F1054">
        <f t="shared" si="68"/>
        <v>0</v>
      </c>
      <c r="G1054">
        <f>IF(AND(C1055=1,C1054=0),F1054,IF(C1054=1,G1053+(A1054-A1053)*Main!E$19/Main!E$20,""))</f>
        <v>5875.0007812499998</v>
      </c>
      <c r="H1054" s="6">
        <f>IF(D1054=1,IF(Main!$J$22&lt;&gt;0,(1-($A1054-(Main!$J$20+Main!$J$21))/Main!$J$22)*(Main!$E$19/Main!$E$20),0),0)</f>
        <v>0</v>
      </c>
      <c r="I1054" t="str">
        <f>IF(D1054=1,Main!$O$24-(Main!$J$24-A1054)*H1054/2,"")</f>
        <v/>
      </c>
      <c r="K1054">
        <f t="shared" si="66"/>
        <v>7875</v>
      </c>
      <c r="L1054">
        <f t="shared" si="69"/>
        <v>5875.0007812499998</v>
      </c>
    </row>
    <row r="1055" spans="1:12" x14ac:dyDescent="0.25">
      <c r="A1055">
        <f t="shared" si="67"/>
        <v>7882.5</v>
      </c>
      <c r="B1055" s="6">
        <f>IF(A1055&lt;=Main!J$20,1,0)</f>
        <v>0</v>
      </c>
      <c r="C1055" s="6">
        <f>IF(AND(B1055=0,A1055&lt;=(Main!$J$21+Main!$J$20)),1,0)</f>
        <v>1</v>
      </c>
      <c r="D1055">
        <f>IF(AND(B1055=0,C1055=0,A1055&lt;=(Main!J$22+Main!$J$20+Main!$J$21)),1,0)</f>
        <v>0</v>
      </c>
      <c r="E1055" s="6">
        <f>IF(B1055=1,IF(Main!$J$20&lt;&gt;0,($A1055/Main!$J$20)*(Main!$E$19/Main!$E$20),0),0)</f>
        <v>0</v>
      </c>
      <c r="F1055">
        <f t="shared" si="68"/>
        <v>0</v>
      </c>
      <c r="G1055">
        <f>IF(AND(C1056=1,C1055=0),F1055,IF(C1055=1,G1054+(A1055-A1054)*Main!E$19/Main!E$20,""))</f>
        <v>5882.5007812499998</v>
      </c>
      <c r="H1055" s="6">
        <f>IF(D1055=1,IF(Main!$J$22&lt;&gt;0,(1-($A1055-(Main!$J$20+Main!$J$21))/Main!$J$22)*(Main!$E$19/Main!$E$20),0),0)</f>
        <v>0</v>
      </c>
      <c r="I1055" t="str">
        <f>IF(D1055=1,Main!$O$24-(Main!$J$24-A1055)*H1055/2,"")</f>
        <v/>
      </c>
      <c r="K1055">
        <f t="shared" si="66"/>
        <v>7882.5</v>
      </c>
      <c r="L1055">
        <f t="shared" si="69"/>
        <v>5882.5007812499998</v>
      </c>
    </row>
    <row r="1056" spans="1:12" x14ac:dyDescent="0.25">
      <c r="A1056">
        <f t="shared" si="67"/>
        <v>7890</v>
      </c>
      <c r="B1056" s="6">
        <f>IF(A1056&lt;=Main!J$20,1,0)</f>
        <v>0</v>
      </c>
      <c r="C1056" s="6">
        <f>IF(AND(B1056=0,A1056&lt;=(Main!$J$21+Main!$J$20)),1,0)</f>
        <v>1</v>
      </c>
      <c r="D1056">
        <f>IF(AND(B1056=0,C1056=0,A1056&lt;=(Main!J$22+Main!$J$20+Main!$J$21)),1,0)</f>
        <v>0</v>
      </c>
      <c r="E1056" s="6">
        <f>IF(B1056=1,IF(Main!$J$20&lt;&gt;0,($A1056/Main!$J$20)*(Main!$E$19/Main!$E$20),0),0)</f>
        <v>0</v>
      </c>
      <c r="F1056">
        <f t="shared" si="68"/>
        <v>0</v>
      </c>
      <c r="G1056">
        <f>IF(AND(C1057=1,C1056=0),F1056,IF(C1056=1,G1055+(A1056-A1055)*Main!E$19/Main!E$20,""))</f>
        <v>5890.0007812499998</v>
      </c>
      <c r="H1056" s="6">
        <f>IF(D1056=1,IF(Main!$J$22&lt;&gt;0,(1-($A1056-(Main!$J$20+Main!$J$21))/Main!$J$22)*(Main!$E$19/Main!$E$20),0),0)</f>
        <v>0</v>
      </c>
      <c r="I1056" t="str">
        <f>IF(D1056=1,Main!$O$24-(Main!$J$24-A1056)*H1056/2,"")</f>
        <v/>
      </c>
      <c r="K1056">
        <f t="shared" si="66"/>
        <v>7890</v>
      </c>
      <c r="L1056">
        <f t="shared" si="69"/>
        <v>5890.0007812499998</v>
      </c>
    </row>
    <row r="1057" spans="1:12" x14ac:dyDescent="0.25">
      <c r="A1057">
        <f t="shared" si="67"/>
        <v>7897.5</v>
      </c>
      <c r="B1057" s="6">
        <f>IF(A1057&lt;=Main!J$20,1,0)</f>
        <v>0</v>
      </c>
      <c r="C1057" s="6">
        <f>IF(AND(B1057=0,A1057&lt;=(Main!$J$21+Main!$J$20)),1,0)</f>
        <v>1</v>
      </c>
      <c r="D1057">
        <f>IF(AND(B1057=0,C1057=0,A1057&lt;=(Main!J$22+Main!$J$20+Main!$J$21)),1,0)</f>
        <v>0</v>
      </c>
      <c r="E1057" s="6">
        <f>IF(B1057=1,IF(Main!$J$20&lt;&gt;0,($A1057/Main!$J$20)*(Main!$E$19/Main!$E$20),0),0)</f>
        <v>0</v>
      </c>
      <c r="F1057">
        <f t="shared" si="68"/>
        <v>0</v>
      </c>
      <c r="G1057">
        <f>IF(AND(C1058=1,C1057=0),F1057,IF(C1057=1,G1056+(A1057-A1056)*Main!E$19/Main!E$20,""))</f>
        <v>5897.5007812499998</v>
      </c>
      <c r="H1057" s="6">
        <f>IF(D1057=1,IF(Main!$J$22&lt;&gt;0,(1-($A1057-(Main!$J$20+Main!$J$21))/Main!$J$22)*(Main!$E$19/Main!$E$20),0),0)</f>
        <v>0</v>
      </c>
      <c r="I1057" t="str">
        <f>IF(D1057=1,Main!$O$24-(Main!$J$24-A1057)*H1057/2,"")</f>
        <v/>
      </c>
      <c r="K1057">
        <f t="shared" si="66"/>
        <v>7897.5</v>
      </c>
      <c r="L1057">
        <f t="shared" si="69"/>
        <v>5897.5007812499998</v>
      </c>
    </row>
    <row r="1058" spans="1:12" x14ac:dyDescent="0.25">
      <c r="A1058">
        <f t="shared" si="67"/>
        <v>7905</v>
      </c>
      <c r="B1058" s="6">
        <f>IF(A1058&lt;=Main!J$20,1,0)</f>
        <v>0</v>
      </c>
      <c r="C1058" s="6">
        <f>IF(AND(B1058=0,A1058&lt;=(Main!$J$21+Main!$J$20)),1,0)</f>
        <v>1</v>
      </c>
      <c r="D1058">
        <f>IF(AND(B1058=0,C1058=0,A1058&lt;=(Main!J$22+Main!$J$20+Main!$J$21)),1,0)</f>
        <v>0</v>
      </c>
      <c r="E1058" s="6">
        <f>IF(B1058=1,IF(Main!$J$20&lt;&gt;0,($A1058/Main!$J$20)*(Main!$E$19/Main!$E$20),0),0)</f>
        <v>0</v>
      </c>
      <c r="F1058">
        <f t="shared" si="68"/>
        <v>0</v>
      </c>
      <c r="G1058">
        <f>IF(AND(C1059=1,C1058=0),F1058,IF(C1058=1,G1057+(A1058-A1057)*Main!E$19/Main!E$20,""))</f>
        <v>5905.0007812499998</v>
      </c>
      <c r="H1058" s="6">
        <f>IF(D1058=1,IF(Main!$J$22&lt;&gt;0,(1-($A1058-(Main!$J$20+Main!$J$21))/Main!$J$22)*(Main!$E$19/Main!$E$20),0),0)</f>
        <v>0</v>
      </c>
      <c r="I1058" t="str">
        <f>IF(D1058=1,Main!$O$24-(Main!$J$24-A1058)*H1058/2,"")</f>
        <v/>
      </c>
      <c r="K1058">
        <f t="shared" si="66"/>
        <v>7905</v>
      </c>
      <c r="L1058">
        <f t="shared" si="69"/>
        <v>5905.0007812499998</v>
      </c>
    </row>
    <row r="1059" spans="1:12" x14ac:dyDescent="0.25">
      <c r="A1059">
        <f t="shared" si="67"/>
        <v>7912.5</v>
      </c>
      <c r="B1059" s="6">
        <f>IF(A1059&lt;=Main!J$20,1,0)</f>
        <v>0</v>
      </c>
      <c r="C1059" s="6">
        <f>IF(AND(B1059=0,A1059&lt;=(Main!$J$21+Main!$J$20)),1,0)</f>
        <v>1</v>
      </c>
      <c r="D1059">
        <f>IF(AND(B1059=0,C1059=0,A1059&lt;=(Main!J$22+Main!$J$20+Main!$J$21)),1,0)</f>
        <v>0</v>
      </c>
      <c r="E1059" s="6">
        <f>IF(B1059=1,IF(Main!$J$20&lt;&gt;0,($A1059/Main!$J$20)*(Main!$E$19/Main!$E$20),0),0)</f>
        <v>0</v>
      </c>
      <c r="F1059">
        <f t="shared" si="68"/>
        <v>0</v>
      </c>
      <c r="G1059">
        <f>IF(AND(C1060=1,C1059=0),F1059,IF(C1059=1,G1058+(A1059-A1058)*Main!E$19/Main!E$20,""))</f>
        <v>5912.5007812499998</v>
      </c>
      <c r="H1059" s="6">
        <f>IF(D1059=1,IF(Main!$J$22&lt;&gt;0,(1-($A1059-(Main!$J$20+Main!$J$21))/Main!$J$22)*(Main!$E$19/Main!$E$20),0),0)</f>
        <v>0</v>
      </c>
      <c r="I1059" t="str">
        <f>IF(D1059=1,Main!$O$24-(Main!$J$24-A1059)*H1059/2,"")</f>
        <v/>
      </c>
      <c r="K1059">
        <f t="shared" si="66"/>
        <v>7912.5</v>
      </c>
      <c r="L1059">
        <f t="shared" si="69"/>
        <v>5912.5007812499998</v>
      </c>
    </row>
    <row r="1060" spans="1:12" x14ac:dyDescent="0.25">
      <c r="A1060">
        <f t="shared" si="67"/>
        <v>7920</v>
      </c>
      <c r="B1060" s="6">
        <f>IF(A1060&lt;=Main!J$20,1,0)</f>
        <v>0</v>
      </c>
      <c r="C1060" s="6">
        <f>IF(AND(B1060=0,A1060&lt;=(Main!$J$21+Main!$J$20)),1,0)</f>
        <v>1</v>
      </c>
      <c r="D1060">
        <f>IF(AND(B1060=0,C1060=0,A1060&lt;=(Main!J$22+Main!$J$20+Main!$J$21)),1,0)</f>
        <v>0</v>
      </c>
      <c r="E1060" s="6">
        <f>IF(B1060=1,IF(Main!$J$20&lt;&gt;0,($A1060/Main!$J$20)*(Main!$E$19/Main!$E$20),0),0)</f>
        <v>0</v>
      </c>
      <c r="F1060">
        <f t="shared" si="68"/>
        <v>0</v>
      </c>
      <c r="G1060">
        <f>IF(AND(C1061=1,C1060=0),F1060,IF(C1060=1,G1059+(A1060-A1059)*Main!E$19/Main!E$20,""))</f>
        <v>5920.0007812499998</v>
      </c>
      <c r="H1060" s="6">
        <f>IF(D1060=1,IF(Main!$J$22&lt;&gt;0,(1-($A1060-(Main!$J$20+Main!$J$21))/Main!$J$22)*(Main!$E$19/Main!$E$20),0),0)</f>
        <v>0</v>
      </c>
      <c r="I1060" t="str">
        <f>IF(D1060=1,Main!$O$24-(Main!$J$24-A1060)*H1060/2,"")</f>
        <v/>
      </c>
      <c r="K1060">
        <f t="shared" si="66"/>
        <v>7920</v>
      </c>
      <c r="L1060">
        <f t="shared" si="69"/>
        <v>5920.0007812499998</v>
      </c>
    </row>
    <row r="1061" spans="1:12" x14ac:dyDescent="0.25">
      <c r="A1061">
        <f t="shared" si="67"/>
        <v>7927.5</v>
      </c>
      <c r="B1061" s="6">
        <f>IF(A1061&lt;=Main!J$20,1,0)</f>
        <v>0</v>
      </c>
      <c r="C1061" s="6">
        <f>IF(AND(B1061=0,A1061&lt;=(Main!$J$21+Main!$J$20)),1,0)</f>
        <v>1</v>
      </c>
      <c r="D1061">
        <f>IF(AND(B1061=0,C1061=0,A1061&lt;=(Main!J$22+Main!$J$20+Main!$J$21)),1,0)</f>
        <v>0</v>
      </c>
      <c r="E1061" s="6">
        <f>IF(B1061=1,IF(Main!$J$20&lt;&gt;0,($A1061/Main!$J$20)*(Main!$E$19/Main!$E$20),0),0)</f>
        <v>0</v>
      </c>
      <c r="F1061">
        <f t="shared" si="68"/>
        <v>0</v>
      </c>
      <c r="G1061">
        <f>IF(AND(C1062=1,C1061=0),F1061,IF(C1061=1,G1060+(A1061-A1060)*Main!E$19/Main!E$20,""))</f>
        <v>5927.5007812499998</v>
      </c>
      <c r="H1061" s="6">
        <f>IF(D1061=1,IF(Main!$J$22&lt;&gt;0,(1-($A1061-(Main!$J$20+Main!$J$21))/Main!$J$22)*(Main!$E$19/Main!$E$20),0),0)</f>
        <v>0</v>
      </c>
      <c r="I1061" t="str">
        <f>IF(D1061=1,Main!$O$24-(Main!$J$24-A1061)*H1061/2,"")</f>
        <v/>
      </c>
      <c r="K1061">
        <f t="shared" si="66"/>
        <v>7927.5</v>
      </c>
      <c r="L1061">
        <f t="shared" si="69"/>
        <v>5927.5007812499998</v>
      </c>
    </row>
    <row r="1062" spans="1:12" x14ac:dyDescent="0.25">
      <c r="A1062">
        <f t="shared" si="67"/>
        <v>7935</v>
      </c>
      <c r="B1062" s="6">
        <f>IF(A1062&lt;=Main!J$20,1,0)</f>
        <v>0</v>
      </c>
      <c r="C1062" s="6">
        <f>IF(AND(B1062=0,A1062&lt;=(Main!$J$21+Main!$J$20)),1,0)</f>
        <v>1</v>
      </c>
      <c r="D1062">
        <f>IF(AND(B1062=0,C1062=0,A1062&lt;=(Main!J$22+Main!$J$20+Main!$J$21)),1,0)</f>
        <v>0</v>
      </c>
      <c r="E1062" s="6">
        <f>IF(B1062=1,IF(Main!$J$20&lt;&gt;0,($A1062/Main!$J$20)*(Main!$E$19/Main!$E$20),0),0)</f>
        <v>0</v>
      </c>
      <c r="F1062">
        <f t="shared" si="68"/>
        <v>0</v>
      </c>
      <c r="G1062">
        <f>IF(AND(C1063=1,C1062=0),F1062,IF(C1062=1,G1061+(A1062-A1061)*Main!E$19/Main!E$20,""))</f>
        <v>5935.0007812499998</v>
      </c>
      <c r="H1062" s="6">
        <f>IF(D1062=1,IF(Main!$J$22&lt;&gt;0,(1-($A1062-(Main!$J$20+Main!$J$21))/Main!$J$22)*(Main!$E$19/Main!$E$20),0),0)</f>
        <v>0</v>
      </c>
      <c r="I1062" t="str">
        <f>IF(D1062=1,Main!$O$24-(Main!$J$24-A1062)*H1062/2,"")</f>
        <v/>
      </c>
      <c r="K1062">
        <f t="shared" si="66"/>
        <v>7935</v>
      </c>
      <c r="L1062">
        <f t="shared" si="69"/>
        <v>5935.0007812499998</v>
      </c>
    </row>
    <row r="1063" spans="1:12" x14ac:dyDescent="0.25">
      <c r="A1063">
        <f t="shared" si="67"/>
        <v>7942.5</v>
      </c>
      <c r="B1063" s="6">
        <f>IF(A1063&lt;=Main!J$20,1,0)</f>
        <v>0</v>
      </c>
      <c r="C1063" s="6">
        <f>IF(AND(B1063=0,A1063&lt;=(Main!$J$21+Main!$J$20)),1,0)</f>
        <v>1</v>
      </c>
      <c r="D1063">
        <f>IF(AND(B1063=0,C1063=0,A1063&lt;=(Main!J$22+Main!$J$20+Main!$J$21)),1,0)</f>
        <v>0</v>
      </c>
      <c r="E1063" s="6">
        <f>IF(B1063=1,IF(Main!$J$20&lt;&gt;0,($A1063/Main!$J$20)*(Main!$E$19/Main!$E$20),0),0)</f>
        <v>0</v>
      </c>
      <c r="F1063">
        <f t="shared" si="68"/>
        <v>0</v>
      </c>
      <c r="G1063">
        <f>IF(AND(C1064=1,C1063=0),F1063,IF(C1063=1,G1062+(A1063-A1062)*Main!E$19/Main!E$20,""))</f>
        <v>5942.5007812499998</v>
      </c>
      <c r="H1063" s="6">
        <f>IF(D1063=1,IF(Main!$J$22&lt;&gt;0,(1-($A1063-(Main!$J$20+Main!$J$21))/Main!$J$22)*(Main!$E$19/Main!$E$20),0),0)</f>
        <v>0</v>
      </c>
      <c r="I1063" t="str">
        <f>IF(D1063=1,Main!$O$24-(Main!$J$24-A1063)*H1063/2,"")</f>
        <v/>
      </c>
      <c r="K1063">
        <f t="shared" si="66"/>
        <v>7942.5</v>
      </c>
      <c r="L1063">
        <f t="shared" si="69"/>
        <v>5942.5007812499998</v>
      </c>
    </row>
    <row r="1064" spans="1:12" x14ac:dyDescent="0.25">
      <c r="A1064">
        <f t="shared" si="67"/>
        <v>7950</v>
      </c>
      <c r="B1064" s="6">
        <f>IF(A1064&lt;=Main!J$20,1,0)</f>
        <v>0</v>
      </c>
      <c r="C1064" s="6">
        <f>IF(AND(B1064=0,A1064&lt;=(Main!$J$21+Main!$J$20)),1,0)</f>
        <v>1</v>
      </c>
      <c r="D1064">
        <f>IF(AND(B1064=0,C1064=0,A1064&lt;=(Main!J$22+Main!$J$20+Main!$J$21)),1,0)</f>
        <v>0</v>
      </c>
      <c r="E1064" s="6">
        <f>IF(B1064=1,IF(Main!$J$20&lt;&gt;0,($A1064/Main!$J$20)*(Main!$E$19/Main!$E$20),0),0)</f>
        <v>0</v>
      </c>
      <c r="F1064">
        <f t="shared" si="68"/>
        <v>0</v>
      </c>
      <c r="G1064">
        <f>IF(AND(C1065=1,C1064=0),F1064,IF(C1064=1,G1063+(A1064-A1063)*Main!E$19/Main!E$20,""))</f>
        <v>5950.0007812499998</v>
      </c>
      <c r="H1064" s="6">
        <f>IF(D1064=1,IF(Main!$J$22&lt;&gt;0,(1-($A1064-(Main!$J$20+Main!$J$21))/Main!$J$22)*(Main!$E$19/Main!$E$20),0),0)</f>
        <v>0</v>
      </c>
      <c r="I1064" t="str">
        <f>IF(D1064=1,Main!$O$24-(Main!$J$24-A1064)*H1064/2,"")</f>
        <v/>
      </c>
      <c r="K1064">
        <f t="shared" si="66"/>
        <v>7950</v>
      </c>
      <c r="L1064">
        <f t="shared" si="69"/>
        <v>5950.0007812499998</v>
      </c>
    </row>
    <row r="1065" spans="1:12" x14ac:dyDescent="0.25">
      <c r="A1065">
        <f t="shared" si="67"/>
        <v>7957.5</v>
      </c>
      <c r="B1065" s="6">
        <f>IF(A1065&lt;=Main!J$20,1,0)</f>
        <v>0</v>
      </c>
      <c r="C1065" s="6">
        <f>IF(AND(B1065=0,A1065&lt;=(Main!$J$21+Main!$J$20)),1,0)</f>
        <v>1</v>
      </c>
      <c r="D1065">
        <f>IF(AND(B1065=0,C1065=0,A1065&lt;=(Main!J$22+Main!$J$20+Main!$J$21)),1,0)</f>
        <v>0</v>
      </c>
      <c r="E1065" s="6">
        <f>IF(B1065=1,IF(Main!$J$20&lt;&gt;0,($A1065/Main!$J$20)*(Main!$E$19/Main!$E$20),0),0)</f>
        <v>0</v>
      </c>
      <c r="F1065">
        <f t="shared" si="68"/>
        <v>0</v>
      </c>
      <c r="G1065">
        <f>IF(AND(C1066=1,C1065=0),F1065,IF(C1065=1,G1064+(A1065-A1064)*Main!E$19/Main!E$20,""))</f>
        <v>5957.5007812499998</v>
      </c>
      <c r="H1065" s="6">
        <f>IF(D1065=1,IF(Main!$J$22&lt;&gt;0,(1-($A1065-(Main!$J$20+Main!$J$21))/Main!$J$22)*(Main!$E$19/Main!$E$20),0),0)</f>
        <v>0</v>
      </c>
      <c r="I1065" t="str">
        <f>IF(D1065=1,Main!$O$24-(Main!$J$24-A1065)*H1065/2,"")</f>
        <v/>
      </c>
      <c r="K1065">
        <f t="shared" si="66"/>
        <v>7957.5</v>
      </c>
      <c r="L1065">
        <f t="shared" si="69"/>
        <v>5957.5007812499998</v>
      </c>
    </row>
    <row r="1066" spans="1:12" x14ac:dyDescent="0.25">
      <c r="A1066">
        <f t="shared" si="67"/>
        <v>7965</v>
      </c>
      <c r="B1066" s="6">
        <f>IF(A1066&lt;=Main!J$20,1,0)</f>
        <v>0</v>
      </c>
      <c r="C1066" s="6">
        <f>IF(AND(B1066=0,A1066&lt;=(Main!$J$21+Main!$J$20)),1,0)</f>
        <v>1</v>
      </c>
      <c r="D1066">
        <f>IF(AND(B1066=0,C1066=0,A1066&lt;=(Main!J$22+Main!$J$20+Main!$J$21)),1,0)</f>
        <v>0</v>
      </c>
      <c r="E1066" s="6">
        <f>IF(B1066=1,IF(Main!$J$20&lt;&gt;0,($A1066/Main!$J$20)*(Main!$E$19/Main!$E$20),0),0)</f>
        <v>0</v>
      </c>
      <c r="F1066">
        <f t="shared" si="68"/>
        <v>0</v>
      </c>
      <c r="G1066">
        <f>IF(AND(C1067=1,C1066=0),F1066,IF(C1066=1,G1065+(A1066-A1065)*Main!E$19/Main!E$20,""))</f>
        <v>5965.0007812499998</v>
      </c>
      <c r="H1066" s="6">
        <f>IF(D1066=1,IF(Main!$J$22&lt;&gt;0,(1-($A1066-(Main!$J$20+Main!$J$21))/Main!$J$22)*(Main!$E$19/Main!$E$20),0),0)</f>
        <v>0</v>
      </c>
      <c r="I1066" t="str">
        <f>IF(D1066=1,Main!$O$24-(Main!$J$24-A1066)*H1066/2,"")</f>
        <v/>
      </c>
      <c r="K1066">
        <f t="shared" si="66"/>
        <v>7965</v>
      </c>
      <c r="L1066">
        <f t="shared" si="69"/>
        <v>5965.0007812499998</v>
      </c>
    </row>
    <row r="1067" spans="1:12" x14ac:dyDescent="0.25">
      <c r="A1067">
        <f t="shared" si="67"/>
        <v>7972.5</v>
      </c>
      <c r="B1067" s="6">
        <f>IF(A1067&lt;=Main!J$20,1,0)</f>
        <v>0</v>
      </c>
      <c r="C1067" s="6">
        <f>IF(AND(B1067=0,A1067&lt;=(Main!$J$21+Main!$J$20)),1,0)</f>
        <v>1</v>
      </c>
      <c r="D1067">
        <f>IF(AND(B1067=0,C1067=0,A1067&lt;=(Main!J$22+Main!$J$20+Main!$J$21)),1,0)</f>
        <v>0</v>
      </c>
      <c r="E1067" s="6">
        <f>IF(B1067=1,IF(Main!$J$20&lt;&gt;0,($A1067/Main!$J$20)*(Main!$E$19/Main!$E$20),0),0)</f>
        <v>0</v>
      </c>
      <c r="F1067">
        <f t="shared" si="68"/>
        <v>0</v>
      </c>
      <c r="G1067">
        <f>IF(AND(C1068=1,C1067=0),F1067,IF(C1067=1,G1066+(A1067-A1066)*Main!E$19/Main!E$20,""))</f>
        <v>5972.5007812499998</v>
      </c>
      <c r="H1067" s="6">
        <f>IF(D1067=1,IF(Main!$J$22&lt;&gt;0,(1-($A1067-(Main!$J$20+Main!$J$21))/Main!$J$22)*(Main!$E$19/Main!$E$20),0),0)</f>
        <v>0</v>
      </c>
      <c r="I1067" t="str">
        <f>IF(D1067=1,Main!$O$24-(Main!$J$24-A1067)*H1067/2,"")</f>
        <v/>
      </c>
      <c r="K1067">
        <f t="shared" si="66"/>
        <v>7972.5</v>
      </c>
      <c r="L1067">
        <f t="shared" si="69"/>
        <v>5972.5007812499998</v>
      </c>
    </row>
    <row r="1068" spans="1:12" x14ac:dyDescent="0.25">
      <c r="A1068">
        <f t="shared" si="67"/>
        <v>7980</v>
      </c>
      <c r="B1068" s="6">
        <f>IF(A1068&lt;=Main!J$20,1,0)</f>
        <v>0</v>
      </c>
      <c r="C1068" s="6">
        <f>IF(AND(B1068=0,A1068&lt;=(Main!$J$21+Main!$J$20)),1,0)</f>
        <v>1</v>
      </c>
      <c r="D1068">
        <f>IF(AND(B1068=0,C1068=0,A1068&lt;=(Main!J$22+Main!$J$20+Main!$J$21)),1,0)</f>
        <v>0</v>
      </c>
      <c r="E1068" s="6">
        <f>IF(B1068=1,IF(Main!$J$20&lt;&gt;0,($A1068/Main!$J$20)*(Main!$E$19/Main!$E$20),0),0)</f>
        <v>0</v>
      </c>
      <c r="F1068">
        <f t="shared" si="68"/>
        <v>0</v>
      </c>
      <c r="G1068">
        <f>IF(AND(C1069=1,C1068=0),F1068,IF(C1068=1,G1067+(A1068-A1067)*Main!E$19/Main!E$20,""))</f>
        <v>5980.0007812499998</v>
      </c>
      <c r="H1068" s="6">
        <f>IF(D1068=1,IF(Main!$J$22&lt;&gt;0,(1-($A1068-(Main!$J$20+Main!$J$21))/Main!$J$22)*(Main!$E$19/Main!$E$20),0),0)</f>
        <v>0</v>
      </c>
      <c r="I1068" t="str">
        <f>IF(D1068=1,Main!$O$24-(Main!$J$24-A1068)*H1068/2,"")</f>
        <v/>
      </c>
      <c r="K1068">
        <f t="shared" si="66"/>
        <v>7980</v>
      </c>
      <c r="L1068">
        <f t="shared" si="69"/>
        <v>5980.0007812499998</v>
      </c>
    </row>
    <row r="1069" spans="1:12" x14ac:dyDescent="0.25">
      <c r="A1069">
        <f t="shared" si="67"/>
        <v>7987.5</v>
      </c>
      <c r="B1069" s="6">
        <f>IF(A1069&lt;=Main!J$20,1,0)</f>
        <v>0</v>
      </c>
      <c r="C1069" s="6">
        <f>IF(AND(B1069=0,A1069&lt;=(Main!$J$21+Main!$J$20)),1,0)</f>
        <v>1</v>
      </c>
      <c r="D1069">
        <f>IF(AND(B1069=0,C1069=0,A1069&lt;=(Main!J$22+Main!$J$20+Main!$J$21)),1,0)</f>
        <v>0</v>
      </c>
      <c r="E1069" s="6">
        <f>IF(B1069=1,IF(Main!$J$20&lt;&gt;0,($A1069/Main!$J$20)*(Main!$E$19/Main!$E$20),0),0)</f>
        <v>0</v>
      </c>
      <c r="F1069">
        <f t="shared" si="68"/>
        <v>0</v>
      </c>
      <c r="G1069">
        <f>IF(AND(C1070=1,C1069=0),F1069,IF(C1069=1,G1068+(A1069-A1068)*Main!E$19/Main!E$20,""))</f>
        <v>5987.5007812499998</v>
      </c>
      <c r="H1069" s="6">
        <f>IF(D1069=1,IF(Main!$J$22&lt;&gt;0,(1-($A1069-(Main!$J$20+Main!$J$21))/Main!$J$22)*(Main!$E$19/Main!$E$20),0),0)</f>
        <v>0</v>
      </c>
      <c r="I1069" t="str">
        <f>IF(D1069=1,Main!$O$24-(Main!$J$24-A1069)*H1069/2,"")</f>
        <v/>
      </c>
      <c r="K1069">
        <f t="shared" si="66"/>
        <v>7987.5</v>
      </c>
      <c r="L1069">
        <f t="shared" si="69"/>
        <v>5987.5007812499998</v>
      </c>
    </row>
    <row r="1070" spans="1:12" x14ac:dyDescent="0.25">
      <c r="A1070">
        <f t="shared" si="67"/>
        <v>7995</v>
      </c>
      <c r="B1070" s="6">
        <f>IF(A1070&lt;=Main!J$20,1,0)</f>
        <v>0</v>
      </c>
      <c r="C1070" s="6">
        <f>IF(AND(B1070=0,A1070&lt;=(Main!$J$21+Main!$J$20)),1,0)</f>
        <v>1</v>
      </c>
      <c r="D1070">
        <f>IF(AND(B1070=0,C1070=0,A1070&lt;=(Main!J$22+Main!$J$20+Main!$J$21)),1,0)</f>
        <v>0</v>
      </c>
      <c r="E1070" s="6">
        <f>IF(B1070=1,IF(Main!$J$20&lt;&gt;0,($A1070/Main!$J$20)*(Main!$E$19/Main!$E$20),0),0)</f>
        <v>0</v>
      </c>
      <c r="F1070">
        <f t="shared" si="68"/>
        <v>0</v>
      </c>
      <c r="G1070">
        <f>IF(AND(C1071=1,C1070=0),F1070,IF(C1070=1,G1069+(A1070-A1069)*Main!E$19/Main!E$20,""))</f>
        <v>5995.0007812499998</v>
      </c>
      <c r="H1070" s="6">
        <f>IF(D1070=1,IF(Main!$J$22&lt;&gt;0,(1-($A1070-(Main!$J$20+Main!$J$21))/Main!$J$22)*(Main!$E$19/Main!$E$20),0),0)</f>
        <v>0</v>
      </c>
      <c r="I1070" t="str">
        <f>IF(D1070=1,Main!$O$24-(Main!$J$24-A1070)*H1070/2,"")</f>
        <v/>
      </c>
      <c r="K1070">
        <f t="shared" si="66"/>
        <v>7995</v>
      </c>
      <c r="L1070">
        <f t="shared" si="69"/>
        <v>5995.0007812499998</v>
      </c>
    </row>
    <row r="1071" spans="1:12" x14ac:dyDescent="0.25">
      <c r="A1071">
        <f t="shared" si="67"/>
        <v>8002.5</v>
      </c>
      <c r="B1071" s="6">
        <f>IF(A1071&lt;=Main!J$20,1,0)</f>
        <v>0</v>
      </c>
      <c r="C1071" s="6">
        <f>IF(AND(B1071=0,A1071&lt;=(Main!$J$21+Main!$J$20)),1,0)</f>
        <v>1</v>
      </c>
      <c r="D1071">
        <f>IF(AND(B1071=0,C1071=0,A1071&lt;=(Main!J$22+Main!$J$20+Main!$J$21)),1,0)</f>
        <v>0</v>
      </c>
      <c r="E1071" s="6">
        <f>IF(B1071=1,IF(Main!$J$20&lt;&gt;0,($A1071/Main!$J$20)*(Main!$E$19/Main!$E$20),0),0)</f>
        <v>0</v>
      </c>
      <c r="F1071">
        <f t="shared" si="68"/>
        <v>0</v>
      </c>
      <c r="G1071">
        <f>IF(AND(C1072=1,C1071=0),F1071,IF(C1071=1,G1070+(A1071-A1070)*Main!E$19/Main!E$20,""))</f>
        <v>6002.5007812499998</v>
      </c>
      <c r="H1071" s="6">
        <f>IF(D1071=1,IF(Main!$J$22&lt;&gt;0,(1-($A1071-(Main!$J$20+Main!$J$21))/Main!$J$22)*(Main!$E$19/Main!$E$20),0),0)</f>
        <v>0</v>
      </c>
      <c r="I1071" t="str">
        <f>IF(D1071=1,Main!$O$24-(Main!$J$24-A1071)*H1071/2,"")</f>
        <v/>
      </c>
      <c r="K1071">
        <f t="shared" si="66"/>
        <v>8002.5</v>
      </c>
      <c r="L1071">
        <f t="shared" si="69"/>
        <v>6002.5007812499998</v>
      </c>
    </row>
    <row r="1072" spans="1:12" x14ac:dyDescent="0.25">
      <c r="A1072">
        <f t="shared" si="67"/>
        <v>8010</v>
      </c>
      <c r="B1072" s="6">
        <f>IF(A1072&lt;=Main!J$20,1,0)</f>
        <v>0</v>
      </c>
      <c r="C1072" s="6">
        <f>IF(AND(B1072=0,A1072&lt;=(Main!$J$21+Main!$J$20)),1,0)</f>
        <v>1</v>
      </c>
      <c r="D1072">
        <f>IF(AND(B1072=0,C1072=0,A1072&lt;=(Main!J$22+Main!$J$20+Main!$J$21)),1,0)</f>
        <v>0</v>
      </c>
      <c r="E1072" s="6">
        <f>IF(B1072=1,IF(Main!$J$20&lt;&gt;0,($A1072/Main!$J$20)*(Main!$E$19/Main!$E$20),0),0)</f>
        <v>0</v>
      </c>
      <c r="F1072">
        <f t="shared" si="68"/>
        <v>0</v>
      </c>
      <c r="G1072">
        <f>IF(AND(C1073=1,C1072=0),F1072,IF(C1072=1,G1071+(A1072-A1071)*Main!E$19/Main!E$20,""))</f>
        <v>6010.0007812499998</v>
      </c>
      <c r="H1072" s="6">
        <f>IF(D1072=1,IF(Main!$J$22&lt;&gt;0,(1-($A1072-(Main!$J$20+Main!$J$21))/Main!$J$22)*(Main!$E$19/Main!$E$20),0),0)</f>
        <v>0</v>
      </c>
      <c r="I1072" t="str">
        <f>IF(D1072=1,Main!$O$24-(Main!$J$24-A1072)*H1072/2,"")</f>
        <v/>
      </c>
      <c r="K1072">
        <f t="shared" si="66"/>
        <v>8010</v>
      </c>
      <c r="L1072">
        <f t="shared" si="69"/>
        <v>6010.0007812499998</v>
      </c>
    </row>
    <row r="1073" spans="1:12" x14ac:dyDescent="0.25">
      <c r="A1073">
        <f t="shared" si="67"/>
        <v>8017.5</v>
      </c>
      <c r="B1073" s="6">
        <f>IF(A1073&lt;=Main!J$20,1,0)</f>
        <v>0</v>
      </c>
      <c r="C1073" s="6">
        <f>IF(AND(B1073=0,A1073&lt;=(Main!$J$21+Main!$J$20)),1,0)</f>
        <v>1</v>
      </c>
      <c r="D1073">
        <f>IF(AND(B1073=0,C1073=0,A1073&lt;=(Main!J$22+Main!$J$20+Main!$J$21)),1,0)</f>
        <v>0</v>
      </c>
      <c r="E1073" s="6">
        <f>IF(B1073=1,IF(Main!$J$20&lt;&gt;0,($A1073/Main!$J$20)*(Main!$E$19/Main!$E$20),0),0)</f>
        <v>0</v>
      </c>
      <c r="F1073">
        <f t="shared" si="68"/>
        <v>0</v>
      </c>
      <c r="G1073">
        <f>IF(AND(C1074=1,C1073=0),F1073,IF(C1073=1,G1072+(A1073-A1072)*Main!E$19/Main!E$20,""))</f>
        <v>6017.5007812499998</v>
      </c>
      <c r="H1073" s="6">
        <f>IF(D1073=1,IF(Main!$J$22&lt;&gt;0,(1-($A1073-(Main!$J$20+Main!$J$21))/Main!$J$22)*(Main!$E$19/Main!$E$20),0),0)</f>
        <v>0</v>
      </c>
      <c r="I1073" t="str">
        <f>IF(D1073=1,Main!$O$24-(Main!$J$24-A1073)*H1073/2,"")</f>
        <v/>
      </c>
      <c r="K1073">
        <f t="shared" si="66"/>
        <v>8017.5</v>
      </c>
      <c r="L1073">
        <f t="shared" si="69"/>
        <v>6017.5007812499998</v>
      </c>
    </row>
    <row r="1074" spans="1:12" x14ac:dyDescent="0.25">
      <c r="A1074">
        <f t="shared" si="67"/>
        <v>8025</v>
      </c>
      <c r="B1074" s="6">
        <f>IF(A1074&lt;=Main!J$20,1,0)</f>
        <v>0</v>
      </c>
      <c r="C1074" s="6">
        <f>IF(AND(B1074=0,A1074&lt;=(Main!$J$21+Main!$J$20)),1,0)</f>
        <v>1</v>
      </c>
      <c r="D1074">
        <f>IF(AND(B1074=0,C1074=0,A1074&lt;=(Main!J$22+Main!$J$20+Main!$J$21)),1,0)</f>
        <v>0</v>
      </c>
      <c r="E1074" s="6">
        <f>IF(B1074=1,IF(Main!$J$20&lt;&gt;0,($A1074/Main!$J$20)*(Main!$E$19/Main!$E$20),0),0)</f>
        <v>0</v>
      </c>
      <c r="F1074">
        <f t="shared" si="68"/>
        <v>0</v>
      </c>
      <c r="G1074">
        <f>IF(AND(C1075=1,C1074=0),F1074,IF(C1074=1,G1073+(A1074-A1073)*Main!E$19/Main!E$20,""))</f>
        <v>6025.0007812499998</v>
      </c>
      <c r="H1074" s="6">
        <f>IF(D1074=1,IF(Main!$J$22&lt;&gt;0,(1-($A1074-(Main!$J$20+Main!$J$21))/Main!$J$22)*(Main!$E$19/Main!$E$20),0),0)</f>
        <v>0</v>
      </c>
      <c r="I1074" t="str">
        <f>IF(D1074=1,Main!$O$24-(Main!$J$24-A1074)*H1074/2,"")</f>
        <v/>
      </c>
      <c r="K1074">
        <f t="shared" si="66"/>
        <v>8025</v>
      </c>
      <c r="L1074">
        <f t="shared" si="69"/>
        <v>6025.0007812499998</v>
      </c>
    </row>
    <row r="1075" spans="1:12" x14ac:dyDescent="0.25">
      <c r="A1075">
        <f t="shared" si="67"/>
        <v>8032.5</v>
      </c>
      <c r="B1075" s="6">
        <f>IF(A1075&lt;=Main!J$20,1,0)</f>
        <v>0</v>
      </c>
      <c r="C1075" s="6">
        <f>IF(AND(B1075=0,A1075&lt;=(Main!$J$21+Main!$J$20)),1,0)</f>
        <v>1</v>
      </c>
      <c r="D1075">
        <f>IF(AND(B1075=0,C1075=0,A1075&lt;=(Main!J$22+Main!$J$20+Main!$J$21)),1,0)</f>
        <v>0</v>
      </c>
      <c r="E1075" s="6">
        <f>IF(B1075=1,IF(Main!$J$20&lt;&gt;0,($A1075/Main!$J$20)*(Main!$E$19/Main!$E$20),0),0)</f>
        <v>0</v>
      </c>
      <c r="F1075">
        <f t="shared" si="68"/>
        <v>0</v>
      </c>
      <c r="G1075">
        <f>IF(AND(C1076=1,C1075=0),F1075,IF(C1075=1,G1074+(A1075-A1074)*Main!E$19/Main!E$20,""))</f>
        <v>6032.5007812499998</v>
      </c>
      <c r="H1075" s="6">
        <f>IF(D1075=1,IF(Main!$J$22&lt;&gt;0,(1-($A1075-(Main!$J$20+Main!$J$21))/Main!$J$22)*(Main!$E$19/Main!$E$20),0),0)</f>
        <v>0</v>
      </c>
      <c r="I1075" t="str">
        <f>IF(D1075=1,Main!$O$24-(Main!$J$24-A1075)*H1075/2,"")</f>
        <v/>
      </c>
      <c r="K1075">
        <f t="shared" si="66"/>
        <v>8032.5</v>
      </c>
      <c r="L1075">
        <f t="shared" si="69"/>
        <v>6032.5007812499998</v>
      </c>
    </row>
    <row r="1076" spans="1:12" x14ac:dyDescent="0.25">
      <c r="A1076">
        <f t="shared" si="67"/>
        <v>8040</v>
      </c>
      <c r="B1076" s="6">
        <f>IF(A1076&lt;=Main!J$20,1,0)</f>
        <v>0</v>
      </c>
      <c r="C1076" s="6">
        <f>IF(AND(B1076=0,A1076&lt;=(Main!$J$21+Main!$J$20)),1,0)</f>
        <v>1</v>
      </c>
      <c r="D1076">
        <f>IF(AND(B1076=0,C1076=0,A1076&lt;=(Main!J$22+Main!$J$20+Main!$J$21)),1,0)</f>
        <v>0</v>
      </c>
      <c r="E1076" s="6">
        <f>IF(B1076=1,IF(Main!$J$20&lt;&gt;0,($A1076/Main!$J$20)*(Main!$E$19/Main!$E$20),0),0)</f>
        <v>0</v>
      </c>
      <c r="F1076">
        <f t="shared" si="68"/>
        <v>0</v>
      </c>
      <c r="G1076">
        <f>IF(AND(C1077=1,C1076=0),F1076,IF(C1076=1,G1075+(A1076-A1075)*Main!E$19/Main!E$20,""))</f>
        <v>6040.0007812499998</v>
      </c>
      <c r="H1076" s="6">
        <f>IF(D1076=1,IF(Main!$J$22&lt;&gt;0,(1-($A1076-(Main!$J$20+Main!$J$21))/Main!$J$22)*(Main!$E$19/Main!$E$20),0),0)</f>
        <v>0</v>
      </c>
      <c r="I1076" t="str">
        <f>IF(D1076=1,Main!$O$24-(Main!$J$24-A1076)*H1076/2,"")</f>
        <v/>
      </c>
      <c r="K1076">
        <f t="shared" si="66"/>
        <v>8040</v>
      </c>
      <c r="L1076">
        <f t="shared" si="69"/>
        <v>6040.0007812499998</v>
      </c>
    </row>
    <row r="1077" spans="1:12" x14ac:dyDescent="0.25">
      <c r="A1077">
        <f t="shared" si="67"/>
        <v>8047.5</v>
      </c>
      <c r="B1077" s="6">
        <f>IF(A1077&lt;=Main!J$20,1,0)</f>
        <v>0</v>
      </c>
      <c r="C1077" s="6">
        <f>IF(AND(B1077=0,A1077&lt;=(Main!$J$21+Main!$J$20)),1,0)</f>
        <v>1</v>
      </c>
      <c r="D1077">
        <f>IF(AND(B1077=0,C1077=0,A1077&lt;=(Main!J$22+Main!$J$20+Main!$J$21)),1,0)</f>
        <v>0</v>
      </c>
      <c r="E1077" s="6">
        <f>IF(B1077=1,IF(Main!$J$20&lt;&gt;0,($A1077/Main!$J$20)*(Main!$E$19/Main!$E$20),0),0)</f>
        <v>0</v>
      </c>
      <c r="F1077">
        <f t="shared" si="68"/>
        <v>0</v>
      </c>
      <c r="G1077">
        <f>IF(AND(C1078=1,C1077=0),F1077,IF(C1077=1,G1076+(A1077-A1076)*Main!E$19/Main!E$20,""))</f>
        <v>6047.5007812499998</v>
      </c>
      <c r="H1077" s="6">
        <f>IF(D1077=1,IF(Main!$J$22&lt;&gt;0,(1-($A1077-(Main!$J$20+Main!$J$21))/Main!$J$22)*(Main!$E$19/Main!$E$20),0),0)</f>
        <v>0</v>
      </c>
      <c r="I1077" t="str">
        <f>IF(D1077=1,Main!$O$24-(Main!$J$24-A1077)*H1077/2,"")</f>
        <v/>
      </c>
      <c r="K1077">
        <f t="shared" si="66"/>
        <v>8047.5</v>
      </c>
      <c r="L1077">
        <f t="shared" si="69"/>
        <v>6047.5007812499998</v>
      </c>
    </row>
    <row r="1078" spans="1:12" x14ac:dyDescent="0.25">
      <c r="A1078">
        <f t="shared" si="67"/>
        <v>8055</v>
      </c>
      <c r="B1078" s="6">
        <f>IF(A1078&lt;=Main!J$20,1,0)</f>
        <v>0</v>
      </c>
      <c r="C1078" s="6">
        <f>IF(AND(B1078=0,A1078&lt;=(Main!$J$21+Main!$J$20)),1,0)</f>
        <v>1</v>
      </c>
      <c r="D1078">
        <f>IF(AND(B1078=0,C1078=0,A1078&lt;=(Main!J$22+Main!$J$20+Main!$J$21)),1,0)</f>
        <v>0</v>
      </c>
      <c r="E1078" s="6">
        <f>IF(B1078=1,IF(Main!$J$20&lt;&gt;0,($A1078/Main!$J$20)*(Main!$E$19/Main!$E$20),0),0)</f>
        <v>0</v>
      </c>
      <c r="F1078">
        <f t="shared" si="68"/>
        <v>0</v>
      </c>
      <c r="G1078">
        <f>IF(AND(C1079=1,C1078=0),F1078,IF(C1078=1,G1077+(A1078-A1077)*Main!E$19/Main!E$20,""))</f>
        <v>6055.0007812499998</v>
      </c>
      <c r="H1078" s="6">
        <f>IF(D1078=1,IF(Main!$J$22&lt;&gt;0,(1-($A1078-(Main!$J$20+Main!$J$21))/Main!$J$22)*(Main!$E$19/Main!$E$20),0),0)</f>
        <v>0</v>
      </c>
      <c r="I1078" t="str">
        <f>IF(D1078=1,Main!$O$24-(Main!$J$24-A1078)*H1078/2,"")</f>
        <v/>
      </c>
      <c r="K1078">
        <f t="shared" si="66"/>
        <v>8055</v>
      </c>
      <c r="L1078">
        <f t="shared" si="69"/>
        <v>6055.0007812499998</v>
      </c>
    </row>
    <row r="1079" spans="1:12" x14ac:dyDescent="0.25">
      <c r="A1079">
        <f t="shared" si="67"/>
        <v>8062.5</v>
      </c>
      <c r="B1079" s="6">
        <f>IF(A1079&lt;=Main!J$20,1,0)</f>
        <v>0</v>
      </c>
      <c r="C1079" s="6">
        <f>IF(AND(B1079=0,A1079&lt;=(Main!$J$21+Main!$J$20)),1,0)</f>
        <v>1</v>
      </c>
      <c r="D1079">
        <f>IF(AND(B1079=0,C1079=0,A1079&lt;=(Main!J$22+Main!$J$20+Main!$J$21)),1,0)</f>
        <v>0</v>
      </c>
      <c r="E1079" s="6">
        <f>IF(B1079=1,IF(Main!$J$20&lt;&gt;0,($A1079/Main!$J$20)*(Main!$E$19/Main!$E$20),0),0)</f>
        <v>0</v>
      </c>
      <c r="F1079">
        <f t="shared" si="68"/>
        <v>0</v>
      </c>
      <c r="G1079">
        <f>IF(AND(C1080=1,C1079=0),F1079,IF(C1079=1,G1078+(A1079-A1078)*Main!E$19/Main!E$20,""))</f>
        <v>6062.5007812499998</v>
      </c>
      <c r="H1079" s="6">
        <f>IF(D1079=1,IF(Main!$J$22&lt;&gt;0,(1-($A1079-(Main!$J$20+Main!$J$21))/Main!$J$22)*(Main!$E$19/Main!$E$20),0),0)</f>
        <v>0</v>
      </c>
      <c r="I1079" t="str">
        <f>IF(D1079=1,Main!$O$24-(Main!$J$24-A1079)*H1079/2,"")</f>
        <v/>
      </c>
      <c r="K1079">
        <f t="shared" si="66"/>
        <v>8062.5</v>
      </c>
      <c r="L1079">
        <f t="shared" si="69"/>
        <v>6062.5007812499998</v>
      </c>
    </row>
    <row r="1080" spans="1:12" x14ac:dyDescent="0.25">
      <c r="A1080">
        <f t="shared" si="67"/>
        <v>8070</v>
      </c>
      <c r="B1080" s="6">
        <f>IF(A1080&lt;=Main!J$20,1,0)</f>
        <v>0</v>
      </c>
      <c r="C1080" s="6">
        <f>IF(AND(B1080=0,A1080&lt;=(Main!$J$21+Main!$J$20)),1,0)</f>
        <v>1</v>
      </c>
      <c r="D1080">
        <f>IF(AND(B1080=0,C1080=0,A1080&lt;=(Main!J$22+Main!$J$20+Main!$J$21)),1,0)</f>
        <v>0</v>
      </c>
      <c r="E1080" s="6">
        <f>IF(B1080=1,IF(Main!$J$20&lt;&gt;0,($A1080/Main!$J$20)*(Main!$E$19/Main!$E$20),0),0)</f>
        <v>0</v>
      </c>
      <c r="F1080">
        <f t="shared" si="68"/>
        <v>0</v>
      </c>
      <c r="G1080">
        <f>IF(AND(C1081=1,C1080=0),F1080,IF(C1080=1,G1079+(A1080-A1079)*Main!E$19/Main!E$20,""))</f>
        <v>6070.0007812499998</v>
      </c>
      <c r="H1080" s="6">
        <f>IF(D1080=1,IF(Main!$J$22&lt;&gt;0,(1-($A1080-(Main!$J$20+Main!$J$21))/Main!$J$22)*(Main!$E$19/Main!$E$20),0),0)</f>
        <v>0</v>
      </c>
      <c r="I1080" t="str">
        <f>IF(D1080=1,Main!$O$24-(Main!$J$24-A1080)*H1080/2,"")</f>
        <v/>
      </c>
      <c r="K1080">
        <f t="shared" si="66"/>
        <v>8070</v>
      </c>
      <c r="L1080">
        <f t="shared" si="69"/>
        <v>6070.0007812499998</v>
      </c>
    </row>
    <row r="1081" spans="1:12" x14ac:dyDescent="0.25">
      <c r="A1081">
        <f t="shared" si="67"/>
        <v>8077.5</v>
      </c>
      <c r="B1081" s="6">
        <f>IF(A1081&lt;=Main!J$20,1,0)</f>
        <v>0</v>
      </c>
      <c r="C1081" s="6">
        <f>IF(AND(B1081=0,A1081&lt;=(Main!$J$21+Main!$J$20)),1,0)</f>
        <v>1</v>
      </c>
      <c r="D1081">
        <f>IF(AND(B1081=0,C1081=0,A1081&lt;=(Main!J$22+Main!$J$20+Main!$J$21)),1,0)</f>
        <v>0</v>
      </c>
      <c r="E1081" s="6">
        <f>IF(B1081=1,IF(Main!$J$20&lt;&gt;0,($A1081/Main!$J$20)*(Main!$E$19/Main!$E$20),0),0)</f>
        <v>0</v>
      </c>
      <c r="F1081">
        <f t="shared" si="68"/>
        <v>0</v>
      </c>
      <c r="G1081">
        <f>IF(AND(C1082=1,C1081=0),F1081,IF(C1081=1,G1080+(A1081-A1080)*Main!E$19/Main!E$20,""))</f>
        <v>6077.5007812499998</v>
      </c>
      <c r="H1081" s="6">
        <f>IF(D1081=1,IF(Main!$J$22&lt;&gt;0,(1-($A1081-(Main!$J$20+Main!$J$21))/Main!$J$22)*(Main!$E$19/Main!$E$20),0),0)</f>
        <v>0</v>
      </c>
      <c r="I1081" t="str">
        <f>IF(D1081=1,Main!$O$24-(Main!$J$24-A1081)*H1081/2,"")</f>
        <v/>
      </c>
      <c r="K1081">
        <f t="shared" si="66"/>
        <v>8077.5</v>
      </c>
      <c r="L1081">
        <f t="shared" si="69"/>
        <v>6077.5007812499998</v>
      </c>
    </row>
    <row r="1082" spans="1:12" x14ac:dyDescent="0.25">
      <c r="A1082">
        <f t="shared" si="67"/>
        <v>8085</v>
      </c>
      <c r="B1082" s="6">
        <f>IF(A1082&lt;=Main!J$20,1,0)</f>
        <v>0</v>
      </c>
      <c r="C1082" s="6">
        <f>IF(AND(B1082=0,A1082&lt;=(Main!$J$21+Main!$J$20)),1,0)</f>
        <v>1</v>
      </c>
      <c r="D1082">
        <f>IF(AND(B1082=0,C1082=0,A1082&lt;=(Main!J$22+Main!$J$20+Main!$J$21)),1,0)</f>
        <v>0</v>
      </c>
      <c r="E1082" s="6">
        <f>IF(B1082=1,IF(Main!$J$20&lt;&gt;0,($A1082/Main!$J$20)*(Main!$E$19/Main!$E$20),0),0)</f>
        <v>0</v>
      </c>
      <c r="F1082">
        <f t="shared" si="68"/>
        <v>0</v>
      </c>
      <c r="G1082">
        <f>IF(AND(C1083=1,C1082=0),F1082,IF(C1082=1,G1081+(A1082-A1081)*Main!E$19/Main!E$20,""))</f>
        <v>6085.0007812499998</v>
      </c>
      <c r="H1082" s="6">
        <f>IF(D1082=1,IF(Main!$J$22&lt;&gt;0,(1-($A1082-(Main!$J$20+Main!$J$21))/Main!$J$22)*(Main!$E$19/Main!$E$20),0),0)</f>
        <v>0</v>
      </c>
      <c r="I1082" t="str">
        <f>IF(D1082=1,Main!$O$24-(Main!$J$24-A1082)*H1082/2,"")</f>
        <v/>
      </c>
      <c r="K1082">
        <f t="shared" si="66"/>
        <v>8085</v>
      </c>
      <c r="L1082">
        <f t="shared" si="69"/>
        <v>6085.0007812499998</v>
      </c>
    </row>
    <row r="1083" spans="1:12" x14ac:dyDescent="0.25">
      <c r="A1083">
        <f t="shared" si="67"/>
        <v>8092.5</v>
      </c>
      <c r="B1083" s="6">
        <f>IF(A1083&lt;=Main!J$20,1,0)</f>
        <v>0</v>
      </c>
      <c r="C1083" s="6">
        <f>IF(AND(B1083=0,A1083&lt;=(Main!$J$21+Main!$J$20)),1,0)</f>
        <v>1</v>
      </c>
      <c r="D1083">
        <f>IF(AND(B1083=0,C1083=0,A1083&lt;=(Main!J$22+Main!$J$20+Main!$J$21)),1,0)</f>
        <v>0</v>
      </c>
      <c r="E1083" s="6">
        <f>IF(B1083=1,IF(Main!$J$20&lt;&gt;0,($A1083/Main!$J$20)*(Main!$E$19/Main!$E$20),0),0)</f>
        <v>0</v>
      </c>
      <c r="F1083">
        <f t="shared" si="68"/>
        <v>0</v>
      </c>
      <c r="G1083">
        <f>IF(AND(C1084=1,C1083=0),F1083,IF(C1083=1,G1082+(A1083-A1082)*Main!E$19/Main!E$20,""))</f>
        <v>6092.5007812499998</v>
      </c>
      <c r="H1083" s="6">
        <f>IF(D1083=1,IF(Main!$J$22&lt;&gt;0,(1-($A1083-(Main!$J$20+Main!$J$21))/Main!$J$22)*(Main!$E$19/Main!$E$20),0),0)</f>
        <v>0</v>
      </c>
      <c r="I1083" t="str">
        <f>IF(D1083=1,Main!$O$24-(Main!$J$24-A1083)*H1083/2,"")</f>
        <v/>
      </c>
      <c r="K1083">
        <f t="shared" si="66"/>
        <v>8092.5</v>
      </c>
      <c r="L1083">
        <f t="shared" si="69"/>
        <v>6092.5007812499998</v>
      </c>
    </row>
    <row r="1084" spans="1:12" x14ac:dyDescent="0.25">
      <c r="A1084">
        <f t="shared" si="67"/>
        <v>8100</v>
      </c>
      <c r="B1084" s="6">
        <f>IF(A1084&lt;=Main!J$20,1,0)</f>
        <v>0</v>
      </c>
      <c r="C1084" s="6">
        <f>IF(AND(B1084=0,A1084&lt;=(Main!$J$21+Main!$J$20)),1,0)</f>
        <v>1</v>
      </c>
      <c r="D1084">
        <f>IF(AND(B1084=0,C1084=0,A1084&lt;=(Main!J$22+Main!$J$20+Main!$J$21)),1,0)</f>
        <v>0</v>
      </c>
      <c r="E1084" s="6">
        <f>IF(B1084=1,IF(Main!$J$20&lt;&gt;0,($A1084/Main!$J$20)*(Main!$E$19/Main!$E$20),0),0)</f>
        <v>0</v>
      </c>
      <c r="F1084">
        <f t="shared" si="68"/>
        <v>0</v>
      </c>
      <c r="G1084">
        <f>IF(AND(C1085=1,C1084=0),F1084,IF(C1084=1,G1083+(A1084-A1083)*Main!E$19/Main!E$20,""))</f>
        <v>6100.0007812499998</v>
      </c>
      <c r="H1084" s="6">
        <f>IF(D1084=1,IF(Main!$J$22&lt;&gt;0,(1-($A1084-(Main!$J$20+Main!$J$21))/Main!$J$22)*(Main!$E$19/Main!$E$20),0),0)</f>
        <v>0</v>
      </c>
      <c r="I1084" t="str">
        <f>IF(D1084=1,Main!$O$24-(Main!$J$24-A1084)*H1084/2,"")</f>
        <v/>
      </c>
      <c r="K1084">
        <f t="shared" si="66"/>
        <v>8100</v>
      </c>
      <c r="L1084">
        <f t="shared" si="69"/>
        <v>6100.0007812499998</v>
      </c>
    </row>
    <row r="1085" spans="1:12" x14ac:dyDescent="0.25">
      <c r="A1085">
        <f t="shared" si="67"/>
        <v>8107.5</v>
      </c>
      <c r="B1085" s="6">
        <f>IF(A1085&lt;=Main!J$20,1,0)</f>
        <v>0</v>
      </c>
      <c r="C1085" s="6">
        <f>IF(AND(B1085=0,A1085&lt;=(Main!$J$21+Main!$J$20)),1,0)</f>
        <v>1</v>
      </c>
      <c r="D1085">
        <f>IF(AND(B1085=0,C1085=0,A1085&lt;=(Main!J$22+Main!$J$20+Main!$J$21)),1,0)</f>
        <v>0</v>
      </c>
      <c r="E1085" s="6">
        <f>IF(B1085=1,IF(Main!$J$20&lt;&gt;0,($A1085/Main!$J$20)*(Main!$E$19/Main!$E$20),0),0)</f>
        <v>0</v>
      </c>
      <c r="F1085">
        <f t="shared" si="68"/>
        <v>0</v>
      </c>
      <c r="G1085">
        <f>IF(AND(C1086=1,C1085=0),F1085,IF(C1085=1,G1084+(A1085-A1084)*Main!E$19/Main!E$20,""))</f>
        <v>6107.5007812499998</v>
      </c>
      <c r="H1085" s="6">
        <f>IF(D1085=1,IF(Main!$J$22&lt;&gt;0,(1-($A1085-(Main!$J$20+Main!$J$21))/Main!$J$22)*(Main!$E$19/Main!$E$20),0),0)</f>
        <v>0</v>
      </c>
      <c r="I1085" t="str">
        <f>IF(D1085=1,Main!$O$24-(Main!$J$24-A1085)*H1085/2,"")</f>
        <v/>
      </c>
      <c r="K1085">
        <f t="shared" si="66"/>
        <v>8107.5</v>
      </c>
      <c r="L1085">
        <f t="shared" si="69"/>
        <v>6107.5007812499998</v>
      </c>
    </row>
    <row r="1086" spans="1:12" x14ac:dyDescent="0.25">
      <c r="A1086">
        <f t="shared" si="67"/>
        <v>8115</v>
      </c>
      <c r="B1086" s="6">
        <f>IF(A1086&lt;=Main!J$20,1,0)</f>
        <v>0</v>
      </c>
      <c r="C1086" s="6">
        <f>IF(AND(B1086=0,A1086&lt;=(Main!$J$21+Main!$J$20)),1,0)</f>
        <v>1</v>
      </c>
      <c r="D1086">
        <f>IF(AND(B1086=0,C1086=0,A1086&lt;=(Main!J$22+Main!$J$20+Main!$J$21)),1,0)</f>
        <v>0</v>
      </c>
      <c r="E1086" s="6">
        <f>IF(B1086=1,IF(Main!$J$20&lt;&gt;0,($A1086/Main!$J$20)*(Main!$E$19/Main!$E$20),0),0)</f>
        <v>0</v>
      </c>
      <c r="F1086">
        <f t="shared" si="68"/>
        <v>0</v>
      </c>
      <c r="G1086">
        <f>IF(AND(C1087=1,C1086=0),F1086,IF(C1086=1,G1085+(A1086-A1085)*Main!E$19/Main!E$20,""))</f>
        <v>6115.0007812499998</v>
      </c>
      <c r="H1086" s="6">
        <f>IF(D1086=1,IF(Main!$J$22&lt;&gt;0,(1-($A1086-(Main!$J$20+Main!$J$21))/Main!$J$22)*(Main!$E$19/Main!$E$20),0),0)</f>
        <v>0</v>
      </c>
      <c r="I1086" t="str">
        <f>IF(D1086=1,Main!$O$24-(Main!$J$24-A1086)*H1086/2,"")</f>
        <v/>
      </c>
      <c r="K1086">
        <f t="shared" si="66"/>
        <v>8115</v>
      </c>
      <c r="L1086">
        <f t="shared" si="69"/>
        <v>6115.0007812499998</v>
      </c>
    </row>
    <row r="1087" spans="1:12" x14ac:dyDescent="0.25">
      <c r="A1087">
        <f t="shared" si="67"/>
        <v>8122.5</v>
      </c>
      <c r="B1087" s="6">
        <f>IF(A1087&lt;=Main!J$20,1,0)</f>
        <v>0</v>
      </c>
      <c r="C1087" s="6">
        <f>IF(AND(B1087=0,A1087&lt;=(Main!$J$21+Main!$J$20)),1,0)</f>
        <v>1</v>
      </c>
      <c r="D1087">
        <f>IF(AND(B1087=0,C1087=0,A1087&lt;=(Main!J$22+Main!$J$20+Main!$J$21)),1,0)</f>
        <v>0</v>
      </c>
      <c r="E1087" s="6">
        <f>IF(B1087=1,IF(Main!$J$20&lt;&gt;0,($A1087/Main!$J$20)*(Main!$E$19/Main!$E$20),0),0)</f>
        <v>0</v>
      </c>
      <c r="F1087">
        <f t="shared" si="68"/>
        <v>0</v>
      </c>
      <c r="G1087">
        <f>IF(AND(C1088=1,C1087=0),F1087,IF(C1087=1,G1086+(A1087-A1086)*Main!E$19/Main!E$20,""))</f>
        <v>6122.5007812499998</v>
      </c>
      <c r="H1087" s="6">
        <f>IF(D1087=1,IF(Main!$J$22&lt;&gt;0,(1-($A1087-(Main!$J$20+Main!$J$21))/Main!$J$22)*(Main!$E$19/Main!$E$20),0),0)</f>
        <v>0</v>
      </c>
      <c r="I1087" t="str">
        <f>IF(D1087=1,Main!$O$24-(Main!$J$24-A1087)*H1087/2,"")</f>
        <v/>
      </c>
      <c r="K1087">
        <f t="shared" si="66"/>
        <v>8122.5</v>
      </c>
      <c r="L1087">
        <f t="shared" si="69"/>
        <v>6122.5007812499998</v>
      </c>
    </row>
    <row r="1088" spans="1:12" x14ac:dyDescent="0.25">
      <c r="A1088">
        <f t="shared" si="67"/>
        <v>8130</v>
      </c>
      <c r="B1088" s="6">
        <f>IF(A1088&lt;=Main!J$20,1,0)</f>
        <v>0</v>
      </c>
      <c r="C1088" s="6">
        <f>IF(AND(B1088=0,A1088&lt;=(Main!$J$21+Main!$J$20)),1,0)</f>
        <v>1</v>
      </c>
      <c r="D1088">
        <f>IF(AND(B1088=0,C1088=0,A1088&lt;=(Main!J$22+Main!$J$20+Main!$J$21)),1,0)</f>
        <v>0</v>
      </c>
      <c r="E1088" s="6">
        <f>IF(B1088=1,IF(Main!$J$20&lt;&gt;0,($A1088/Main!$J$20)*(Main!$E$19/Main!$E$20),0),0)</f>
        <v>0</v>
      </c>
      <c r="F1088">
        <f t="shared" si="68"/>
        <v>0</v>
      </c>
      <c r="G1088">
        <f>IF(AND(C1089=1,C1088=0),F1088,IF(C1088=1,G1087+(A1088-A1087)*Main!E$19/Main!E$20,""))</f>
        <v>6130.0007812499998</v>
      </c>
      <c r="H1088" s="6">
        <f>IF(D1088=1,IF(Main!$J$22&lt;&gt;0,(1-($A1088-(Main!$J$20+Main!$J$21))/Main!$J$22)*(Main!$E$19/Main!$E$20),0),0)</f>
        <v>0</v>
      </c>
      <c r="I1088" t="str">
        <f>IF(D1088=1,Main!$O$24-(Main!$J$24-A1088)*H1088/2,"")</f>
        <v/>
      </c>
      <c r="K1088">
        <f t="shared" si="66"/>
        <v>8130</v>
      </c>
      <c r="L1088">
        <f t="shared" si="69"/>
        <v>6130.0007812499998</v>
      </c>
    </row>
    <row r="1089" spans="1:12" x14ac:dyDescent="0.25">
      <c r="A1089">
        <f t="shared" si="67"/>
        <v>8137.5</v>
      </c>
      <c r="B1089" s="6">
        <f>IF(A1089&lt;=Main!J$20,1,0)</f>
        <v>0</v>
      </c>
      <c r="C1089" s="6">
        <f>IF(AND(B1089=0,A1089&lt;=(Main!$J$21+Main!$J$20)),1,0)</f>
        <v>1</v>
      </c>
      <c r="D1089">
        <f>IF(AND(B1089=0,C1089=0,A1089&lt;=(Main!J$22+Main!$J$20+Main!$J$21)),1,0)</f>
        <v>0</v>
      </c>
      <c r="E1089" s="6">
        <f>IF(B1089=1,IF(Main!$J$20&lt;&gt;0,($A1089/Main!$J$20)*(Main!$E$19/Main!$E$20),0),0)</f>
        <v>0</v>
      </c>
      <c r="F1089">
        <f t="shared" si="68"/>
        <v>0</v>
      </c>
      <c r="G1089">
        <f>IF(AND(C1090=1,C1089=0),F1089,IF(C1089=1,G1088+(A1089-A1088)*Main!E$19/Main!E$20,""))</f>
        <v>6137.5007812499998</v>
      </c>
      <c r="H1089" s="6">
        <f>IF(D1089=1,IF(Main!$J$22&lt;&gt;0,(1-($A1089-(Main!$J$20+Main!$J$21))/Main!$J$22)*(Main!$E$19/Main!$E$20),0),0)</f>
        <v>0</v>
      </c>
      <c r="I1089" t="str">
        <f>IF(D1089=1,Main!$O$24-(Main!$J$24-A1089)*H1089/2,"")</f>
        <v/>
      </c>
      <c r="K1089">
        <f t="shared" si="66"/>
        <v>8137.5</v>
      </c>
      <c r="L1089">
        <f t="shared" si="69"/>
        <v>6137.5007812499998</v>
      </c>
    </row>
    <row r="1090" spans="1:12" x14ac:dyDescent="0.25">
      <c r="A1090">
        <f t="shared" si="67"/>
        <v>8145</v>
      </c>
      <c r="B1090" s="6">
        <f>IF(A1090&lt;=Main!J$20,1,0)</f>
        <v>0</v>
      </c>
      <c r="C1090" s="6">
        <f>IF(AND(B1090=0,A1090&lt;=(Main!$J$21+Main!$J$20)),1,0)</f>
        <v>1</v>
      </c>
      <c r="D1090">
        <f>IF(AND(B1090=0,C1090=0,A1090&lt;=(Main!J$22+Main!$J$20+Main!$J$21)),1,0)</f>
        <v>0</v>
      </c>
      <c r="E1090" s="6">
        <f>IF(B1090=1,IF(Main!$J$20&lt;&gt;0,($A1090/Main!$J$20)*(Main!$E$19/Main!$E$20),0),0)</f>
        <v>0</v>
      </c>
      <c r="F1090">
        <f t="shared" si="68"/>
        <v>0</v>
      </c>
      <c r="G1090">
        <f>IF(AND(C1091=1,C1090=0),F1090,IF(C1090=1,G1089+(A1090-A1089)*Main!E$19/Main!E$20,""))</f>
        <v>6145.0007812499998</v>
      </c>
      <c r="H1090" s="6">
        <f>IF(D1090=1,IF(Main!$J$22&lt;&gt;0,(1-($A1090-(Main!$J$20+Main!$J$21))/Main!$J$22)*(Main!$E$19/Main!$E$20),0),0)</f>
        <v>0</v>
      </c>
      <c r="I1090" t="str">
        <f>IF(D1090=1,Main!$O$24-(Main!$J$24-A1090)*H1090/2,"")</f>
        <v/>
      </c>
      <c r="K1090">
        <f t="shared" si="66"/>
        <v>8145</v>
      </c>
      <c r="L1090">
        <f t="shared" si="69"/>
        <v>6145.0007812499998</v>
      </c>
    </row>
    <row r="1091" spans="1:12" x14ac:dyDescent="0.25">
      <c r="A1091">
        <f t="shared" si="67"/>
        <v>8152.5</v>
      </c>
      <c r="B1091" s="6">
        <f>IF(A1091&lt;=Main!J$20,1,0)</f>
        <v>0</v>
      </c>
      <c r="C1091" s="6">
        <f>IF(AND(B1091=0,A1091&lt;=(Main!$J$21+Main!$J$20)),1,0)</f>
        <v>1</v>
      </c>
      <c r="D1091">
        <f>IF(AND(B1091=0,C1091=0,A1091&lt;=(Main!J$22+Main!$J$20+Main!$J$21)),1,0)</f>
        <v>0</v>
      </c>
      <c r="E1091" s="6">
        <f>IF(B1091=1,IF(Main!$J$20&lt;&gt;0,($A1091/Main!$J$20)*(Main!$E$19/Main!$E$20),0),0)</f>
        <v>0</v>
      </c>
      <c r="F1091">
        <f t="shared" si="68"/>
        <v>0</v>
      </c>
      <c r="G1091">
        <f>IF(AND(C1092=1,C1091=0),F1091,IF(C1091=1,G1090+(A1091-A1090)*Main!E$19/Main!E$20,""))</f>
        <v>6152.5007812499998</v>
      </c>
      <c r="H1091" s="6">
        <f>IF(D1091=1,IF(Main!$J$22&lt;&gt;0,(1-($A1091-(Main!$J$20+Main!$J$21))/Main!$J$22)*(Main!$E$19/Main!$E$20),0),0)</f>
        <v>0</v>
      </c>
      <c r="I1091" t="str">
        <f>IF(D1091=1,Main!$O$24-(Main!$J$24-A1091)*H1091/2,"")</f>
        <v/>
      </c>
      <c r="K1091">
        <f t="shared" si="66"/>
        <v>8152.5</v>
      </c>
      <c r="L1091">
        <f t="shared" si="69"/>
        <v>6152.5007812499998</v>
      </c>
    </row>
    <row r="1092" spans="1:12" x14ac:dyDescent="0.25">
      <c r="A1092">
        <f t="shared" si="67"/>
        <v>8160</v>
      </c>
      <c r="B1092" s="6">
        <f>IF(A1092&lt;=Main!J$20,1,0)</f>
        <v>0</v>
      </c>
      <c r="C1092" s="6">
        <f>IF(AND(B1092=0,A1092&lt;=(Main!$J$21+Main!$J$20)),1,0)</f>
        <v>1</v>
      </c>
      <c r="D1092">
        <f>IF(AND(B1092=0,C1092=0,A1092&lt;=(Main!J$22+Main!$J$20+Main!$J$21)),1,0)</f>
        <v>0</v>
      </c>
      <c r="E1092" s="6">
        <f>IF(B1092=1,IF(Main!$J$20&lt;&gt;0,($A1092/Main!$J$20)*(Main!$E$19/Main!$E$20),0),0)</f>
        <v>0</v>
      </c>
      <c r="F1092">
        <f t="shared" si="68"/>
        <v>0</v>
      </c>
      <c r="G1092">
        <f>IF(AND(C1093=1,C1092=0),F1092,IF(C1092=1,G1091+(A1092-A1091)*Main!E$19/Main!E$20,""))</f>
        <v>6160.0007812499998</v>
      </c>
      <c r="H1092" s="6">
        <f>IF(D1092=1,IF(Main!$J$22&lt;&gt;0,(1-($A1092-(Main!$J$20+Main!$J$21))/Main!$J$22)*(Main!$E$19/Main!$E$20),0),0)</f>
        <v>0</v>
      </c>
      <c r="I1092" t="str">
        <f>IF(D1092=1,Main!$O$24-(Main!$J$24-A1092)*H1092/2,"")</f>
        <v/>
      </c>
      <c r="K1092">
        <f t="shared" si="66"/>
        <v>8160</v>
      </c>
      <c r="L1092">
        <f t="shared" si="69"/>
        <v>6160.0007812499998</v>
      </c>
    </row>
    <row r="1093" spans="1:12" x14ac:dyDescent="0.25">
      <c r="A1093">
        <f t="shared" si="67"/>
        <v>8167.5</v>
      </c>
      <c r="B1093" s="6">
        <f>IF(A1093&lt;=Main!J$20,1,0)</f>
        <v>0</v>
      </c>
      <c r="C1093" s="6">
        <f>IF(AND(B1093=0,A1093&lt;=(Main!$J$21+Main!$J$20)),1,0)</f>
        <v>1</v>
      </c>
      <c r="D1093">
        <f>IF(AND(B1093=0,C1093=0,A1093&lt;=(Main!J$22+Main!$J$20+Main!$J$21)),1,0)</f>
        <v>0</v>
      </c>
      <c r="E1093" s="6">
        <f>IF(B1093=1,IF(Main!$J$20&lt;&gt;0,($A1093/Main!$J$20)*(Main!$E$19/Main!$E$20),0),0)</f>
        <v>0</v>
      </c>
      <c r="F1093">
        <f t="shared" si="68"/>
        <v>0</v>
      </c>
      <c r="G1093">
        <f>IF(AND(C1094=1,C1093=0),F1093,IF(C1093=1,G1092+(A1093-A1092)*Main!E$19/Main!E$20,""))</f>
        <v>6167.5007812499998</v>
      </c>
      <c r="H1093" s="6">
        <f>IF(D1093=1,IF(Main!$J$22&lt;&gt;0,(1-($A1093-(Main!$J$20+Main!$J$21))/Main!$J$22)*(Main!$E$19/Main!$E$20),0),0)</f>
        <v>0</v>
      </c>
      <c r="I1093" t="str">
        <f>IF(D1093=1,Main!$O$24-(Main!$J$24-A1093)*H1093/2,"")</f>
        <v/>
      </c>
      <c r="K1093">
        <f t="shared" ref="K1093:K1156" si="70">A1093</f>
        <v>8167.5</v>
      </c>
      <c r="L1093">
        <f t="shared" si="69"/>
        <v>6167.5007812499998</v>
      </c>
    </row>
    <row r="1094" spans="1:12" x14ac:dyDescent="0.25">
      <c r="A1094">
        <f t="shared" ref="A1094:A1157" si="71">A1093+B$1</f>
        <v>8175</v>
      </c>
      <c r="B1094" s="6">
        <f>IF(A1094&lt;=Main!J$20,1,0)</f>
        <v>0</v>
      </c>
      <c r="C1094" s="6">
        <f>IF(AND(B1094=0,A1094&lt;=(Main!$J$21+Main!$J$20)),1,0)</f>
        <v>1</v>
      </c>
      <c r="D1094">
        <f>IF(AND(B1094=0,C1094=0,A1094&lt;=(Main!J$22+Main!$J$20+Main!$J$21)),1,0)</f>
        <v>0</v>
      </c>
      <c r="E1094" s="6">
        <f>IF(B1094=1,IF(Main!$J$20&lt;&gt;0,($A1094/Main!$J$20)*(Main!$E$19/Main!$E$20),0),0)</f>
        <v>0</v>
      </c>
      <c r="F1094">
        <f t="shared" ref="F1094:F1157" si="72">A1094*E1094/2</f>
        <v>0</v>
      </c>
      <c r="G1094">
        <f>IF(AND(C1095=1,C1094=0),F1094,IF(C1094=1,G1093+(A1094-A1093)*Main!E$19/Main!E$20,""))</f>
        <v>6175.0007812499998</v>
      </c>
      <c r="H1094" s="6">
        <f>IF(D1094=1,IF(Main!$J$22&lt;&gt;0,(1-($A1094-(Main!$J$20+Main!$J$21))/Main!$J$22)*(Main!$E$19/Main!$E$20),0),0)</f>
        <v>0</v>
      </c>
      <c r="I1094" t="str">
        <f>IF(D1094=1,Main!$O$24-(Main!$J$24-A1094)*H1094/2,"")</f>
        <v/>
      </c>
      <c r="K1094">
        <f t="shared" si="70"/>
        <v>8175</v>
      </c>
      <c r="L1094">
        <f t="shared" ref="L1094:L1157" si="73">IF(B1094=1,F1094,IF(C1094=1,G1094,IF(D1094=1,I1094,L1093)))</f>
        <v>6175.0007812499998</v>
      </c>
    </row>
    <row r="1095" spans="1:12" x14ac:dyDescent="0.25">
      <c r="A1095">
        <f t="shared" si="71"/>
        <v>8182.5</v>
      </c>
      <c r="B1095" s="6">
        <f>IF(A1095&lt;=Main!J$20,1,0)</f>
        <v>0</v>
      </c>
      <c r="C1095" s="6">
        <f>IF(AND(B1095=0,A1095&lt;=(Main!$J$21+Main!$J$20)),1,0)</f>
        <v>1</v>
      </c>
      <c r="D1095">
        <f>IF(AND(B1095=0,C1095=0,A1095&lt;=(Main!J$22+Main!$J$20+Main!$J$21)),1,0)</f>
        <v>0</v>
      </c>
      <c r="E1095" s="6">
        <f>IF(B1095=1,IF(Main!$J$20&lt;&gt;0,($A1095/Main!$J$20)*(Main!$E$19/Main!$E$20),0),0)</f>
        <v>0</v>
      </c>
      <c r="F1095">
        <f t="shared" si="72"/>
        <v>0</v>
      </c>
      <c r="G1095">
        <f>IF(AND(C1096=1,C1095=0),F1095,IF(C1095=1,G1094+(A1095-A1094)*Main!E$19/Main!E$20,""))</f>
        <v>6182.5007812499998</v>
      </c>
      <c r="H1095" s="6">
        <f>IF(D1095=1,IF(Main!$J$22&lt;&gt;0,(1-($A1095-(Main!$J$20+Main!$J$21))/Main!$J$22)*(Main!$E$19/Main!$E$20),0),0)</f>
        <v>0</v>
      </c>
      <c r="I1095" t="str">
        <f>IF(D1095=1,Main!$O$24-(Main!$J$24-A1095)*H1095/2,"")</f>
        <v/>
      </c>
      <c r="K1095">
        <f t="shared" si="70"/>
        <v>8182.5</v>
      </c>
      <c r="L1095">
        <f t="shared" si="73"/>
        <v>6182.5007812499998</v>
      </c>
    </row>
    <row r="1096" spans="1:12" x14ac:dyDescent="0.25">
      <c r="A1096">
        <f t="shared" si="71"/>
        <v>8190</v>
      </c>
      <c r="B1096" s="6">
        <f>IF(A1096&lt;=Main!J$20,1,0)</f>
        <v>0</v>
      </c>
      <c r="C1096" s="6">
        <f>IF(AND(B1096=0,A1096&lt;=(Main!$J$21+Main!$J$20)),1,0)</f>
        <v>1</v>
      </c>
      <c r="D1096">
        <f>IF(AND(B1096=0,C1096=0,A1096&lt;=(Main!J$22+Main!$J$20+Main!$J$21)),1,0)</f>
        <v>0</v>
      </c>
      <c r="E1096" s="6">
        <f>IF(B1096=1,IF(Main!$J$20&lt;&gt;0,($A1096/Main!$J$20)*(Main!$E$19/Main!$E$20),0),0)</f>
        <v>0</v>
      </c>
      <c r="F1096">
        <f t="shared" si="72"/>
        <v>0</v>
      </c>
      <c r="G1096">
        <f>IF(AND(C1097=1,C1096=0),F1096,IF(C1096=1,G1095+(A1096-A1095)*Main!E$19/Main!E$20,""))</f>
        <v>6190.0007812499998</v>
      </c>
      <c r="H1096" s="6">
        <f>IF(D1096=1,IF(Main!$J$22&lt;&gt;0,(1-($A1096-(Main!$J$20+Main!$J$21))/Main!$J$22)*(Main!$E$19/Main!$E$20),0),0)</f>
        <v>0</v>
      </c>
      <c r="I1096" t="str">
        <f>IF(D1096=1,Main!$O$24-(Main!$J$24-A1096)*H1096/2,"")</f>
        <v/>
      </c>
      <c r="K1096">
        <f t="shared" si="70"/>
        <v>8190</v>
      </c>
      <c r="L1096">
        <f t="shared" si="73"/>
        <v>6190.0007812499998</v>
      </c>
    </row>
    <row r="1097" spans="1:12" x14ac:dyDescent="0.25">
      <c r="A1097">
        <f t="shared" si="71"/>
        <v>8197.5</v>
      </c>
      <c r="B1097" s="6">
        <f>IF(A1097&lt;=Main!J$20,1,0)</f>
        <v>0</v>
      </c>
      <c r="C1097" s="6">
        <f>IF(AND(B1097=0,A1097&lt;=(Main!$J$21+Main!$J$20)),1,0)</f>
        <v>1</v>
      </c>
      <c r="D1097">
        <f>IF(AND(B1097=0,C1097=0,A1097&lt;=(Main!J$22+Main!$J$20+Main!$J$21)),1,0)</f>
        <v>0</v>
      </c>
      <c r="E1097" s="6">
        <f>IF(B1097=1,IF(Main!$J$20&lt;&gt;0,($A1097/Main!$J$20)*(Main!$E$19/Main!$E$20),0),0)</f>
        <v>0</v>
      </c>
      <c r="F1097">
        <f t="shared" si="72"/>
        <v>0</v>
      </c>
      <c r="G1097">
        <f>IF(AND(C1098=1,C1097=0),F1097,IF(C1097=1,G1096+(A1097-A1096)*Main!E$19/Main!E$20,""))</f>
        <v>6197.5007812499998</v>
      </c>
      <c r="H1097" s="6">
        <f>IF(D1097=1,IF(Main!$J$22&lt;&gt;0,(1-($A1097-(Main!$J$20+Main!$J$21))/Main!$J$22)*(Main!$E$19/Main!$E$20),0),0)</f>
        <v>0</v>
      </c>
      <c r="I1097" t="str">
        <f>IF(D1097=1,Main!$O$24-(Main!$J$24-A1097)*H1097/2,"")</f>
        <v/>
      </c>
      <c r="K1097">
        <f t="shared" si="70"/>
        <v>8197.5</v>
      </c>
      <c r="L1097">
        <f t="shared" si="73"/>
        <v>6197.5007812499998</v>
      </c>
    </row>
    <row r="1098" spans="1:12" x14ac:dyDescent="0.25">
      <c r="A1098">
        <f t="shared" si="71"/>
        <v>8205</v>
      </c>
      <c r="B1098" s="6">
        <f>IF(A1098&lt;=Main!J$20,1,0)</f>
        <v>0</v>
      </c>
      <c r="C1098" s="6">
        <f>IF(AND(B1098=0,A1098&lt;=(Main!$J$21+Main!$J$20)),1,0)</f>
        <v>1</v>
      </c>
      <c r="D1098">
        <f>IF(AND(B1098=0,C1098=0,A1098&lt;=(Main!J$22+Main!$J$20+Main!$J$21)),1,0)</f>
        <v>0</v>
      </c>
      <c r="E1098" s="6">
        <f>IF(B1098=1,IF(Main!$J$20&lt;&gt;0,($A1098/Main!$J$20)*(Main!$E$19/Main!$E$20),0),0)</f>
        <v>0</v>
      </c>
      <c r="F1098">
        <f t="shared" si="72"/>
        <v>0</v>
      </c>
      <c r="G1098">
        <f>IF(AND(C1099=1,C1098=0),F1098,IF(C1098=1,G1097+(A1098-A1097)*Main!E$19/Main!E$20,""))</f>
        <v>6205.0007812499998</v>
      </c>
      <c r="H1098" s="6">
        <f>IF(D1098=1,IF(Main!$J$22&lt;&gt;0,(1-($A1098-(Main!$J$20+Main!$J$21))/Main!$J$22)*(Main!$E$19/Main!$E$20),0),0)</f>
        <v>0</v>
      </c>
      <c r="I1098" t="str">
        <f>IF(D1098=1,Main!$O$24-(Main!$J$24-A1098)*H1098/2,"")</f>
        <v/>
      </c>
      <c r="K1098">
        <f t="shared" si="70"/>
        <v>8205</v>
      </c>
      <c r="L1098">
        <f t="shared" si="73"/>
        <v>6205.0007812499998</v>
      </c>
    </row>
    <row r="1099" spans="1:12" x14ac:dyDescent="0.25">
      <c r="A1099">
        <f t="shared" si="71"/>
        <v>8212.5</v>
      </c>
      <c r="B1099" s="6">
        <f>IF(A1099&lt;=Main!J$20,1,0)</f>
        <v>0</v>
      </c>
      <c r="C1099" s="6">
        <f>IF(AND(B1099=0,A1099&lt;=(Main!$J$21+Main!$J$20)),1,0)</f>
        <v>1</v>
      </c>
      <c r="D1099">
        <f>IF(AND(B1099=0,C1099=0,A1099&lt;=(Main!J$22+Main!$J$20+Main!$J$21)),1,0)</f>
        <v>0</v>
      </c>
      <c r="E1099" s="6">
        <f>IF(B1099=1,IF(Main!$J$20&lt;&gt;0,($A1099/Main!$J$20)*(Main!$E$19/Main!$E$20),0),0)</f>
        <v>0</v>
      </c>
      <c r="F1099">
        <f t="shared" si="72"/>
        <v>0</v>
      </c>
      <c r="G1099">
        <f>IF(AND(C1100=1,C1099=0),F1099,IF(C1099=1,G1098+(A1099-A1098)*Main!E$19/Main!E$20,""))</f>
        <v>6212.5007812499998</v>
      </c>
      <c r="H1099" s="6">
        <f>IF(D1099=1,IF(Main!$J$22&lt;&gt;0,(1-($A1099-(Main!$J$20+Main!$J$21))/Main!$J$22)*(Main!$E$19/Main!$E$20),0),0)</f>
        <v>0</v>
      </c>
      <c r="I1099" t="str">
        <f>IF(D1099=1,Main!$O$24-(Main!$J$24-A1099)*H1099/2,"")</f>
        <v/>
      </c>
      <c r="K1099">
        <f t="shared" si="70"/>
        <v>8212.5</v>
      </c>
      <c r="L1099">
        <f t="shared" si="73"/>
        <v>6212.5007812499998</v>
      </c>
    </row>
    <row r="1100" spans="1:12" x14ac:dyDescent="0.25">
      <c r="A1100">
        <f t="shared" si="71"/>
        <v>8220</v>
      </c>
      <c r="B1100" s="6">
        <f>IF(A1100&lt;=Main!J$20,1,0)</f>
        <v>0</v>
      </c>
      <c r="C1100" s="6">
        <f>IF(AND(B1100=0,A1100&lt;=(Main!$J$21+Main!$J$20)),1,0)</f>
        <v>1</v>
      </c>
      <c r="D1100">
        <f>IF(AND(B1100=0,C1100=0,A1100&lt;=(Main!J$22+Main!$J$20+Main!$J$21)),1,0)</f>
        <v>0</v>
      </c>
      <c r="E1100" s="6">
        <f>IF(B1100=1,IF(Main!$J$20&lt;&gt;0,($A1100/Main!$J$20)*(Main!$E$19/Main!$E$20),0),0)</f>
        <v>0</v>
      </c>
      <c r="F1100">
        <f t="shared" si="72"/>
        <v>0</v>
      </c>
      <c r="G1100">
        <f>IF(AND(C1101=1,C1100=0),F1100,IF(C1100=1,G1099+(A1100-A1099)*Main!E$19/Main!E$20,""))</f>
        <v>6220.0007812499998</v>
      </c>
      <c r="H1100" s="6">
        <f>IF(D1100=1,IF(Main!$J$22&lt;&gt;0,(1-($A1100-(Main!$J$20+Main!$J$21))/Main!$J$22)*(Main!$E$19/Main!$E$20),0),0)</f>
        <v>0</v>
      </c>
      <c r="I1100" t="str">
        <f>IF(D1100=1,Main!$O$24-(Main!$J$24-A1100)*H1100/2,"")</f>
        <v/>
      </c>
      <c r="K1100">
        <f t="shared" si="70"/>
        <v>8220</v>
      </c>
      <c r="L1100">
        <f t="shared" si="73"/>
        <v>6220.0007812499998</v>
      </c>
    </row>
    <row r="1101" spans="1:12" x14ac:dyDescent="0.25">
      <c r="A1101">
        <f t="shared" si="71"/>
        <v>8227.5</v>
      </c>
      <c r="B1101" s="6">
        <f>IF(A1101&lt;=Main!J$20,1,0)</f>
        <v>0</v>
      </c>
      <c r="C1101" s="6">
        <f>IF(AND(B1101=0,A1101&lt;=(Main!$J$21+Main!$J$20)),1,0)</f>
        <v>1</v>
      </c>
      <c r="D1101">
        <f>IF(AND(B1101=0,C1101=0,A1101&lt;=(Main!J$22+Main!$J$20+Main!$J$21)),1,0)</f>
        <v>0</v>
      </c>
      <c r="E1101" s="6">
        <f>IF(B1101=1,IF(Main!$J$20&lt;&gt;0,($A1101/Main!$J$20)*(Main!$E$19/Main!$E$20),0),0)</f>
        <v>0</v>
      </c>
      <c r="F1101">
        <f t="shared" si="72"/>
        <v>0</v>
      </c>
      <c r="G1101">
        <f>IF(AND(C1102=1,C1101=0),F1101,IF(C1101=1,G1100+(A1101-A1100)*Main!E$19/Main!E$20,""))</f>
        <v>6227.5007812499998</v>
      </c>
      <c r="H1101" s="6">
        <f>IF(D1101=1,IF(Main!$J$22&lt;&gt;0,(1-($A1101-(Main!$J$20+Main!$J$21))/Main!$J$22)*(Main!$E$19/Main!$E$20),0),0)</f>
        <v>0</v>
      </c>
      <c r="I1101" t="str">
        <f>IF(D1101=1,Main!$O$24-(Main!$J$24-A1101)*H1101/2,"")</f>
        <v/>
      </c>
      <c r="K1101">
        <f t="shared" si="70"/>
        <v>8227.5</v>
      </c>
      <c r="L1101">
        <f t="shared" si="73"/>
        <v>6227.5007812499998</v>
      </c>
    </row>
    <row r="1102" spans="1:12" x14ac:dyDescent="0.25">
      <c r="A1102">
        <f t="shared" si="71"/>
        <v>8235</v>
      </c>
      <c r="B1102" s="6">
        <f>IF(A1102&lt;=Main!J$20,1,0)</f>
        <v>0</v>
      </c>
      <c r="C1102" s="6">
        <f>IF(AND(B1102=0,A1102&lt;=(Main!$J$21+Main!$J$20)),1,0)</f>
        <v>1</v>
      </c>
      <c r="D1102">
        <f>IF(AND(B1102=0,C1102=0,A1102&lt;=(Main!J$22+Main!$J$20+Main!$J$21)),1,0)</f>
        <v>0</v>
      </c>
      <c r="E1102" s="6">
        <f>IF(B1102=1,IF(Main!$J$20&lt;&gt;0,($A1102/Main!$J$20)*(Main!$E$19/Main!$E$20),0),0)</f>
        <v>0</v>
      </c>
      <c r="F1102">
        <f t="shared" si="72"/>
        <v>0</v>
      </c>
      <c r="G1102">
        <f>IF(AND(C1103=1,C1102=0),F1102,IF(C1102=1,G1101+(A1102-A1101)*Main!E$19/Main!E$20,""))</f>
        <v>6235.0007812499998</v>
      </c>
      <c r="H1102" s="6">
        <f>IF(D1102=1,IF(Main!$J$22&lt;&gt;0,(1-($A1102-(Main!$J$20+Main!$J$21))/Main!$J$22)*(Main!$E$19/Main!$E$20),0),0)</f>
        <v>0</v>
      </c>
      <c r="I1102" t="str">
        <f>IF(D1102=1,Main!$O$24-(Main!$J$24-A1102)*H1102/2,"")</f>
        <v/>
      </c>
      <c r="K1102">
        <f t="shared" si="70"/>
        <v>8235</v>
      </c>
      <c r="L1102">
        <f t="shared" si="73"/>
        <v>6235.0007812499998</v>
      </c>
    </row>
    <row r="1103" spans="1:12" x14ac:dyDescent="0.25">
      <c r="A1103">
        <f t="shared" si="71"/>
        <v>8242.5</v>
      </c>
      <c r="B1103" s="6">
        <f>IF(A1103&lt;=Main!J$20,1,0)</f>
        <v>0</v>
      </c>
      <c r="C1103" s="6">
        <f>IF(AND(B1103=0,A1103&lt;=(Main!$J$21+Main!$J$20)),1,0)</f>
        <v>1</v>
      </c>
      <c r="D1103">
        <f>IF(AND(B1103=0,C1103=0,A1103&lt;=(Main!J$22+Main!$J$20+Main!$J$21)),1,0)</f>
        <v>0</v>
      </c>
      <c r="E1103" s="6">
        <f>IF(B1103=1,IF(Main!$J$20&lt;&gt;0,($A1103/Main!$J$20)*(Main!$E$19/Main!$E$20),0),0)</f>
        <v>0</v>
      </c>
      <c r="F1103">
        <f t="shared" si="72"/>
        <v>0</v>
      </c>
      <c r="G1103">
        <f>IF(AND(C1104=1,C1103=0),F1103,IF(C1103=1,G1102+(A1103-A1102)*Main!E$19/Main!E$20,""))</f>
        <v>6242.5007812499998</v>
      </c>
      <c r="H1103" s="6">
        <f>IF(D1103=1,IF(Main!$J$22&lt;&gt;0,(1-($A1103-(Main!$J$20+Main!$J$21))/Main!$J$22)*(Main!$E$19/Main!$E$20),0),0)</f>
        <v>0</v>
      </c>
      <c r="I1103" t="str">
        <f>IF(D1103=1,Main!$O$24-(Main!$J$24-A1103)*H1103/2,"")</f>
        <v/>
      </c>
      <c r="K1103">
        <f t="shared" si="70"/>
        <v>8242.5</v>
      </c>
      <c r="L1103">
        <f t="shared" si="73"/>
        <v>6242.5007812499998</v>
      </c>
    </row>
    <row r="1104" spans="1:12" x14ac:dyDescent="0.25">
      <c r="A1104">
        <f t="shared" si="71"/>
        <v>8250</v>
      </c>
      <c r="B1104" s="6">
        <f>IF(A1104&lt;=Main!J$20,1,0)</f>
        <v>0</v>
      </c>
      <c r="C1104" s="6">
        <f>IF(AND(B1104=0,A1104&lt;=(Main!$J$21+Main!$J$20)),1,0)</f>
        <v>1</v>
      </c>
      <c r="D1104">
        <f>IF(AND(B1104=0,C1104=0,A1104&lt;=(Main!J$22+Main!$J$20+Main!$J$21)),1,0)</f>
        <v>0</v>
      </c>
      <c r="E1104" s="6">
        <f>IF(B1104=1,IF(Main!$J$20&lt;&gt;0,($A1104/Main!$J$20)*(Main!$E$19/Main!$E$20),0),0)</f>
        <v>0</v>
      </c>
      <c r="F1104">
        <f t="shared" si="72"/>
        <v>0</v>
      </c>
      <c r="G1104">
        <f>IF(AND(C1105=1,C1104=0),F1104,IF(C1104=1,G1103+(A1104-A1103)*Main!E$19/Main!E$20,""))</f>
        <v>6250.0007812499998</v>
      </c>
      <c r="H1104" s="6">
        <f>IF(D1104=1,IF(Main!$J$22&lt;&gt;0,(1-($A1104-(Main!$J$20+Main!$J$21))/Main!$J$22)*(Main!$E$19/Main!$E$20),0),0)</f>
        <v>0</v>
      </c>
      <c r="I1104" t="str">
        <f>IF(D1104=1,Main!$O$24-(Main!$J$24-A1104)*H1104/2,"")</f>
        <v/>
      </c>
      <c r="K1104">
        <f t="shared" si="70"/>
        <v>8250</v>
      </c>
      <c r="L1104">
        <f t="shared" si="73"/>
        <v>6250.0007812499998</v>
      </c>
    </row>
    <row r="1105" spans="1:12" x14ac:dyDescent="0.25">
      <c r="A1105">
        <f t="shared" si="71"/>
        <v>8257.5</v>
      </c>
      <c r="B1105" s="6">
        <f>IF(A1105&lt;=Main!J$20,1,0)</f>
        <v>0</v>
      </c>
      <c r="C1105" s="6">
        <f>IF(AND(B1105=0,A1105&lt;=(Main!$J$21+Main!$J$20)),1,0)</f>
        <v>1</v>
      </c>
      <c r="D1105">
        <f>IF(AND(B1105=0,C1105=0,A1105&lt;=(Main!J$22+Main!$J$20+Main!$J$21)),1,0)</f>
        <v>0</v>
      </c>
      <c r="E1105" s="6">
        <f>IF(B1105=1,IF(Main!$J$20&lt;&gt;0,($A1105/Main!$J$20)*(Main!$E$19/Main!$E$20),0),0)</f>
        <v>0</v>
      </c>
      <c r="F1105">
        <f t="shared" si="72"/>
        <v>0</v>
      </c>
      <c r="G1105">
        <f>IF(AND(C1106=1,C1105=0),F1105,IF(C1105=1,G1104+(A1105-A1104)*Main!E$19/Main!E$20,""))</f>
        <v>6257.5007812499998</v>
      </c>
      <c r="H1105" s="6">
        <f>IF(D1105=1,IF(Main!$J$22&lt;&gt;0,(1-($A1105-(Main!$J$20+Main!$J$21))/Main!$J$22)*(Main!$E$19/Main!$E$20),0),0)</f>
        <v>0</v>
      </c>
      <c r="I1105" t="str">
        <f>IF(D1105=1,Main!$O$24-(Main!$J$24-A1105)*H1105/2,"")</f>
        <v/>
      </c>
      <c r="K1105">
        <f t="shared" si="70"/>
        <v>8257.5</v>
      </c>
      <c r="L1105">
        <f t="shared" si="73"/>
        <v>6257.5007812499998</v>
      </c>
    </row>
    <row r="1106" spans="1:12" x14ac:dyDescent="0.25">
      <c r="A1106">
        <f t="shared" si="71"/>
        <v>8265</v>
      </c>
      <c r="B1106" s="6">
        <f>IF(A1106&lt;=Main!J$20,1,0)</f>
        <v>0</v>
      </c>
      <c r="C1106" s="6">
        <f>IF(AND(B1106=0,A1106&lt;=(Main!$J$21+Main!$J$20)),1,0)</f>
        <v>1</v>
      </c>
      <c r="D1106">
        <f>IF(AND(B1106=0,C1106=0,A1106&lt;=(Main!J$22+Main!$J$20+Main!$J$21)),1,0)</f>
        <v>0</v>
      </c>
      <c r="E1106" s="6">
        <f>IF(B1106=1,IF(Main!$J$20&lt;&gt;0,($A1106/Main!$J$20)*(Main!$E$19/Main!$E$20),0),0)</f>
        <v>0</v>
      </c>
      <c r="F1106">
        <f t="shared" si="72"/>
        <v>0</v>
      </c>
      <c r="G1106">
        <f>IF(AND(C1107=1,C1106=0),F1106,IF(C1106=1,G1105+(A1106-A1105)*Main!E$19/Main!E$20,""))</f>
        <v>6265.0007812499998</v>
      </c>
      <c r="H1106" s="6">
        <f>IF(D1106=1,IF(Main!$J$22&lt;&gt;0,(1-($A1106-(Main!$J$20+Main!$J$21))/Main!$J$22)*(Main!$E$19/Main!$E$20),0),0)</f>
        <v>0</v>
      </c>
      <c r="I1106" t="str">
        <f>IF(D1106=1,Main!$O$24-(Main!$J$24-A1106)*H1106/2,"")</f>
        <v/>
      </c>
      <c r="K1106">
        <f t="shared" si="70"/>
        <v>8265</v>
      </c>
      <c r="L1106">
        <f t="shared" si="73"/>
        <v>6265.0007812499998</v>
      </c>
    </row>
    <row r="1107" spans="1:12" x14ac:dyDescent="0.25">
      <c r="A1107">
        <f t="shared" si="71"/>
        <v>8272.5</v>
      </c>
      <c r="B1107" s="6">
        <f>IF(A1107&lt;=Main!J$20,1,0)</f>
        <v>0</v>
      </c>
      <c r="C1107" s="6">
        <f>IF(AND(B1107=0,A1107&lt;=(Main!$J$21+Main!$J$20)),1,0)</f>
        <v>1</v>
      </c>
      <c r="D1107">
        <f>IF(AND(B1107=0,C1107=0,A1107&lt;=(Main!J$22+Main!$J$20+Main!$J$21)),1,0)</f>
        <v>0</v>
      </c>
      <c r="E1107" s="6">
        <f>IF(B1107=1,IF(Main!$J$20&lt;&gt;0,($A1107/Main!$J$20)*(Main!$E$19/Main!$E$20),0),0)</f>
        <v>0</v>
      </c>
      <c r="F1107">
        <f t="shared" si="72"/>
        <v>0</v>
      </c>
      <c r="G1107">
        <f>IF(AND(C1108=1,C1107=0),F1107,IF(C1107=1,G1106+(A1107-A1106)*Main!E$19/Main!E$20,""))</f>
        <v>6272.5007812499998</v>
      </c>
      <c r="H1107" s="6">
        <f>IF(D1107=1,IF(Main!$J$22&lt;&gt;0,(1-($A1107-(Main!$J$20+Main!$J$21))/Main!$J$22)*(Main!$E$19/Main!$E$20),0),0)</f>
        <v>0</v>
      </c>
      <c r="I1107" t="str">
        <f>IF(D1107=1,Main!$O$24-(Main!$J$24-A1107)*H1107/2,"")</f>
        <v/>
      </c>
      <c r="K1107">
        <f t="shared" si="70"/>
        <v>8272.5</v>
      </c>
      <c r="L1107">
        <f t="shared" si="73"/>
        <v>6272.5007812499998</v>
      </c>
    </row>
    <row r="1108" spans="1:12" x14ac:dyDescent="0.25">
      <c r="A1108">
        <f t="shared" si="71"/>
        <v>8280</v>
      </c>
      <c r="B1108" s="6">
        <f>IF(A1108&lt;=Main!J$20,1,0)</f>
        <v>0</v>
      </c>
      <c r="C1108" s="6">
        <f>IF(AND(B1108=0,A1108&lt;=(Main!$J$21+Main!$J$20)),1,0)</f>
        <v>1</v>
      </c>
      <c r="D1108">
        <f>IF(AND(B1108=0,C1108=0,A1108&lt;=(Main!J$22+Main!$J$20+Main!$J$21)),1,0)</f>
        <v>0</v>
      </c>
      <c r="E1108" s="6">
        <f>IF(B1108=1,IF(Main!$J$20&lt;&gt;0,($A1108/Main!$J$20)*(Main!$E$19/Main!$E$20),0),0)</f>
        <v>0</v>
      </c>
      <c r="F1108">
        <f t="shared" si="72"/>
        <v>0</v>
      </c>
      <c r="G1108">
        <f>IF(AND(C1109=1,C1108=0),F1108,IF(C1108=1,G1107+(A1108-A1107)*Main!E$19/Main!E$20,""))</f>
        <v>6280.0007812499998</v>
      </c>
      <c r="H1108" s="6">
        <f>IF(D1108=1,IF(Main!$J$22&lt;&gt;0,(1-($A1108-(Main!$J$20+Main!$J$21))/Main!$J$22)*(Main!$E$19/Main!$E$20),0),0)</f>
        <v>0</v>
      </c>
      <c r="I1108" t="str">
        <f>IF(D1108=1,Main!$O$24-(Main!$J$24-A1108)*H1108/2,"")</f>
        <v/>
      </c>
      <c r="K1108">
        <f t="shared" si="70"/>
        <v>8280</v>
      </c>
      <c r="L1108">
        <f t="shared" si="73"/>
        <v>6280.0007812499998</v>
      </c>
    </row>
    <row r="1109" spans="1:12" x14ac:dyDescent="0.25">
      <c r="A1109">
        <f t="shared" si="71"/>
        <v>8287.5</v>
      </c>
      <c r="B1109" s="6">
        <f>IF(A1109&lt;=Main!J$20,1,0)</f>
        <v>0</v>
      </c>
      <c r="C1109" s="6">
        <f>IF(AND(B1109=0,A1109&lt;=(Main!$J$21+Main!$J$20)),1,0)</f>
        <v>1</v>
      </c>
      <c r="D1109">
        <f>IF(AND(B1109=0,C1109=0,A1109&lt;=(Main!J$22+Main!$J$20+Main!$J$21)),1,0)</f>
        <v>0</v>
      </c>
      <c r="E1109" s="6">
        <f>IF(B1109=1,IF(Main!$J$20&lt;&gt;0,($A1109/Main!$J$20)*(Main!$E$19/Main!$E$20),0),0)</f>
        <v>0</v>
      </c>
      <c r="F1109">
        <f t="shared" si="72"/>
        <v>0</v>
      </c>
      <c r="G1109">
        <f>IF(AND(C1110=1,C1109=0),F1109,IF(C1109=1,G1108+(A1109-A1108)*Main!E$19/Main!E$20,""))</f>
        <v>6287.5007812499998</v>
      </c>
      <c r="H1109" s="6">
        <f>IF(D1109=1,IF(Main!$J$22&lt;&gt;0,(1-($A1109-(Main!$J$20+Main!$J$21))/Main!$J$22)*(Main!$E$19/Main!$E$20),0),0)</f>
        <v>0</v>
      </c>
      <c r="I1109" t="str">
        <f>IF(D1109=1,Main!$O$24-(Main!$J$24-A1109)*H1109/2,"")</f>
        <v/>
      </c>
      <c r="K1109">
        <f t="shared" si="70"/>
        <v>8287.5</v>
      </c>
      <c r="L1109">
        <f t="shared" si="73"/>
        <v>6287.5007812499998</v>
      </c>
    </row>
    <row r="1110" spans="1:12" x14ac:dyDescent="0.25">
      <c r="A1110">
        <f t="shared" si="71"/>
        <v>8295</v>
      </c>
      <c r="B1110" s="6">
        <f>IF(A1110&lt;=Main!J$20,1,0)</f>
        <v>0</v>
      </c>
      <c r="C1110" s="6">
        <f>IF(AND(B1110=0,A1110&lt;=(Main!$J$21+Main!$J$20)),1,0)</f>
        <v>1</v>
      </c>
      <c r="D1110">
        <f>IF(AND(B1110=0,C1110=0,A1110&lt;=(Main!J$22+Main!$J$20+Main!$J$21)),1,0)</f>
        <v>0</v>
      </c>
      <c r="E1110" s="6">
        <f>IF(B1110=1,IF(Main!$J$20&lt;&gt;0,($A1110/Main!$J$20)*(Main!$E$19/Main!$E$20),0),0)</f>
        <v>0</v>
      </c>
      <c r="F1110">
        <f t="shared" si="72"/>
        <v>0</v>
      </c>
      <c r="G1110">
        <f>IF(AND(C1111=1,C1110=0),F1110,IF(C1110=1,G1109+(A1110-A1109)*Main!E$19/Main!E$20,""))</f>
        <v>6295.0007812499998</v>
      </c>
      <c r="H1110" s="6">
        <f>IF(D1110=1,IF(Main!$J$22&lt;&gt;0,(1-($A1110-(Main!$J$20+Main!$J$21))/Main!$J$22)*(Main!$E$19/Main!$E$20),0),0)</f>
        <v>0</v>
      </c>
      <c r="I1110" t="str">
        <f>IF(D1110=1,Main!$O$24-(Main!$J$24-A1110)*H1110/2,"")</f>
        <v/>
      </c>
      <c r="K1110">
        <f t="shared" si="70"/>
        <v>8295</v>
      </c>
      <c r="L1110">
        <f t="shared" si="73"/>
        <v>6295.0007812499998</v>
      </c>
    </row>
    <row r="1111" spans="1:12" x14ac:dyDescent="0.25">
      <c r="A1111">
        <f t="shared" si="71"/>
        <v>8302.5</v>
      </c>
      <c r="B1111" s="6">
        <f>IF(A1111&lt;=Main!J$20,1,0)</f>
        <v>0</v>
      </c>
      <c r="C1111" s="6">
        <f>IF(AND(B1111=0,A1111&lt;=(Main!$J$21+Main!$J$20)),1,0)</f>
        <v>1</v>
      </c>
      <c r="D1111">
        <f>IF(AND(B1111=0,C1111=0,A1111&lt;=(Main!J$22+Main!$J$20+Main!$J$21)),1,0)</f>
        <v>0</v>
      </c>
      <c r="E1111" s="6">
        <f>IF(B1111=1,IF(Main!$J$20&lt;&gt;0,($A1111/Main!$J$20)*(Main!$E$19/Main!$E$20),0),0)</f>
        <v>0</v>
      </c>
      <c r="F1111">
        <f t="shared" si="72"/>
        <v>0</v>
      </c>
      <c r="G1111">
        <f>IF(AND(C1112=1,C1111=0),F1111,IF(C1111=1,G1110+(A1111-A1110)*Main!E$19/Main!E$20,""))</f>
        <v>6302.5007812499998</v>
      </c>
      <c r="H1111" s="6">
        <f>IF(D1111=1,IF(Main!$J$22&lt;&gt;0,(1-($A1111-(Main!$J$20+Main!$J$21))/Main!$J$22)*(Main!$E$19/Main!$E$20),0),0)</f>
        <v>0</v>
      </c>
      <c r="I1111" t="str">
        <f>IF(D1111=1,Main!$O$24-(Main!$J$24-A1111)*H1111/2,"")</f>
        <v/>
      </c>
      <c r="K1111">
        <f t="shared" si="70"/>
        <v>8302.5</v>
      </c>
      <c r="L1111">
        <f t="shared" si="73"/>
        <v>6302.5007812499998</v>
      </c>
    </row>
    <row r="1112" spans="1:12" x14ac:dyDescent="0.25">
      <c r="A1112">
        <f t="shared" si="71"/>
        <v>8310</v>
      </c>
      <c r="B1112" s="6">
        <f>IF(A1112&lt;=Main!J$20,1,0)</f>
        <v>0</v>
      </c>
      <c r="C1112" s="6">
        <f>IF(AND(B1112=0,A1112&lt;=(Main!$J$21+Main!$J$20)),1,0)</f>
        <v>1</v>
      </c>
      <c r="D1112">
        <f>IF(AND(B1112=0,C1112=0,A1112&lt;=(Main!J$22+Main!$J$20+Main!$J$21)),1,0)</f>
        <v>0</v>
      </c>
      <c r="E1112" s="6">
        <f>IF(B1112=1,IF(Main!$J$20&lt;&gt;0,($A1112/Main!$J$20)*(Main!$E$19/Main!$E$20),0),0)</f>
        <v>0</v>
      </c>
      <c r="F1112">
        <f t="shared" si="72"/>
        <v>0</v>
      </c>
      <c r="G1112">
        <f>IF(AND(C1113=1,C1112=0),F1112,IF(C1112=1,G1111+(A1112-A1111)*Main!E$19/Main!E$20,""))</f>
        <v>6310.0007812499998</v>
      </c>
      <c r="H1112" s="6">
        <f>IF(D1112=1,IF(Main!$J$22&lt;&gt;0,(1-($A1112-(Main!$J$20+Main!$J$21))/Main!$J$22)*(Main!$E$19/Main!$E$20),0),0)</f>
        <v>0</v>
      </c>
      <c r="I1112" t="str">
        <f>IF(D1112=1,Main!$O$24-(Main!$J$24-A1112)*H1112/2,"")</f>
        <v/>
      </c>
      <c r="K1112">
        <f t="shared" si="70"/>
        <v>8310</v>
      </c>
      <c r="L1112">
        <f t="shared" si="73"/>
        <v>6310.0007812499998</v>
      </c>
    </row>
    <row r="1113" spans="1:12" x14ac:dyDescent="0.25">
      <c r="A1113">
        <f t="shared" si="71"/>
        <v>8317.5</v>
      </c>
      <c r="B1113" s="6">
        <f>IF(A1113&lt;=Main!J$20,1,0)</f>
        <v>0</v>
      </c>
      <c r="C1113" s="6">
        <f>IF(AND(B1113=0,A1113&lt;=(Main!$J$21+Main!$J$20)),1,0)</f>
        <v>1</v>
      </c>
      <c r="D1113">
        <f>IF(AND(B1113=0,C1113=0,A1113&lt;=(Main!J$22+Main!$J$20+Main!$J$21)),1,0)</f>
        <v>0</v>
      </c>
      <c r="E1113" s="6">
        <f>IF(B1113=1,IF(Main!$J$20&lt;&gt;0,($A1113/Main!$J$20)*(Main!$E$19/Main!$E$20),0),0)</f>
        <v>0</v>
      </c>
      <c r="F1113">
        <f t="shared" si="72"/>
        <v>0</v>
      </c>
      <c r="G1113">
        <f>IF(AND(C1114=1,C1113=0),F1113,IF(C1113=1,G1112+(A1113-A1112)*Main!E$19/Main!E$20,""))</f>
        <v>6317.5007812499998</v>
      </c>
      <c r="H1113" s="6">
        <f>IF(D1113=1,IF(Main!$J$22&lt;&gt;0,(1-($A1113-(Main!$J$20+Main!$J$21))/Main!$J$22)*(Main!$E$19/Main!$E$20),0),0)</f>
        <v>0</v>
      </c>
      <c r="I1113" t="str">
        <f>IF(D1113=1,Main!$O$24-(Main!$J$24-A1113)*H1113/2,"")</f>
        <v/>
      </c>
      <c r="K1113">
        <f t="shared" si="70"/>
        <v>8317.5</v>
      </c>
      <c r="L1113">
        <f t="shared" si="73"/>
        <v>6317.5007812499998</v>
      </c>
    </row>
    <row r="1114" spans="1:12" x14ac:dyDescent="0.25">
      <c r="A1114">
        <f t="shared" si="71"/>
        <v>8325</v>
      </c>
      <c r="B1114" s="6">
        <f>IF(A1114&lt;=Main!J$20,1,0)</f>
        <v>0</v>
      </c>
      <c r="C1114" s="6">
        <f>IF(AND(B1114=0,A1114&lt;=(Main!$J$21+Main!$J$20)),1,0)</f>
        <v>1</v>
      </c>
      <c r="D1114">
        <f>IF(AND(B1114=0,C1114=0,A1114&lt;=(Main!J$22+Main!$J$20+Main!$J$21)),1,0)</f>
        <v>0</v>
      </c>
      <c r="E1114" s="6">
        <f>IF(B1114=1,IF(Main!$J$20&lt;&gt;0,($A1114/Main!$J$20)*(Main!$E$19/Main!$E$20),0),0)</f>
        <v>0</v>
      </c>
      <c r="F1114">
        <f t="shared" si="72"/>
        <v>0</v>
      </c>
      <c r="G1114">
        <f>IF(AND(C1115=1,C1114=0),F1114,IF(C1114=1,G1113+(A1114-A1113)*Main!E$19/Main!E$20,""))</f>
        <v>6325.0007812499998</v>
      </c>
      <c r="H1114" s="6">
        <f>IF(D1114=1,IF(Main!$J$22&lt;&gt;0,(1-($A1114-(Main!$J$20+Main!$J$21))/Main!$J$22)*(Main!$E$19/Main!$E$20),0),0)</f>
        <v>0</v>
      </c>
      <c r="I1114" t="str">
        <f>IF(D1114=1,Main!$O$24-(Main!$J$24-A1114)*H1114/2,"")</f>
        <v/>
      </c>
      <c r="K1114">
        <f t="shared" si="70"/>
        <v>8325</v>
      </c>
      <c r="L1114">
        <f t="shared" si="73"/>
        <v>6325.0007812499998</v>
      </c>
    </row>
    <row r="1115" spans="1:12" x14ac:dyDescent="0.25">
      <c r="A1115">
        <f t="shared" si="71"/>
        <v>8332.5</v>
      </c>
      <c r="B1115" s="6">
        <f>IF(A1115&lt;=Main!J$20,1,0)</f>
        <v>0</v>
      </c>
      <c r="C1115" s="6">
        <f>IF(AND(B1115=0,A1115&lt;=(Main!$J$21+Main!$J$20)),1,0)</f>
        <v>1</v>
      </c>
      <c r="D1115">
        <f>IF(AND(B1115=0,C1115=0,A1115&lt;=(Main!J$22+Main!$J$20+Main!$J$21)),1,0)</f>
        <v>0</v>
      </c>
      <c r="E1115" s="6">
        <f>IF(B1115=1,IF(Main!$J$20&lt;&gt;0,($A1115/Main!$J$20)*(Main!$E$19/Main!$E$20),0),0)</f>
        <v>0</v>
      </c>
      <c r="F1115">
        <f t="shared" si="72"/>
        <v>0</v>
      </c>
      <c r="G1115">
        <f>IF(AND(C1116=1,C1115=0),F1115,IF(C1115=1,G1114+(A1115-A1114)*Main!E$19/Main!E$20,""))</f>
        <v>6332.5007812499998</v>
      </c>
      <c r="H1115" s="6">
        <f>IF(D1115=1,IF(Main!$J$22&lt;&gt;0,(1-($A1115-(Main!$J$20+Main!$J$21))/Main!$J$22)*(Main!$E$19/Main!$E$20),0),0)</f>
        <v>0</v>
      </c>
      <c r="I1115" t="str">
        <f>IF(D1115=1,Main!$O$24-(Main!$J$24-A1115)*H1115/2,"")</f>
        <v/>
      </c>
      <c r="K1115">
        <f t="shared" si="70"/>
        <v>8332.5</v>
      </c>
      <c r="L1115">
        <f t="shared" si="73"/>
        <v>6332.5007812499998</v>
      </c>
    </row>
    <row r="1116" spans="1:12" x14ac:dyDescent="0.25">
      <c r="A1116">
        <f t="shared" si="71"/>
        <v>8340</v>
      </c>
      <c r="B1116" s="6">
        <f>IF(A1116&lt;=Main!J$20,1,0)</f>
        <v>0</v>
      </c>
      <c r="C1116" s="6">
        <f>IF(AND(B1116=0,A1116&lt;=(Main!$J$21+Main!$J$20)),1,0)</f>
        <v>1</v>
      </c>
      <c r="D1116">
        <f>IF(AND(B1116=0,C1116=0,A1116&lt;=(Main!J$22+Main!$J$20+Main!$J$21)),1,0)</f>
        <v>0</v>
      </c>
      <c r="E1116" s="6">
        <f>IF(B1116=1,IF(Main!$J$20&lt;&gt;0,($A1116/Main!$J$20)*(Main!$E$19/Main!$E$20),0),0)</f>
        <v>0</v>
      </c>
      <c r="F1116">
        <f t="shared" si="72"/>
        <v>0</v>
      </c>
      <c r="G1116">
        <f>IF(AND(C1117=1,C1116=0),F1116,IF(C1116=1,G1115+(A1116-A1115)*Main!E$19/Main!E$20,""))</f>
        <v>6340.0007812499998</v>
      </c>
      <c r="H1116" s="6">
        <f>IF(D1116=1,IF(Main!$J$22&lt;&gt;0,(1-($A1116-(Main!$J$20+Main!$J$21))/Main!$J$22)*(Main!$E$19/Main!$E$20),0),0)</f>
        <v>0</v>
      </c>
      <c r="I1116" t="str">
        <f>IF(D1116=1,Main!$O$24-(Main!$J$24-A1116)*H1116/2,"")</f>
        <v/>
      </c>
      <c r="K1116">
        <f t="shared" si="70"/>
        <v>8340</v>
      </c>
      <c r="L1116">
        <f t="shared" si="73"/>
        <v>6340.0007812499998</v>
      </c>
    </row>
    <row r="1117" spans="1:12" x14ac:dyDescent="0.25">
      <c r="A1117">
        <f t="shared" si="71"/>
        <v>8347.5</v>
      </c>
      <c r="B1117" s="6">
        <f>IF(A1117&lt;=Main!J$20,1,0)</f>
        <v>0</v>
      </c>
      <c r="C1117" s="6">
        <f>IF(AND(B1117=0,A1117&lt;=(Main!$J$21+Main!$J$20)),1,0)</f>
        <v>1</v>
      </c>
      <c r="D1117">
        <f>IF(AND(B1117=0,C1117=0,A1117&lt;=(Main!J$22+Main!$J$20+Main!$J$21)),1,0)</f>
        <v>0</v>
      </c>
      <c r="E1117" s="6">
        <f>IF(B1117=1,IF(Main!$J$20&lt;&gt;0,($A1117/Main!$J$20)*(Main!$E$19/Main!$E$20),0),0)</f>
        <v>0</v>
      </c>
      <c r="F1117">
        <f t="shared" si="72"/>
        <v>0</v>
      </c>
      <c r="G1117">
        <f>IF(AND(C1118=1,C1117=0),F1117,IF(C1117=1,G1116+(A1117-A1116)*Main!E$19/Main!E$20,""))</f>
        <v>6347.5007812499998</v>
      </c>
      <c r="H1117" s="6">
        <f>IF(D1117=1,IF(Main!$J$22&lt;&gt;0,(1-($A1117-(Main!$J$20+Main!$J$21))/Main!$J$22)*(Main!$E$19/Main!$E$20),0),0)</f>
        <v>0</v>
      </c>
      <c r="I1117" t="str">
        <f>IF(D1117=1,Main!$O$24-(Main!$J$24-A1117)*H1117/2,"")</f>
        <v/>
      </c>
      <c r="K1117">
        <f t="shared" si="70"/>
        <v>8347.5</v>
      </c>
      <c r="L1117">
        <f t="shared" si="73"/>
        <v>6347.5007812499998</v>
      </c>
    </row>
    <row r="1118" spans="1:12" x14ac:dyDescent="0.25">
      <c r="A1118">
        <f t="shared" si="71"/>
        <v>8355</v>
      </c>
      <c r="B1118" s="6">
        <f>IF(A1118&lt;=Main!J$20,1,0)</f>
        <v>0</v>
      </c>
      <c r="C1118" s="6">
        <f>IF(AND(B1118=0,A1118&lt;=(Main!$J$21+Main!$J$20)),1,0)</f>
        <v>1</v>
      </c>
      <c r="D1118">
        <f>IF(AND(B1118=0,C1118=0,A1118&lt;=(Main!J$22+Main!$J$20+Main!$J$21)),1,0)</f>
        <v>0</v>
      </c>
      <c r="E1118" s="6">
        <f>IF(B1118=1,IF(Main!$J$20&lt;&gt;0,($A1118/Main!$J$20)*(Main!$E$19/Main!$E$20),0),0)</f>
        <v>0</v>
      </c>
      <c r="F1118">
        <f t="shared" si="72"/>
        <v>0</v>
      </c>
      <c r="G1118">
        <f>IF(AND(C1119=1,C1118=0),F1118,IF(C1118=1,G1117+(A1118-A1117)*Main!E$19/Main!E$20,""))</f>
        <v>6355.0007812499998</v>
      </c>
      <c r="H1118" s="6">
        <f>IF(D1118=1,IF(Main!$J$22&lt;&gt;0,(1-($A1118-(Main!$J$20+Main!$J$21))/Main!$J$22)*(Main!$E$19/Main!$E$20),0),0)</f>
        <v>0</v>
      </c>
      <c r="I1118" t="str">
        <f>IF(D1118=1,Main!$O$24-(Main!$J$24-A1118)*H1118/2,"")</f>
        <v/>
      </c>
      <c r="K1118">
        <f t="shared" si="70"/>
        <v>8355</v>
      </c>
      <c r="L1118">
        <f t="shared" si="73"/>
        <v>6355.0007812499998</v>
      </c>
    </row>
    <row r="1119" spans="1:12" x14ac:dyDescent="0.25">
      <c r="A1119">
        <f t="shared" si="71"/>
        <v>8362.5</v>
      </c>
      <c r="B1119" s="6">
        <f>IF(A1119&lt;=Main!J$20,1,0)</f>
        <v>0</v>
      </c>
      <c r="C1119" s="6">
        <f>IF(AND(B1119=0,A1119&lt;=(Main!$J$21+Main!$J$20)),1,0)</f>
        <v>1</v>
      </c>
      <c r="D1119">
        <f>IF(AND(B1119=0,C1119=0,A1119&lt;=(Main!J$22+Main!$J$20+Main!$J$21)),1,0)</f>
        <v>0</v>
      </c>
      <c r="E1119" s="6">
        <f>IF(B1119=1,IF(Main!$J$20&lt;&gt;0,($A1119/Main!$J$20)*(Main!$E$19/Main!$E$20),0),0)</f>
        <v>0</v>
      </c>
      <c r="F1119">
        <f t="shared" si="72"/>
        <v>0</v>
      </c>
      <c r="G1119">
        <f>IF(AND(C1120=1,C1119=0),F1119,IF(C1119=1,G1118+(A1119-A1118)*Main!E$19/Main!E$20,""))</f>
        <v>6362.5007812499998</v>
      </c>
      <c r="H1119" s="6">
        <f>IF(D1119=1,IF(Main!$J$22&lt;&gt;0,(1-($A1119-(Main!$J$20+Main!$J$21))/Main!$J$22)*(Main!$E$19/Main!$E$20),0),0)</f>
        <v>0</v>
      </c>
      <c r="I1119" t="str">
        <f>IF(D1119=1,Main!$O$24-(Main!$J$24-A1119)*H1119/2,"")</f>
        <v/>
      </c>
      <c r="K1119">
        <f t="shared" si="70"/>
        <v>8362.5</v>
      </c>
      <c r="L1119">
        <f t="shared" si="73"/>
        <v>6362.5007812499998</v>
      </c>
    </row>
    <row r="1120" spans="1:12" x14ac:dyDescent="0.25">
      <c r="A1120">
        <f t="shared" si="71"/>
        <v>8370</v>
      </c>
      <c r="B1120" s="6">
        <f>IF(A1120&lt;=Main!J$20,1,0)</f>
        <v>0</v>
      </c>
      <c r="C1120" s="6">
        <f>IF(AND(B1120=0,A1120&lt;=(Main!$J$21+Main!$J$20)),1,0)</f>
        <v>1</v>
      </c>
      <c r="D1120">
        <f>IF(AND(B1120=0,C1120=0,A1120&lt;=(Main!J$22+Main!$J$20+Main!$J$21)),1,0)</f>
        <v>0</v>
      </c>
      <c r="E1120" s="6">
        <f>IF(B1120=1,IF(Main!$J$20&lt;&gt;0,($A1120/Main!$J$20)*(Main!$E$19/Main!$E$20),0),0)</f>
        <v>0</v>
      </c>
      <c r="F1120">
        <f t="shared" si="72"/>
        <v>0</v>
      </c>
      <c r="G1120">
        <f>IF(AND(C1121=1,C1120=0),F1120,IF(C1120=1,G1119+(A1120-A1119)*Main!E$19/Main!E$20,""))</f>
        <v>6370.0007812499998</v>
      </c>
      <c r="H1120" s="6">
        <f>IF(D1120=1,IF(Main!$J$22&lt;&gt;0,(1-($A1120-(Main!$J$20+Main!$J$21))/Main!$J$22)*(Main!$E$19/Main!$E$20),0),0)</f>
        <v>0</v>
      </c>
      <c r="I1120" t="str">
        <f>IF(D1120=1,Main!$O$24-(Main!$J$24-A1120)*H1120/2,"")</f>
        <v/>
      </c>
      <c r="K1120">
        <f t="shared" si="70"/>
        <v>8370</v>
      </c>
      <c r="L1120">
        <f t="shared" si="73"/>
        <v>6370.0007812499998</v>
      </c>
    </row>
    <row r="1121" spans="1:12" x14ac:dyDescent="0.25">
      <c r="A1121">
        <f t="shared" si="71"/>
        <v>8377.5</v>
      </c>
      <c r="B1121" s="6">
        <f>IF(A1121&lt;=Main!J$20,1,0)</f>
        <v>0</v>
      </c>
      <c r="C1121" s="6">
        <f>IF(AND(B1121=0,A1121&lt;=(Main!$J$21+Main!$J$20)),1,0)</f>
        <v>1</v>
      </c>
      <c r="D1121">
        <f>IF(AND(B1121=0,C1121=0,A1121&lt;=(Main!J$22+Main!$J$20+Main!$J$21)),1,0)</f>
        <v>0</v>
      </c>
      <c r="E1121" s="6">
        <f>IF(B1121=1,IF(Main!$J$20&lt;&gt;0,($A1121/Main!$J$20)*(Main!$E$19/Main!$E$20),0),0)</f>
        <v>0</v>
      </c>
      <c r="F1121">
        <f t="shared" si="72"/>
        <v>0</v>
      </c>
      <c r="G1121">
        <f>IF(AND(C1122=1,C1121=0),F1121,IF(C1121=1,G1120+(A1121-A1120)*Main!E$19/Main!E$20,""))</f>
        <v>6377.5007812499998</v>
      </c>
      <c r="H1121" s="6">
        <f>IF(D1121=1,IF(Main!$J$22&lt;&gt;0,(1-($A1121-(Main!$J$20+Main!$J$21))/Main!$J$22)*(Main!$E$19/Main!$E$20),0),0)</f>
        <v>0</v>
      </c>
      <c r="I1121" t="str">
        <f>IF(D1121=1,Main!$O$24-(Main!$J$24-A1121)*H1121/2,"")</f>
        <v/>
      </c>
      <c r="K1121">
        <f t="shared" si="70"/>
        <v>8377.5</v>
      </c>
      <c r="L1121">
        <f t="shared" si="73"/>
        <v>6377.5007812499998</v>
      </c>
    </row>
    <row r="1122" spans="1:12" x14ac:dyDescent="0.25">
      <c r="A1122">
        <f t="shared" si="71"/>
        <v>8385</v>
      </c>
      <c r="B1122" s="6">
        <f>IF(A1122&lt;=Main!J$20,1,0)</f>
        <v>0</v>
      </c>
      <c r="C1122" s="6">
        <f>IF(AND(B1122=0,A1122&lt;=(Main!$J$21+Main!$J$20)),1,0)</f>
        <v>1</v>
      </c>
      <c r="D1122">
        <f>IF(AND(B1122=0,C1122=0,A1122&lt;=(Main!J$22+Main!$J$20+Main!$J$21)),1,0)</f>
        <v>0</v>
      </c>
      <c r="E1122" s="6">
        <f>IF(B1122=1,IF(Main!$J$20&lt;&gt;0,($A1122/Main!$J$20)*(Main!$E$19/Main!$E$20),0),0)</f>
        <v>0</v>
      </c>
      <c r="F1122">
        <f t="shared" si="72"/>
        <v>0</v>
      </c>
      <c r="G1122">
        <f>IF(AND(C1123=1,C1122=0),F1122,IF(C1122=1,G1121+(A1122-A1121)*Main!E$19/Main!E$20,""))</f>
        <v>6385.0007812499998</v>
      </c>
      <c r="H1122" s="6">
        <f>IF(D1122=1,IF(Main!$J$22&lt;&gt;0,(1-($A1122-(Main!$J$20+Main!$J$21))/Main!$J$22)*(Main!$E$19/Main!$E$20),0),0)</f>
        <v>0</v>
      </c>
      <c r="I1122" t="str">
        <f>IF(D1122=1,Main!$O$24-(Main!$J$24-A1122)*H1122/2,"")</f>
        <v/>
      </c>
      <c r="K1122">
        <f t="shared" si="70"/>
        <v>8385</v>
      </c>
      <c r="L1122">
        <f t="shared" si="73"/>
        <v>6385.0007812499998</v>
      </c>
    </row>
    <row r="1123" spans="1:12" x14ac:dyDescent="0.25">
      <c r="A1123">
        <f t="shared" si="71"/>
        <v>8392.5</v>
      </c>
      <c r="B1123" s="6">
        <f>IF(A1123&lt;=Main!J$20,1,0)</f>
        <v>0</v>
      </c>
      <c r="C1123" s="6">
        <f>IF(AND(B1123=0,A1123&lt;=(Main!$J$21+Main!$J$20)),1,0)</f>
        <v>1</v>
      </c>
      <c r="D1123">
        <f>IF(AND(B1123=0,C1123=0,A1123&lt;=(Main!J$22+Main!$J$20+Main!$J$21)),1,0)</f>
        <v>0</v>
      </c>
      <c r="E1123" s="6">
        <f>IF(B1123=1,IF(Main!$J$20&lt;&gt;0,($A1123/Main!$J$20)*(Main!$E$19/Main!$E$20),0),0)</f>
        <v>0</v>
      </c>
      <c r="F1123">
        <f t="shared" si="72"/>
        <v>0</v>
      </c>
      <c r="G1123">
        <f>IF(AND(C1124=1,C1123=0),F1123,IF(C1123=1,G1122+(A1123-A1122)*Main!E$19/Main!E$20,""))</f>
        <v>6392.5007812499998</v>
      </c>
      <c r="H1123" s="6">
        <f>IF(D1123=1,IF(Main!$J$22&lt;&gt;0,(1-($A1123-(Main!$J$20+Main!$J$21))/Main!$J$22)*(Main!$E$19/Main!$E$20),0),0)</f>
        <v>0</v>
      </c>
      <c r="I1123" t="str">
        <f>IF(D1123=1,Main!$O$24-(Main!$J$24-A1123)*H1123/2,"")</f>
        <v/>
      </c>
      <c r="K1123">
        <f t="shared" si="70"/>
        <v>8392.5</v>
      </c>
      <c r="L1123">
        <f t="shared" si="73"/>
        <v>6392.5007812499998</v>
      </c>
    </row>
    <row r="1124" spans="1:12" x14ac:dyDescent="0.25">
      <c r="A1124">
        <f t="shared" si="71"/>
        <v>8400</v>
      </c>
      <c r="B1124" s="6">
        <f>IF(A1124&lt;=Main!J$20,1,0)</f>
        <v>0</v>
      </c>
      <c r="C1124" s="6">
        <f>IF(AND(B1124=0,A1124&lt;=(Main!$J$21+Main!$J$20)),1,0)</f>
        <v>1</v>
      </c>
      <c r="D1124">
        <f>IF(AND(B1124=0,C1124=0,A1124&lt;=(Main!J$22+Main!$J$20+Main!$J$21)),1,0)</f>
        <v>0</v>
      </c>
      <c r="E1124" s="6">
        <f>IF(B1124=1,IF(Main!$J$20&lt;&gt;0,($A1124/Main!$J$20)*(Main!$E$19/Main!$E$20),0),0)</f>
        <v>0</v>
      </c>
      <c r="F1124">
        <f t="shared" si="72"/>
        <v>0</v>
      </c>
      <c r="G1124">
        <f>IF(AND(C1125=1,C1124=0),F1124,IF(C1124=1,G1123+(A1124-A1123)*Main!E$19/Main!E$20,""))</f>
        <v>6400.0007812499998</v>
      </c>
      <c r="H1124" s="6">
        <f>IF(D1124=1,IF(Main!$J$22&lt;&gt;0,(1-($A1124-(Main!$J$20+Main!$J$21))/Main!$J$22)*(Main!$E$19/Main!$E$20),0),0)</f>
        <v>0</v>
      </c>
      <c r="I1124" t="str">
        <f>IF(D1124=1,Main!$O$24-(Main!$J$24-A1124)*H1124/2,"")</f>
        <v/>
      </c>
      <c r="K1124">
        <f t="shared" si="70"/>
        <v>8400</v>
      </c>
      <c r="L1124">
        <f t="shared" si="73"/>
        <v>6400.0007812499998</v>
      </c>
    </row>
    <row r="1125" spans="1:12" x14ac:dyDescent="0.25">
      <c r="A1125">
        <f t="shared" si="71"/>
        <v>8407.5</v>
      </c>
      <c r="B1125" s="6">
        <f>IF(A1125&lt;=Main!J$20,1,0)</f>
        <v>0</v>
      </c>
      <c r="C1125" s="6">
        <f>IF(AND(B1125=0,A1125&lt;=(Main!$J$21+Main!$J$20)),1,0)</f>
        <v>1</v>
      </c>
      <c r="D1125">
        <f>IF(AND(B1125=0,C1125=0,A1125&lt;=(Main!J$22+Main!$J$20+Main!$J$21)),1,0)</f>
        <v>0</v>
      </c>
      <c r="E1125" s="6">
        <f>IF(B1125=1,IF(Main!$J$20&lt;&gt;0,($A1125/Main!$J$20)*(Main!$E$19/Main!$E$20),0),0)</f>
        <v>0</v>
      </c>
      <c r="F1125">
        <f t="shared" si="72"/>
        <v>0</v>
      </c>
      <c r="G1125">
        <f>IF(AND(C1126=1,C1125=0),F1125,IF(C1125=1,G1124+(A1125-A1124)*Main!E$19/Main!E$20,""))</f>
        <v>6407.5007812499998</v>
      </c>
      <c r="H1125" s="6">
        <f>IF(D1125=1,IF(Main!$J$22&lt;&gt;0,(1-($A1125-(Main!$J$20+Main!$J$21))/Main!$J$22)*(Main!$E$19/Main!$E$20),0),0)</f>
        <v>0</v>
      </c>
      <c r="I1125" t="str">
        <f>IF(D1125=1,Main!$O$24-(Main!$J$24-A1125)*H1125/2,"")</f>
        <v/>
      </c>
      <c r="K1125">
        <f t="shared" si="70"/>
        <v>8407.5</v>
      </c>
      <c r="L1125">
        <f t="shared" si="73"/>
        <v>6407.5007812499998</v>
      </c>
    </row>
    <row r="1126" spans="1:12" x14ac:dyDescent="0.25">
      <c r="A1126">
        <f t="shared" si="71"/>
        <v>8415</v>
      </c>
      <c r="B1126" s="6">
        <f>IF(A1126&lt;=Main!J$20,1,0)</f>
        <v>0</v>
      </c>
      <c r="C1126" s="6">
        <f>IF(AND(B1126=0,A1126&lt;=(Main!$J$21+Main!$J$20)),1,0)</f>
        <v>1</v>
      </c>
      <c r="D1126">
        <f>IF(AND(B1126=0,C1126=0,A1126&lt;=(Main!J$22+Main!$J$20+Main!$J$21)),1,0)</f>
        <v>0</v>
      </c>
      <c r="E1126" s="6">
        <f>IF(B1126=1,IF(Main!$J$20&lt;&gt;0,($A1126/Main!$J$20)*(Main!$E$19/Main!$E$20),0),0)</f>
        <v>0</v>
      </c>
      <c r="F1126">
        <f t="shared" si="72"/>
        <v>0</v>
      </c>
      <c r="G1126">
        <f>IF(AND(C1127=1,C1126=0),F1126,IF(C1126=1,G1125+(A1126-A1125)*Main!E$19/Main!E$20,""))</f>
        <v>6415.0007812499998</v>
      </c>
      <c r="H1126" s="6">
        <f>IF(D1126=1,IF(Main!$J$22&lt;&gt;0,(1-($A1126-(Main!$J$20+Main!$J$21))/Main!$J$22)*(Main!$E$19/Main!$E$20),0),0)</f>
        <v>0</v>
      </c>
      <c r="I1126" t="str">
        <f>IF(D1126=1,Main!$O$24-(Main!$J$24-A1126)*H1126/2,"")</f>
        <v/>
      </c>
      <c r="K1126">
        <f t="shared" si="70"/>
        <v>8415</v>
      </c>
      <c r="L1126">
        <f t="shared" si="73"/>
        <v>6415.0007812499998</v>
      </c>
    </row>
    <row r="1127" spans="1:12" x14ac:dyDescent="0.25">
      <c r="A1127">
        <f t="shared" si="71"/>
        <v>8422.5</v>
      </c>
      <c r="B1127" s="6">
        <f>IF(A1127&lt;=Main!J$20,1,0)</f>
        <v>0</v>
      </c>
      <c r="C1127" s="6">
        <f>IF(AND(B1127=0,A1127&lt;=(Main!$J$21+Main!$J$20)),1,0)</f>
        <v>1</v>
      </c>
      <c r="D1127">
        <f>IF(AND(B1127=0,C1127=0,A1127&lt;=(Main!J$22+Main!$J$20+Main!$J$21)),1,0)</f>
        <v>0</v>
      </c>
      <c r="E1127" s="6">
        <f>IF(B1127=1,IF(Main!$J$20&lt;&gt;0,($A1127/Main!$J$20)*(Main!$E$19/Main!$E$20),0),0)</f>
        <v>0</v>
      </c>
      <c r="F1127">
        <f t="shared" si="72"/>
        <v>0</v>
      </c>
      <c r="G1127">
        <f>IF(AND(C1128=1,C1127=0),F1127,IF(C1127=1,G1126+(A1127-A1126)*Main!E$19/Main!E$20,""))</f>
        <v>6422.5007812499998</v>
      </c>
      <c r="H1127" s="6">
        <f>IF(D1127=1,IF(Main!$J$22&lt;&gt;0,(1-($A1127-(Main!$J$20+Main!$J$21))/Main!$J$22)*(Main!$E$19/Main!$E$20),0),0)</f>
        <v>0</v>
      </c>
      <c r="I1127" t="str">
        <f>IF(D1127=1,Main!$O$24-(Main!$J$24-A1127)*H1127/2,"")</f>
        <v/>
      </c>
      <c r="K1127">
        <f t="shared" si="70"/>
        <v>8422.5</v>
      </c>
      <c r="L1127">
        <f t="shared" si="73"/>
        <v>6422.5007812499998</v>
      </c>
    </row>
    <row r="1128" spans="1:12" x14ac:dyDescent="0.25">
      <c r="A1128">
        <f t="shared" si="71"/>
        <v>8430</v>
      </c>
      <c r="B1128" s="6">
        <f>IF(A1128&lt;=Main!J$20,1,0)</f>
        <v>0</v>
      </c>
      <c r="C1128" s="6">
        <f>IF(AND(B1128=0,A1128&lt;=(Main!$J$21+Main!$J$20)),1,0)</f>
        <v>1</v>
      </c>
      <c r="D1128">
        <f>IF(AND(B1128=0,C1128=0,A1128&lt;=(Main!J$22+Main!$J$20+Main!$J$21)),1,0)</f>
        <v>0</v>
      </c>
      <c r="E1128" s="6">
        <f>IF(B1128=1,IF(Main!$J$20&lt;&gt;0,($A1128/Main!$J$20)*(Main!$E$19/Main!$E$20),0),0)</f>
        <v>0</v>
      </c>
      <c r="F1128">
        <f t="shared" si="72"/>
        <v>0</v>
      </c>
      <c r="G1128">
        <f>IF(AND(C1129=1,C1128=0),F1128,IF(C1128=1,G1127+(A1128-A1127)*Main!E$19/Main!E$20,""))</f>
        <v>6430.0007812499998</v>
      </c>
      <c r="H1128" s="6">
        <f>IF(D1128=1,IF(Main!$J$22&lt;&gt;0,(1-($A1128-(Main!$J$20+Main!$J$21))/Main!$J$22)*(Main!$E$19/Main!$E$20),0),0)</f>
        <v>0</v>
      </c>
      <c r="I1128" t="str">
        <f>IF(D1128=1,Main!$O$24-(Main!$J$24-A1128)*H1128/2,"")</f>
        <v/>
      </c>
      <c r="K1128">
        <f t="shared" si="70"/>
        <v>8430</v>
      </c>
      <c r="L1128">
        <f t="shared" si="73"/>
        <v>6430.0007812499998</v>
      </c>
    </row>
    <row r="1129" spans="1:12" x14ac:dyDescent="0.25">
      <c r="A1129">
        <f t="shared" si="71"/>
        <v>8437.5</v>
      </c>
      <c r="B1129" s="6">
        <f>IF(A1129&lt;=Main!J$20,1,0)</f>
        <v>0</v>
      </c>
      <c r="C1129" s="6">
        <f>IF(AND(B1129=0,A1129&lt;=(Main!$J$21+Main!$J$20)),1,0)</f>
        <v>1</v>
      </c>
      <c r="D1129">
        <f>IF(AND(B1129=0,C1129=0,A1129&lt;=(Main!J$22+Main!$J$20+Main!$J$21)),1,0)</f>
        <v>0</v>
      </c>
      <c r="E1129" s="6">
        <f>IF(B1129=1,IF(Main!$J$20&lt;&gt;0,($A1129/Main!$J$20)*(Main!$E$19/Main!$E$20),0),0)</f>
        <v>0</v>
      </c>
      <c r="F1129">
        <f t="shared" si="72"/>
        <v>0</v>
      </c>
      <c r="G1129">
        <f>IF(AND(C1130=1,C1129=0),F1129,IF(C1129=1,G1128+(A1129-A1128)*Main!E$19/Main!E$20,""))</f>
        <v>6437.5007812499998</v>
      </c>
      <c r="H1129" s="6">
        <f>IF(D1129=1,IF(Main!$J$22&lt;&gt;0,(1-($A1129-(Main!$J$20+Main!$J$21))/Main!$J$22)*(Main!$E$19/Main!$E$20),0),0)</f>
        <v>0</v>
      </c>
      <c r="I1129" t="str">
        <f>IF(D1129=1,Main!$O$24-(Main!$J$24-A1129)*H1129/2,"")</f>
        <v/>
      </c>
      <c r="K1129">
        <f t="shared" si="70"/>
        <v>8437.5</v>
      </c>
      <c r="L1129">
        <f t="shared" si="73"/>
        <v>6437.5007812499998</v>
      </c>
    </row>
    <row r="1130" spans="1:12" x14ac:dyDescent="0.25">
      <c r="A1130">
        <f t="shared" si="71"/>
        <v>8445</v>
      </c>
      <c r="B1130" s="6">
        <f>IF(A1130&lt;=Main!J$20,1,0)</f>
        <v>0</v>
      </c>
      <c r="C1130" s="6">
        <f>IF(AND(B1130=0,A1130&lt;=(Main!$J$21+Main!$J$20)),1,0)</f>
        <v>1</v>
      </c>
      <c r="D1130">
        <f>IF(AND(B1130=0,C1130=0,A1130&lt;=(Main!J$22+Main!$J$20+Main!$J$21)),1,0)</f>
        <v>0</v>
      </c>
      <c r="E1130" s="6">
        <f>IF(B1130=1,IF(Main!$J$20&lt;&gt;0,($A1130/Main!$J$20)*(Main!$E$19/Main!$E$20),0),0)</f>
        <v>0</v>
      </c>
      <c r="F1130">
        <f t="shared" si="72"/>
        <v>0</v>
      </c>
      <c r="G1130">
        <f>IF(AND(C1131=1,C1130=0),F1130,IF(C1130=1,G1129+(A1130-A1129)*Main!E$19/Main!E$20,""))</f>
        <v>6445.0007812499998</v>
      </c>
      <c r="H1130" s="6">
        <f>IF(D1130=1,IF(Main!$J$22&lt;&gt;0,(1-($A1130-(Main!$J$20+Main!$J$21))/Main!$J$22)*(Main!$E$19/Main!$E$20),0),0)</f>
        <v>0</v>
      </c>
      <c r="I1130" t="str">
        <f>IF(D1130=1,Main!$O$24-(Main!$J$24-A1130)*H1130/2,"")</f>
        <v/>
      </c>
      <c r="K1130">
        <f t="shared" si="70"/>
        <v>8445</v>
      </c>
      <c r="L1130">
        <f t="shared" si="73"/>
        <v>6445.0007812499998</v>
      </c>
    </row>
    <row r="1131" spans="1:12" x14ac:dyDescent="0.25">
      <c r="A1131">
        <f t="shared" si="71"/>
        <v>8452.5</v>
      </c>
      <c r="B1131" s="6">
        <f>IF(A1131&lt;=Main!J$20,1,0)</f>
        <v>0</v>
      </c>
      <c r="C1131" s="6">
        <f>IF(AND(B1131=0,A1131&lt;=(Main!$J$21+Main!$J$20)),1,0)</f>
        <v>1</v>
      </c>
      <c r="D1131">
        <f>IF(AND(B1131=0,C1131=0,A1131&lt;=(Main!J$22+Main!$J$20+Main!$J$21)),1,0)</f>
        <v>0</v>
      </c>
      <c r="E1131" s="6">
        <f>IF(B1131=1,IF(Main!$J$20&lt;&gt;0,($A1131/Main!$J$20)*(Main!$E$19/Main!$E$20),0),0)</f>
        <v>0</v>
      </c>
      <c r="F1131">
        <f t="shared" si="72"/>
        <v>0</v>
      </c>
      <c r="G1131">
        <f>IF(AND(C1132=1,C1131=0),F1131,IF(C1131=1,G1130+(A1131-A1130)*Main!E$19/Main!E$20,""))</f>
        <v>6452.5007812499998</v>
      </c>
      <c r="H1131" s="6">
        <f>IF(D1131=1,IF(Main!$J$22&lt;&gt;0,(1-($A1131-(Main!$J$20+Main!$J$21))/Main!$J$22)*(Main!$E$19/Main!$E$20),0),0)</f>
        <v>0</v>
      </c>
      <c r="I1131" t="str">
        <f>IF(D1131=1,Main!$O$24-(Main!$J$24-A1131)*H1131/2,"")</f>
        <v/>
      </c>
      <c r="K1131">
        <f t="shared" si="70"/>
        <v>8452.5</v>
      </c>
      <c r="L1131">
        <f t="shared" si="73"/>
        <v>6452.5007812499998</v>
      </c>
    </row>
    <row r="1132" spans="1:12" x14ac:dyDescent="0.25">
      <c r="A1132">
        <f t="shared" si="71"/>
        <v>8460</v>
      </c>
      <c r="B1132" s="6">
        <f>IF(A1132&lt;=Main!J$20,1,0)</f>
        <v>0</v>
      </c>
      <c r="C1132" s="6">
        <f>IF(AND(B1132=0,A1132&lt;=(Main!$J$21+Main!$J$20)),1,0)</f>
        <v>1</v>
      </c>
      <c r="D1132">
        <f>IF(AND(B1132=0,C1132=0,A1132&lt;=(Main!J$22+Main!$J$20+Main!$J$21)),1,0)</f>
        <v>0</v>
      </c>
      <c r="E1132" s="6">
        <f>IF(B1132=1,IF(Main!$J$20&lt;&gt;0,($A1132/Main!$J$20)*(Main!$E$19/Main!$E$20),0),0)</f>
        <v>0</v>
      </c>
      <c r="F1132">
        <f t="shared" si="72"/>
        <v>0</v>
      </c>
      <c r="G1132">
        <f>IF(AND(C1133=1,C1132=0),F1132,IF(C1132=1,G1131+(A1132-A1131)*Main!E$19/Main!E$20,""))</f>
        <v>6460.0007812499998</v>
      </c>
      <c r="H1132" s="6">
        <f>IF(D1132=1,IF(Main!$J$22&lt;&gt;0,(1-($A1132-(Main!$J$20+Main!$J$21))/Main!$J$22)*(Main!$E$19/Main!$E$20),0),0)</f>
        <v>0</v>
      </c>
      <c r="I1132" t="str">
        <f>IF(D1132=1,Main!$O$24-(Main!$J$24-A1132)*H1132/2,"")</f>
        <v/>
      </c>
      <c r="K1132">
        <f t="shared" si="70"/>
        <v>8460</v>
      </c>
      <c r="L1132">
        <f t="shared" si="73"/>
        <v>6460.0007812499998</v>
      </c>
    </row>
    <row r="1133" spans="1:12" x14ac:dyDescent="0.25">
      <c r="A1133">
        <f t="shared" si="71"/>
        <v>8467.5</v>
      </c>
      <c r="B1133" s="6">
        <f>IF(A1133&lt;=Main!J$20,1,0)</f>
        <v>0</v>
      </c>
      <c r="C1133" s="6">
        <f>IF(AND(B1133=0,A1133&lt;=(Main!$J$21+Main!$J$20)),1,0)</f>
        <v>1</v>
      </c>
      <c r="D1133">
        <f>IF(AND(B1133=0,C1133=0,A1133&lt;=(Main!J$22+Main!$J$20+Main!$J$21)),1,0)</f>
        <v>0</v>
      </c>
      <c r="E1133" s="6">
        <f>IF(B1133=1,IF(Main!$J$20&lt;&gt;0,($A1133/Main!$J$20)*(Main!$E$19/Main!$E$20),0),0)</f>
        <v>0</v>
      </c>
      <c r="F1133">
        <f t="shared" si="72"/>
        <v>0</v>
      </c>
      <c r="G1133">
        <f>IF(AND(C1134=1,C1133=0),F1133,IF(C1133=1,G1132+(A1133-A1132)*Main!E$19/Main!E$20,""))</f>
        <v>6467.5007812499998</v>
      </c>
      <c r="H1133" s="6">
        <f>IF(D1133=1,IF(Main!$J$22&lt;&gt;0,(1-($A1133-(Main!$J$20+Main!$J$21))/Main!$J$22)*(Main!$E$19/Main!$E$20),0),0)</f>
        <v>0</v>
      </c>
      <c r="I1133" t="str">
        <f>IF(D1133=1,Main!$O$24-(Main!$J$24-A1133)*H1133/2,"")</f>
        <v/>
      </c>
      <c r="K1133">
        <f t="shared" si="70"/>
        <v>8467.5</v>
      </c>
      <c r="L1133">
        <f t="shared" si="73"/>
        <v>6467.5007812499998</v>
      </c>
    </row>
    <row r="1134" spans="1:12" x14ac:dyDescent="0.25">
      <c r="A1134">
        <f t="shared" si="71"/>
        <v>8475</v>
      </c>
      <c r="B1134" s="6">
        <f>IF(A1134&lt;=Main!J$20,1,0)</f>
        <v>0</v>
      </c>
      <c r="C1134" s="6">
        <f>IF(AND(B1134=0,A1134&lt;=(Main!$J$21+Main!$J$20)),1,0)</f>
        <v>1</v>
      </c>
      <c r="D1134">
        <f>IF(AND(B1134=0,C1134=0,A1134&lt;=(Main!J$22+Main!$J$20+Main!$J$21)),1,0)</f>
        <v>0</v>
      </c>
      <c r="E1134" s="6">
        <f>IF(B1134=1,IF(Main!$J$20&lt;&gt;0,($A1134/Main!$J$20)*(Main!$E$19/Main!$E$20),0),0)</f>
        <v>0</v>
      </c>
      <c r="F1134">
        <f t="shared" si="72"/>
        <v>0</v>
      </c>
      <c r="G1134">
        <f>IF(AND(C1135=1,C1134=0),F1134,IF(C1134=1,G1133+(A1134-A1133)*Main!E$19/Main!E$20,""))</f>
        <v>6475.0007812499998</v>
      </c>
      <c r="H1134" s="6">
        <f>IF(D1134=1,IF(Main!$J$22&lt;&gt;0,(1-($A1134-(Main!$J$20+Main!$J$21))/Main!$J$22)*(Main!$E$19/Main!$E$20),0),0)</f>
        <v>0</v>
      </c>
      <c r="I1134" t="str">
        <f>IF(D1134=1,Main!$O$24-(Main!$J$24-A1134)*H1134/2,"")</f>
        <v/>
      </c>
      <c r="K1134">
        <f t="shared" si="70"/>
        <v>8475</v>
      </c>
      <c r="L1134">
        <f t="shared" si="73"/>
        <v>6475.0007812499998</v>
      </c>
    </row>
    <row r="1135" spans="1:12" x14ac:dyDescent="0.25">
      <c r="A1135">
        <f t="shared" si="71"/>
        <v>8482.5</v>
      </c>
      <c r="B1135" s="6">
        <f>IF(A1135&lt;=Main!J$20,1,0)</f>
        <v>0</v>
      </c>
      <c r="C1135" s="6">
        <f>IF(AND(B1135=0,A1135&lt;=(Main!$J$21+Main!$J$20)),1,0)</f>
        <v>1</v>
      </c>
      <c r="D1135">
        <f>IF(AND(B1135=0,C1135=0,A1135&lt;=(Main!J$22+Main!$J$20+Main!$J$21)),1,0)</f>
        <v>0</v>
      </c>
      <c r="E1135" s="6">
        <f>IF(B1135=1,IF(Main!$J$20&lt;&gt;0,($A1135/Main!$J$20)*(Main!$E$19/Main!$E$20),0),0)</f>
        <v>0</v>
      </c>
      <c r="F1135">
        <f t="shared" si="72"/>
        <v>0</v>
      </c>
      <c r="G1135">
        <f>IF(AND(C1136=1,C1135=0),F1135,IF(C1135=1,G1134+(A1135-A1134)*Main!E$19/Main!E$20,""))</f>
        <v>6482.5007812499998</v>
      </c>
      <c r="H1135" s="6">
        <f>IF(D1135=1,IF(Main!$J$22&lt;&gt;0,(1-($A1135-(Main!$J$20+Main!$J$21))/Main!$J$22)*(Main!$E$19/Main!$E$20),0),0)</f>
        <v>0</v>
      </c>
      <c r="I1135" t="str">
        <f>IF(D1135=1,Main!$O$24-(Main!$J$24-A1135)*H1135/2,"")</f>
        <v/>
      </c>
      <c r="K1135">
        <f t="shared" si="70"/>
        <v>8482.5</v>
      </c>
      <c r="L1135">
        <f t="shared" si="73"/>
        <v>6482.5007812499998</v>
      </c>
    </row>
    <row r="1136" spans="1:12" x14ac:dyDescent="0.25">
      <c r="A1136">
        <f t="shared" si="71"/>
        <v>8490</v>
      </c>
      <c r="B1136" s="6">
        <f>IF(A1136&lt;=Main!J$20,1,0)</f>
        <v>0</v>
      </c>
      <c r="C1136" s="6">
        <f>IF(AND(B1136=0,A1136&lt;=(Main!$J$21+Main!$J$20)),1,0)</f>
        <v>1</v>
      </c>
      <c r="D1136">
        <f>IF(AND(B1136=0,C1136=0,A1136&lt;=(Main!J$22+Main!$J$20+Main!$J$21)),1,0)</f>
        <v>0</v>
      </c>
      <c r="E1136" s="6">
        <f>IF(B1136=1,IF(Main!$J$20&lt;&gt;0,($A1136/Main!$J$20)*(Main!$E$19/Main!$E$20),0),0)</f>
        <v>0</v>
      </c>
      <c r="F1136">
        <f t="shared" si="72"/>
        <v>0</v>
      </c>
      <c r="G1136">
        <f>IF(AND(C1137=1,C1136=0),F1136,IF(C1136=1,G1135+(A1136-A1135)*Main!E$19/Main!E$20,""))</f>
        <v>6490.0007812499998</v>
      </c>
      <c r="H1136" s="6">
        <f>IF(D1136=1,IF(Main!$J$22&lt;&gt;0,(1-($A1136-(Main!$J$20+Main!$J$21))/Main!$J$22)*(Main!$E$19/Main!$E$20),0),0)</f>
        <v>0</v>
      </c>
      <c r="I1136" t="str">
        <f>IF(D1136=1,Main!$O$24-(Main!$J$24-A1136)*H1136/2,"")</f>
        <v/>
      </c>
      <c r="K1136">
        <f t="shared" si="70"/>
        <v>8490</v>
      </c>
      <c r="L1136">
        <f t="shared" si="73"/>
        <v>6490.0007812499998</v>
      </c>
    </row>
    <row r="1137" spans="1:12" x14ac:dyDescent="0.25">
      <c r="A1137">
        <f t="shared" si="71"/>
        <v>8497.5</v>
      </c>
      <c r="B1137" s="6">
        <f>IF(A1137&lt;=Main!J$20,1,0)</f>
        <v>0</v>
      </c>
      <c r="C1137" s="6">
        <f>IF(AND(B1137=0,A1137&lt;=(Main!$J$21+Main!$J$20)),1,0)</f>
        <v>1</v>
      </c>
      <c r="D1137">
        <f>IF(AND(B1137=0,C1137=0,A1137&lt;=(Main!J$22+Main!$J$20+Main!$J$21)),1,0)</f>
        <v>0</v>
      </c>
      <c r="E1137" s="6">
        <f>IF(B1137=1,IF(Main!$J$20&lt;&gt;0,($A1137/Main!$J$20)*(Main!$E$19/Main!$E$20),0),0)</f>
        <v>0</v>
      </c>
      <c r="F1137">
        <f t="shared" si="72"/>
        <v>0</v>
      </c>
      <c r="G1137">
        <f>IF(AND(C1138=1,C1137=0),F1137,IF(C1137=1,G1136+(A1137-A1136)*Main!E$19/Main!E$20,""))</f>
        <v>6497.5007812499998</v>
      </c>
      <c r="H1137" s="6">
        <f>IF(D1137=1,IF(Main!$J$22&lt;&gt;0,(1-($A1137-(Main!$J$20+Main!$J$21))/Main!$J$22)*(Main!$E$19/Main!$E$20),0),0)</f>
        <v>0</v>
      </c>
      <c r="I1137" t="str">
        <f>IF(D1137=1,Main!$O$24-(Main!$J$24-A1137)*H1137/2,"")</f>
        <v/>
      </c>
      <c r="K1137">
        <f t="shared" si="70"/>
        <v>8497.5</v>
      </c>
      <c r="L1137">
        <f t="shared" si="73"/>
        <v>6497.5007812499998</v>
      </c>
    </row>
    <row r="1138" spans="1:12" x14ac:dyDescent="0.25">
      <c r="A1138">
        <f t="shared" si="71"/>
        <v>8505</v>
      </c>
      <c r="B1138" s="6">
        <f>IF(A1138&lt;=Main!J$20,1,0)</f>
        <v>0</v>
      </c>
      <c r="C1138" s="6">
        <f>IF(AND(B1138=0,A1138&lt;=(Main!$J$21+Main!$J$20)),1,0)</f>
        <v>1</v>
      </c>
      <c r="D1138">
        <f>IF(AND(B1138=0,C1138=0,A1138&lt;=(Main!J$22+Main!$J$20+Main!$J$21)),1,0)</f>
        <v>0</v>
      </c>
      <c r="E1138" s="6">
        <f>IF(B1138=1,IF(Main!$J$20&lt;&gt;0,($A1138/Main!$J$20)*(Main!$E$19/Main!$E$20),0),0)</f>
        <v>0</v>
      </c>
      <c r="F1138">
        <f t="shared" si="72"/>
        <v>0</v>
      </c>
      <c r="G1138">
        <f>IF(AND(C1139=1,C1138=0),F1138,IF(C1138=1,G1137+(A1138-A1137)*Main!E$19/Main!E$20,""))</f>
        <v>6505.0007812499998</v>
      </c>
      <c r="H1138" s="6">
        <f>IF(D1138=1,IF(Main!$J$22&lt;&gt;0,(1-($A1138-(Main!$J$20+Main!$J$21))/Main!$J$22)*(Main!$E$19/Main!$E$20),0),0)</f>
        <v>0</v>
      </c>
      <c r="I1138" t="str">
        <f>IF(D1138=1,Main!$O$24-(Main!$J$24-A1138)*H1138/2,"")</f>
        <v/>
      </c>
      <c r="K1138">
        <f t="shared" si="70"/>
        <v>8505</v>
      </c>
      <c r="L1138">
        <f t="shared" si="73"/>
        <v>6505.0007812499998</v>
      </c>
    </row>
    <row r="1139" spans="1:12" x14ac:dyDescent="0.25">
      <c r="A1139">
        <f t="shared" si="71"/>
        <v>8512.5</v>
      </c>
      <c r="B1139" s="6">
        <f>IF(A1139&lt;=Main!J$20,1,0)</f>
        <v>0</v>
      </c>
      <c r="C1139" s="6">
        <f>IF(AND(B1139=0,A1139&lt;=(Main!$J$21+Main!$J$20)),1,0)</f>
        <v>1</v>
      </c>
      <c r="D1139">
        <f>IF(AND(B1139=0,C1139=0,A1139&lt;=(Main!J$22+Main!$J$20+Main!$J$21)),1,0)</f>
        <v>0</v>
      </c>
      <c r="E1139" s="6">
        <f>IF(B1139=1,IF(Main!$J$20&lt;&gt;0,($A1139/Main!$J$20)*(Main!$E$19/Main!$E$20),0),0)</f>
        <v>0</v>
      </c>
      <c r="F1139">
        <f t="shared" si="72"/>
        <v>0</v>
      </c>
      <c r="G1139">
        <f>IF(AND(C1140=1,C1139=0),F1139,IF(C1139=1,G1138+(A1139-A1138)*Main!E$19/Main!E$20,""))</f>
        <v>6512.5007812499998</v>
      </c>
      <c r="H1139" s="6">
        <f>IF(D1139=1,IF(Main!$J$22&lt;&gt;0,(1-($A1139-(Main!$J$20+Main!$J$21))/Main!$J$22)*(Main!$E$19/Main!$E$20),0),0)</f>
        <v>0</v>
      </c>
      <c r="I1139" t="str">
        <f>IF(D1139=1,Main!$O$24-(Main!$J$24-A1139)*H1139/2,"")</f>
        <v/>
      </c>
      <c r="K1139">
        <f t="shared" si="70"/>
        <v>8512.5</v>
      </c>
      <c r="L1139">
        <f t="shared" si="73"/>
        <v>6512.5007812499998</v>
      </c>
    </row>
    <row r="1140" spans="1:12" x14ac:dyDescent="0.25">
      <c r="A1140">
        <f t="shared" si="71"/>
        <v>8520</v>
      </c>
      <c r="B1140" s="6">
        <f>IF(A1140&lt;=Main!J$20,1,0)</f>
        <v>0</v>
      </c>
      <c r="C1140" s="6">
        <f>IF(AND(B1140=0,A1140&lt;=(Main!$J$21+Main!$J$20)),1,0)</f>
        <v>1</v>
      </c>
      <c r="D1140">
        <f>IF(AND(B1140=0,C1140=0,A1140&lt;=(Main!J$22+Main!$J$20+Main!$J$21)),1,0)</f>
        <v>0</v>
      </c>
      <c r="E1140" s="6">
        <f>IF(B1140=1,IF(Main!$J$20&lt;&gt;0,($A1140/Main!$J$20)*(Main!$E$19/Main!$E$20),0),0)</f>
        <v>0</v>
      </c>
      <c r="F1140">
        <f t="shared" si="72"/>
        <v>0</v>
      </c>
      <c r="G1140">
        <f>IF(AND(C1141=1,C1140=0),F1140,IF(C1140=1,G1139+(A1140-A1139)*Main!E$19/Main!E$20,""))</f>
        <v>6520.0007812499998</v>
      </c>
      <c r="H1140" s="6">
        <f>IF(D1140=1,IF(Main!$J$22&lt;&gt;0,(1-($A1140-(Main!$J$20+Main!$J$21))/Main!$J$22)*(Main!$E$19/Main!$E$20),0),0)</f>
        <v>0</v>
      </c>
      <c r="I1140" t="str">
        <f>IF(D1140=1,Main!$O$24-(Main!$J$24-A1140)*H1140/2,"")</f>
        <v/>
      </c>
      <c r="K1140">
        <f t="shared" si="70"/>
        <v>8520</v>
      </c>
      <c r="L1140">
        <f t="shared" si="73"/>
        <v>6520.0007812499998</v>
      </c>
    </row>
    <row r="1141" spans="1:12" x14ac:dyDescent="0.25">
      <c r="A1141">
        <f t="shared" si="71"/>
        <v>8527.5</v>
      </c>
      <c r="B1141" s="6">
        <f>IF(A1141&lt;=Main!J$20,1,0)</f>
        <v>0</v>
      </c>
      <c r="C1141" s="6">
        <f>IF(AND(B1141=0,A1141&lt;=(Main!$J$21+Main!$J$20)),1,0)</f>
        <v>1</v>
      </c>
      <c r="D1141">
        <f>IF(AND(B1141=0,C1141=0,A1141&lt;=(Main!J$22+Main!$J$20+Main!$J$21)),1,0)</f>
        <v>0</v>
      </c>
      <c r="E1141" s="6">
        <f>IF(B1141=1,IF(Main!$J$20&lt;&gt;0,($A1141/Main!$J$20)*(Main!$E$19/Main!$E$20),0),0)</f>
        <v>0</v>
      </c>
      <c r="F1141">
        <f t="shared" si="72"/>
        <v>0</v>
      </c>
      <c r="G1141">
        <f>IF(AND(C1142=1,C1141=0),F1141,IF(C1141=1,G1140+(A1141-A1140)*Main!E$19/Main!E$20,""))</f>
        <v>6527.5007812499998</v>
      </c>
      <c r="H1141" s="6">
        <f>IF(D1141=1,IF(Main!$J$22&lt;&gt;0,(1-($A1141-(Main!$J$20+Main!$J$21))/Main!$J$22)*(Main!$E$19/Main!$E$20),0),0)</f>
        <v>0</v>
      </c>
      <c r="I1141" t="str">
        <f>IF(D1141=1,Main!$O$24-(Main!$J$24-A1141)*H1141/2,"")</f>
        <v/>
      </c>
      <c r="K1141">
        <f t="shared" si="70"/>
        <v>8527.5</v>
      </c>
      <c r="L1141">
        <f t="shared" si="73"/>
        <v>6527.5007812499998</v>
      </c>
    </row>
    <row r="1142" spans="1:12" x14ac:dyDescent="0.25">
      <c r="A1142">
        <f t="shared" si="71"/>
        <v>8535</v>
      </c>
      <c r="B1142" s="6">
        <f>IF(A1142&lt;=Main!J$20,1,0)</f>
        <v>0</v>
      </c>
      <c r="C1142" s="6">
        <f>IF(AND(B1142=0,A1142&lt;=(Main!$J$21+Main!$J$20)),1,0)</f>
        <v>1</v>
      </c>
      <c r="D1142">
        <f>IF(AND(B1142=0,C1142=0,A1142&lt;=(Main!J$22+Main!$J$20+Main!$J$21)),1,0)</f>
        <v>0</v>
      </c>
      <c r="E1142" s="6">
        <f>IF(B1142=1,IF(Main!$J$20&lt;&gt;0,($A1142/Main!$J$20)*(Main!$E$19/Main!$E$20),0),0)</f>
        <v>0</v>
      </c>
      <c r="F1142">
        <f t="shared" si="72"/>
        <v>0</v>
      </c>
      <c r="G1142">
        <f>IF(AND(C1143=1,C1142=0),F1142,IF(C1142=1,G1141+(A1142-A1141)*Main!E$19/Main!E$20,""))</f>
        <v>6535.0007812499998</v>
      </c>
      <c r="H1142" s="6">
        <f>IF(D1142=1,IF(Main!$J$22&lt;&gt;0,(1-($A1142-(Main!$J$20+Main!$J$21))/Main!$J$22)*(Main!$E$19/Main!$E$20),0),0)</f>
        <v>0</v>
      </c>
      <c r="I1142" t="str">
        <f>IF(D1142=1,Main!$O$24-(Main!$J$24-A1142)*H1142/2,"")</f>
        <v/>
      </c>
      <c r="K1142">
        <f t="shared" si="70"/>
        <v>8535</v>
      </c>
      <c r="L1142">
        <f t="shared" si="73"/>
        <v>6535.0007812499998</v>
      </c>
    </row>
    <row r="1143" spans="1:12" x14ac:dyDescent="0.25">
      <c r="A1143">
        <f t="shared" si="71"/>
        <v>8542.5</v>
      </c>
      <c r="B1143" s="6">
        <f>IF(A1143&lt;=Main!J$20,1,0)</f>
        <v>0</v>
      </c>
      <c r="C1143" s="6">
        <f>IF(AND(B1143=0,A1143&lt;=(Main!$J$21+Main!$J$20)),1,0)</f>
        <v>1</v>
      </c>
      <c r="D1143">
        <f>IF(AND(B1143=0,C1143=0,A1143&lt;=(Main!J$22+Main!$J$20+Main!$J$21)),1,0)</f>
        <v>0</v>
      </c>
      <c r="E1143" s="6">
        <f>IF(B1143=1,IF(Main!$J$20&lt;&gt;0,($A1143/Main!$J$20)*(Main!$E$19/Main!$E$20),0),0)</f>
        <v>0</v>
      </c>
      <c r="F1143">
        <f t="shared" si="72"/>
        <v>0</v>
      </c>
      <c r="G1143">
        <f>IF(AND(C1144=1,C1143=0),F1143,IF(C1143=1,G1142+(A1143-A1142)*Main!E$19/Main!E$20,""))</f>
        <v>6542.5007812499998</v>
      </c>
      <c r="H1143" s="6">
        <f>IF(D1143=1,IF(Main!$J$22&lt;&gt;0,(1-($A1143-(Main!$J$20+Main!$J$21))/Main!$J$22)*(Main!$E$19/Main!$E$20),0),0)</f>
        <v>0</v>
      </c>
      <c r="I1143" t="str">
        <f>IF(D1143=1,Main!$O$24-(Main!$J$24-A1143)*H1143/2,"")</f>
        <v/>
      </c>
      <c r="K1143">
        <f t="shared" si="70"/>
        <v>8542.5</v>
      </c>
      <c r="L1143">
        <f t="shared" si="73"/>
        <v>6542.5007812499998</v>
      </c>
    </row>
    <row r="1144" spans="1:12" x14ac:dyDescent="0.25">
      <c r="A1144">
        <f t="shared" si="71"/>
        <v>8550</v>
      </c>
      <c r="B1144" s="6">
        <f>IF(A1144&lt;=Main!J$20,1,0)</f>
        <v>0</v>
      </c>
      <c r="C1144" s="6">
        <f>IF(AND(B1144=0,A1144&lt;=(Main!$J$21+Main!$J$20)),1,0)</f>
        <v>1</v>
      </c>
      <c r="D1144">
        <f>IF(AND(B1144=0,C1144=0,A1144&lt;=(Main!J$22+Main!$J$20+Main!$J$21)),1,0)</f>
        <v>0</v>
      </c>
      <c r="E1144" s="6">
        <f>IF(B1144=1,IF(Main!$J$20&lt;&gt;0,($A1144/Main!$J$20)*(Main!$E$19/Main!$E$20),0),0)</f>
        <v>0</v>
      </c>
      <c r="F1144">
        <f t="shared" si="72"/>
        <v>0</v>
      </c>
      <c r="G1144">
        <f>IF(AND(C1145=1,C1144=0),F1144,IF(C1144=1,G1143+(A1144-A1143)*Main!E$19/Main!E$20,""))</f>
        <v>6550.0007812499998</v>
      </c>
      <c r="H1144" s="6">
        <f>IF(D1144=1,IF(Main!$J$22&lt;&gt;0,(1-($A1144-(Main!$J$20+Main!$J$21))/Main!$J$22)*(Main!$E$19/Main!$E$20),0),0)</f>
        <v>0</v>
      </c>
      <c r="I1144" t="str">
        <f>IF(D1144=1,Main!$O$24-(Main!$J$24-A1144)*H1144/2,"")</f>
        <v/>
      </c>
      <c r="K1144">
        <f t="shared" si="70"/>
        <v>8550</v>
      </c>
      <c r="L1144">
        <f t="shared" si="73"/>
        <v>6550.0007812499998</v>
      </c>
    </row>
    <row r="1145" spans="1:12" x14ac:dyDescent="0.25">
      <c r="A1145">
        <f t="shared" si="71"/>
        <v>8557.5</v>
      </c>
      <c r="B1145" s="6">
        <f>IF(A1145&lt;=Main!J$20,1,0)</f>
        <v>0</v>
      </c>
      <c r="C1145" s="6">
        <f>IF(AND(B1145=0,A1145&lt;=(Main!$J$21+Main!$J$20)),1,0)</f>
        <v>1</v>
      </c>
      <c r="D1145">
        <f>IF(AND(B1145=0,C1145=0,A1145&lt;=(Main!J$22+Main!$J$20+Main!$J$21)),1,0)</f>
        <v>0</v>
      </c>
      <c r="E1145" s="6">
        <f>IF(B1145=1,IF(Main!$J$20&lt;&gt;0,($A1145/Main!$J$20)*(Main!$E$19/Main!$E$20),0),0)</f>
        <v>0</v>
      </c>
      <c r="F1145">
        <f t="shared" si="72"/>
        <v>0</v>
      </c>
      <c r="G1145">
        <f>IF(AND(C1146=1,C1145=0),F1145,IF(C1145=1,G1144+(A1145-A1144)*Main!E$19/Main!E$20,""))</f>
        <v>6557.5007812499998</v>
      </c>
      <c r="H1145" s="6">
        <f>IF(D1145=1,IF(Main!$J$22&lt;&gt;0,(1-($A1145-(Main!$J$20+Main!$J$21))/Main!$J$22)*(Main!$E$19/Main!$E$20),0),0)</f>
        <v>0</v>
      </c>
      <c r="I1145" t="str">
        <f>IF(D1145=1,Main!$O$24-(Main!$J$24-A1145)*H1145/2,"")</f>
        <v/>
      </c>
      <c r="K1145">
        <f t="shared" si="70"/>
        <v>8557.5</v>
      </c>
      <c r="L1145">
        <f t="shared" si="73"/>
        <v>6557.5007812499998</v>
      </c>
    </row>
    <row r="1146" spans="1:12" x14ac:dyDescent="0.25">
      <c r="A1146">
        <f t="shared" si="71"/>
        <v>8565</v>
      </c>
      <c r="B1146" s="6">
        <f>IF(A1146&lt;=Main!J$20,1,0)</f>
        <v>0</v>
      </c>
      <c r="C1146" s="6">
        <f>IF(AND(B1146=0,A1146&lt;=(Main!$J$21+Main!$J$20)),1,0)</f>
        <v>1</v>
      </c>
      <c r="D1146">
        <f>IF(AND(B1146=0,C1146=0,A1146&lt;=(Main!J$22+Main!$J$20+Main!$J$21)),1,0)</f>
        <v>0</v>
      </c>
      <c r="E1146" s="6">
        <f>IF(B1146=1,IF(Main!$J$20&lt;&gt;0,($A1146/Main!$J$20)*(Main!$E$19/Main!$E$20),0),0)</f>
        <v>0</v>
      </c>
      <c r="F1146">
        <f t="shared" si="72"/>
        <v>0</v>
      </c>
      <c r="G1146">
        <f>IF(AND(C1147=1,C1146=0),F1146,IF(C1146=1,G1145+(A1146-A1145)*Main!E$19/Main!E$20,""))</f>
        <v>6565.0007812499998</v>
      </c>
      <c r="H1146" s="6">
        <f>IF(D1146=1,IF(Main!$J$22&lt;&gt;0,(1-($A1146-(Main!$J$20+Main!$J$21))/Main!$J$22)*(Main!$E$19/Main!$E$20),0),0)</f>
        <v>0</v>
      </c>
      <c r="I1146" t="str">
        <f>IF(D1146=1,Main!$O$24-(Main!$J$24-A1146)*H1146/2,"")</f>
        <v/>
      </c>
      <c r="K1146">
        <f t="shared" si="70"/>
        <v>8565</v>
      </c>
      <c r="L1146">
        <f t="shared" si="73"/>
        <v>6565.0007812499998</v>
      </c>
    </row>
    <row r="1147" spans="1:12" x14ac:dyDescent="0.25">
      <c r="A1147">
        <f t="shared" si="71"/>
        <v>8572.5</v>
      </c>
      <c r="B1147" s="6">
        <f>IF(A1147&lt;=Main!J$20,1,0)</f>
        <v>0</v>
      </c>
      <c r="C1147" s="6">
        <f>IF(AND(B1147=0,A1147&lt;=(Main!$J$21+Main!$J$20)),1,0)</f>
        <v>1</v>
      </c>
      <c r="D1147">
        <f>IF(AND(B1147=0,C1147=0,A1147&lt;=(Main!J$22+Main!$J$20+Main!$J$21)),1,0)</f>
        <v>0</v>
      </c>
      <c r="E1147" s="6">
        <f>IF(B1147=1,IF(Main!$J$20&lt;&gt;0,($A1147/Main!$J$20)*(Main!$E$19/Main!$E$20),0),0)</f>
        <v>0</v>
      </c>
      <c r="F1147">
        <f t="shared" si="72"/>
        <v>0</v>
      </c>
      <c r="G1147">
        <f>IF(AND(C1148=1,C1147=0),F1147,IF(C1147=1,G1146+(A1147-A1146)*Main!E$19/Main!E$20,""))</f>
        <v>6572.5007812499998</v>
      </c>
      <c r="H1147" s="6">
        <f>IF(D1147=1,IF(Main!$J$22&lt;&gt;0,(1-($A1147-(Main!$J$20+Main!$J$21))/Main!$J$22)*(Main!$E$19/Main!$E$20),0),0)</f>
        <v>0</v>
      </c>
      <c r="I1147" t="str">
        <f>IF(D1147=1,Main!$O$24-(Main!$J$24-A1147)*H1147/2,"")</f>
        <v/>
      </c>
      <c r="K1147">
        <f t="shared" si="70"/>
        <v>8572.5</v>
      </c>
      <c r="L1147">
        <f t="shared" si="73"/>
        <v>6572.5007812499998</v>
      </c>
    </row>
    <row r="1148" spans="1:12" x14ac:dyDescent="0.25">
      <c r="A1148">
        <f t="shared" si="71"/>
        <v>8580</v>
      </c>
      <c r="B1148" s="6">
        <f>IF(A1148&lt;=Main!J$20,1,0)</f>
        <v>0</v>
      </c>
      <c r="C1148" s="6">
        <f>IF(AND(B1148=0,A1148&lt;=(Main!$J$21+Main!$J$20)),1,0)</f>
        <v>1</v>
      </c>
      <c r="D1148">
        <f>IF(AND(B1148=0,C1148=0,A1148&lt;=(Main!J$22+Main!$J$20+Main!$J$21)),1,0)</f>
        <v>0</v>
      </c>
      <c r="E1148" s="6">
        <f>IF(B1148=1,IF(Main!$J$20&lt;&gt;0,($A1148/Main!$J$20)*(Main!$E$19/Main!$E$20),0),0)</f>
        <v>0</v>
      </c>
      <c r="F1148">
        <f t="shared" si="72"/>
        <v>0</v>
      </c>
      <c r="G1148">
        <f>IF(AND(C1149=1,C1148=0),F1148,IF(C1148=1,G1147+(A1148-A1147)*Main!E$19/Main!E$20,""))</f>
        <v>6580.0007812499998</v>
      </c>
      <c r="H1148" s="6">
        <f>IF(D1148=1,IF(Main!$J$22&lt;&gt;0,(1-($A1148-(Main!$J$20+Main!$J$21))/Main!$J$22)*(Main!$E$19/Main!$E$20),0),0)</f>
        <v>0</v>
      </c>
      <c r="I1148" t="str">
        <f>IF(D1148=1,Main!$O$24-(Main!$J$24-A1148)*H1148/2,"")</f>
        <v/>
      </c>
      <c r="K1148">
        <f t="shared" si="70"/>
        <v>8580</v>
      </c>
      <c r="L1148">
        <f t="shared" si="73"/>
        <v>6580.0007812499998</v>
      </c>
    </row>
    <row r="1149" spans="1:12" x14ac:dyDescent="0.25">
      <c r="A1149">
        <f t="shared" si="71"/>
        <v>8587.5</v>
      </c>
      <c r="B1149" s="6">
        <f>IF(A1149&lt;=Main!J$20,1,0)</f>
        <v>0</v>
      </c>
      <c r="C1149" s="6">
        <f>IF(AND(B1149=0,A1149&lt;=(Main!$J$21+Main!$J$20)),1,0)</f>
        <v>1</v>
      </c>
      <c r="D1149">
        <f>IF(AND(B1149=0,C1149=0,A1149&lt;=(Main!J$22+Main!$J$20+Main!$J$21)),1,0)</f>
        <v>0</v>
      </c>
      <c r="E1149" s="6">
        <f>IF(B1149=1,IF(Main!$J$20&lt;&gt;0,($A1149/Main!$J$20)*(Main!$E$19/Main!$E$20),0),0)</f>
        <v>0</v>
      </c>
      <c r="F1149">
        <f t="shared" si="72"/>
        <v>0</v>
      </c>
      <c r="G1149">
        <f>IF(AND(C1150=1,C1149=0),F1149,IF(C1149=1,G1148+(A1149-A1148)*Main!E$19/Main!E$20,""))</f>
        <v>6587.5007812499998</v>
      </c>
      <c r="H1149" s="6">
        <f>IF(D1149=1,IF(Main!$J$22&lt;&gt;0,(1-($A1149-(Main!$J$20+Main!$J$21))/Main!$J$22)*(Main!$E$19/Main!$E$20),0),0)</f>
        <v>0</v>
      </c>
      <c r="I1149" t="str">
        <f>IF(D1149=1,Main!$O$24-(Main!$J$24-A1149)*H1149/2,"")</f>
        <v/>
      </c>
      <c r="K1149">
        <f t="shared" si="70"/>
        <v>8587.5</v>
      </c>
      <c r="L1149">
        <f t="shared" si="73"/>
        <v>6587.5007812499998</v>
      </c>
    </row>
    <row r="1150" spans="1:12" x14ac:dyDescent="0.25">
      <c r="A1150">
        <f t="shared" si="71"/>
        <v>8595</v>
      </c>
      <c r="B1150" s="6">
        <f>IF(A1150&lt;=Main!J$20,1,0)</f>
        <v>0</v>
      </c>
      <c r="C1150" s="6">
        <f>IF(AND(B1150=0,A1150&lt;=(Main!$J$21+Main!$J$20)),1,0)</f>
        <v>1</v>
      </c>
      <c r="D1150">
        <f>IF(AND(B1150=0,C1150=0,A1150&lt;=(Main!J$22+Main!$J$20+Main!$J$21)),1,0)</f>
        <v>0</v>
      </c>
      <c r="E1150" s="6">
        <f>IF(B1150=1,IF(Main!$J$20&lt;&gt;0,($A1150/Main!$J$20)*(Main!$E$19/Main!$E$20),0),0)</f>
        <v>0</v>
      </c>
      <c r="F1150">
        <f t="shared" si="72"/>
        <v>0</v>
      </c>
      <c r="G1150">
        <f>IF(AND(C1151=1,C1150=0),F1150,IF(C1150=1,G1149+(A1150-A1149)*Main!E$19/Main!E$20,""))</f>
        <v>6595.0007812499998</v>
      </c>
      <c r="H1150" s="6">
        <f>IF(D1150=1,IF(Main!$J$22&lt;&gt;0,(1-($A1150-(Main!$J$20+Main!$J$21))/Main!$J$22)*(Main!$E$19/Main!$E$20),0),0)</f>
        <v>0</v>
      </c>
      <c r="I1150" t="str">
        <f>IF(D1150=1,Main!$O$24-(Main!$J$24-A1150)*H1150/2,"")</f>
        <v/>
      </c>
      <c r="K1150">
        <f t="shared" si="70"/>
        <v>8595</v>
      </c>
      <c r="L1150">
        <f t="shared" si="73"/>
        <v>6595.0007812499998</v>
      </c>
    </row>
    <row r="1151" spans="1:12" x14ac:dyDescent="0.25">
      <c r="A1151">
        <f t="shared" si="71"/>
        <v>8602.5</v>
      </c>
      <c r="B1151" s="6">
        <f>IF(A1151&lt;=Main!J$20,1,0)</f>
        <v>0</v>
      </c>
      <c r="C1151" s="6">
        <f>IF(AND(B1151=0,A1151&lt;=(Main!$J$21+Main!$J$20)),1,0)</f>
        <v>1</v>
      </c>
      <c r="D1151">
        <f>IF(AND(B1151=0,C1151=0,A1151&lt;=(Main!J$22+Main!$J$20+Main!$J$21)),1,0)</f>
        <v>0</v>
      </c>
      <c r="E1151" s="6">
        <f>IF(B1151=1,IF(Main!$J$20&lt;&gt;0,($A1151/Main!$J$20)*(Main!$E$19/Main!$E$20),0),0)</f>
        <v>0</v>
      </c>
      <c r="F1151">
        <f t="shared" si="72"/>
        <v>0</v>
      </c>
      <c r="G1151">
        <f>IF(AND(C1152=1,C1151=0),F1151,IF(C1151=1,G1150+(A1151-A1150)*Main!E$19/Main!E$20,""))</f>
        <v>6602.5007812499998</v>
      </c>
      <c r="H1151" s="6">
        <f>IF(D1151=1,IF(Main!$J$22&lt;&gt;0,(1-($A1151-(Main!$J$20+Main!$J$21))/Main!$J$22)*(Main!$E$19/Main!$E$20),0),0)</f>
        <v>0</v>
      </c>
      <c r="I1151" t="str">
        <f>IF(D1151=1,Main!$O$24-(Main!$J$24-A1151)*H1151/2,"")</f>
        <v/>
      </c>
      <c r="K1151">
        <f t="shared" si="70"/>
        <v>8602.5</v>
      </c>
      <c r="L1151">
        <f t="shared" si="73"/>
        <v>6602.5007812499998</v>
      </c>
    </row>
    <row r="1152" spans="1:12" x14ac:dyDescent="0.25">
      <c r="A1152">
        <f t="shared" si="71"/>
        <v>8610</v>
      </c>
      <c r="B1152" s="6">
        <f>IF(A1152&lt;=Main!J$20,1,0)</f>
        <v>0</v>
      </c>
      <c r="C1152" s="6">
        <f>IF(AND(B1152=0,A1152&lt;=(Main!$J$21+Main!$J$20)),1,0)</f>
        <v>1</v>
      </c>
      <c r="D1152">
        <f>IF(AND(B1152=0,C1152=0,A1152&lt;=(Main!J$22+Main!$J$20+Main!$J$21)),1,0)</f>
        <v>0</v>
      </c>
      <c r="E1152" s="6">
        <f>IF(B1152=1,IF(Main!$J$20&lt;&gt;0,($A1152/Main!$J$20)*(Main!$E$19/Main!$E$20),0),0)</f>
        <v>0</v>
      </c>
      <c r="F1152">
        <f t="shared" si="72"/>
        <v>0</v>
      </c>
      <c r="G1152">
        <f>IF(AND(C1153=1,C1152=0),F1152,IF(C1152=1,G1151+(A1152-A1151)*Main!E$19/Main!E$20,""))</f>
        <v>6610.0007812499998</v>
      </c>
      <c r="H1152" s="6">
        <f>IF(D1152=1,IF(Main!$J$22&lt;&gt;0,(1-($A1152-(Main!$J$20+Main!$J$21))/Main!$J$22)*(Main!$E$19/Main!$E$20),0),0)</f>
        <v>0</v>
      </c>
      <c r="I1152" t="str">
        <f>IF(D1152=1,Main!$O$24-(Main!$J$24-A1152)*H1152/2,"")</f>
        <v/>
      </c>
      <c r="K1152">
        <f t="shared" si="70"/>
        <v>8610</v>
      </c>
      <c r="L1152">
        <f t="shared" si="73"/>
        <v>6610.0007812499998</v>
      </c>
    </row>
    <row r="1153" spans="1:12" x14ac:dyDescent="0.25">
      <c r="A1153">
        <f t="shared" si="71"/>
        <v>8617.5</v>
      </c>
      <c r="B1153" s="6">
        <f>IF(A1153&lt;=Main!J$20,1,0)</f>
        <v>0</v>
      </c>
      <c r="C1153" s="6">
        <f>IF(AND(B1153=0,A1153&lt;=(Main!$J$21+Main!$J$20)),1,0)</f>
        <v>1</v>
      </c>
      <c r="D1153">
        <f>IF(AND(B1153=0,C1153=0,A1153&lt;=(Main!J$22+Main!$J$20+Main!$J$21)),1,0)</f>
        <v>0</v>
      </c>
      <c r="E1153" s="6">
        <f>IF(B1153=1,IF(Main!$J$20&lt;&gt;0,($A1153/Main!$J$20)*(Main!$E$19/Main!$E$20),0),0)</f>
        <v>0</v>
      </c>
      <c r="F1153">
        <f t="shared" si="72"/>
        <v>0</v>
      </c>
      <c r="G1153">
        <f>IF(AND(C1154=1,C1153=0),F1153,IF(C1153=1,G1152+(A1153-A1152)*Main!E$19/Main!E$20,""))</f>
        <v>6617.5007812499998</v>
      </c>
      <c r="H1153" s="6">
        <f>IF(D1153=1,IF(Main!$J$22&lt;&gt;0,(1-($A1153-(Main!$J$20+Main!$J$21))/Main!$J$22)*(Main!$E$19/Main!$E$20),0),0)</f>
        <v>0</v>
      </c>
      <c r="I1153" t="str">
        <f>IF(D1153=1,Main!$O$24-(Main!$J$24-A1153)*H1153/2,"")</f>
        <v/>
      </c>
      <c r="K1153">
        <f t="shared" si="70"/>
        <v>8617.5</v>
      </c>
      <c r="L1153">
        <f t="shared" si="73"/>
        <v>6617.5007812499998</v>
      </c>
    </row>
    <row r="1154" spans="1:12" x14ac:dyDescent="0.25">
      <c r="A1154">
        <f t="shared" si="71"/>
        <v>8625</v>
      </c>
      <c r="B1154" s="6">
        <f>IF(A1154&lt;=Main!J$20,1,0)</f>
        <v>0</v>
      </c>
      <c r="C1154" s="6">
        <f>IF(AND(B1154=0,A1154&lt;=(Main!$J$21+Main!$J$20)),1,0)</f>
        <v>1</v>
      </c>
      <c r="D1154">
        <f>IF(AND(B1154=0,C1154=0,A1154&lt;=(Main!J$22+Main!$J$20+Main!$J$21)),1,0)</f>
        <v>0</v>
      </c>
      <c r="E1154" s="6">
        <f>IF(B1154=1,IF(Main!$J$20&lt;&gt;0,($A1154/Main!$J$20)*(Main!$E$19/Main!$E$20),0),0)</f>
        <v>0</v>
      </c>
      <c r="F1154">
        <f t="shared" si="72"/>
        <v>0</v>
      </c>
      <c r="G1154">
        <f>IF(AND(C1155=1,C1154=0),F1154,IF(C1154=1,G1153+(A1154-A1153)*Main!E$19/Main!E$20,""))</f>
        <v>6625.0007812499998</v>
      </c>
      <c r="H1154" s="6">
        <f>IF(D1154=1,IF(Main!$J$22&lt;&gt;0,(1-($A1154-(Main!$J$20+Main!$J$21))/Main!$J$22)*(Main!$E$19/Main!$E$20),0),0)</f>
        <v>0</v>
      </c>
      <c r="I1154" t="str">
        <f>IF(D1154=1,Main!$O$24-(Main!$J$24-A1154)*H1154/2,"")</f>
        <v/>
      </c>
      <c r="K1154">
        <f t="shared" si="70"/>
        <v>8625</v>
      </c>
      <c r="L1154">
        <f t="shared" si="73"/>
        <v>6625.0007812499998</v>
      </c>
    </row>
    <row r="1155" spans="1:12" x14ac:dyDescent="0.25">
      <c r="A1155">
        <f t="shared" si="71"/>
        <v>8632.5</v>
      </c>
      <c r="B1155" s="6">
        <f>IF(A1155&lt;=Main!J$20,1,0)</f>
        <v>0</v>
      </c>
      <c r="C1155" s="6">
        <f>IF(AND(B1155=0,A1155&lt;=(Main!$J$21+Main!$J$20)),1,0)</f>
        <v>1</v>
      </c>
      <c r="D1155">
        <f>IF(AND(B1155=0,C1155=0,A1155&lt;=(Main!J$22+Main!$J$20+Main!$J$21)),1,0)</f>
        <v>0</v>
      </c>
      <c r="E1155" s="6">
        <f>IF(B1155=1,IF(Main!$J$20&lt;&gt;0,($A1155/Main!$J$20)*(Main!$E$19/Main!$E$20),0),0)</f>
        <v>0</v>
      </c>
      <c r="F1155">
        <f t="shared" si="72"/>
        <v>0</v>
      </c>
      <c r="G1155">
        <f>IF(AND(C1156=1,C1155=0),F1155,IF(C1155=1,G1154+(A1155-A1154)*Main!E$19/Main!E$20,""))</f>
        <v>6632.5007812499998</v>
      </c>
      <c r="H1155" s="6">
        <f>IF(D1155=1,IF(Main!$J$22&lt;&gt;0,(1-($A1155-(Main!$J$20+Main!$J$21))/Main!$J$22)*(Main!$E$19/Main!$E$20),0),0)</f>
        <v>0</v>
      </c>
      <c r="I1155" t="str">
        <f>IF(D1155=1,Main!$O$24-(Main!$J$24-A1155)*H1155/2,"")</f>
        <v/>
      </c>
      <c r="K1155">
        <f t="shared" si="70"/>
        <v>8632.5</v>
      </c>
      <c r="L1155">
        <f t="shared" si="73"/>
        <v>6632.5007812499998</v>
      </c>
    </row>
    <row r="1156" spans="1:12" x14ac:dyDescent="0.25">
      <c r="A1156">
        <f t="shared" si="71"/>
        <v>8640</v>
      </c>
      <c r="B1156" s="6">
        <f>IF(A1156&lt;=Main!J$20,1,0)</f>
        <v>0</v>
      </c>
      <c r="C1156" s="6">
        <f>IF(AND(B1156=0,A1156&lt;=(Main!$J$21+Main!$J$20)),1,0)</f>
        <v>1</v>
      </c>
      <c r="D1156">
        <f>IF(AND(B1156=0,C1156=0,A1156&lt;=(Main!J$22+Main!$J$20+Main!$J$21)),1,0)</f>
        <v>0</v>
      </c>
      <c r="E1156" s="6">
        <f>IF(B1156=1,IF(Main!$J$20&lt;&gt;0,($A1156/Main!$J$20)*(Main!$E$19/Main!$E$20),0),0)</f>
        <v>0</v>
      </c>
      <c r="F1156">
        <f t="shared" si="72"/>
        <v>0</v>
      </c>
      <c r="G1156">
        <f>IF(AND(C1157=1,C1156=0),F1156,IF(C1156=1,G1155+(A1156-A1155)*Main!E$19/Main!E$20,""))</f>
        <v>6640.0007812499998</v>
      </c>
      <c r="H1156" s="6">
        <f>IF(D1156=1,IF(Main!$J$22&lt;&gt;0,(1-($A1156-(Main!$J$20+Main!$J$21))/Main!$J$22)*(Main!$E$19/Main!$E$20),0),0)</f>
        <v>0</v>
      </c>
      <c r="I1156" t="str">
        <f>IF(D1156=1,Main!$O$24-(Main!$J$24-A1156)*H1156/2,"")</f>
        <v/>
      </c>
      <c r="K1156">
        <f t="shared" si="70"/>
        <v>8640</v>
      </c>
      <c r="L1156">
        <f t="shared" si="73"/>
        <v>6640.0007812499998</v>
      </c>
    </row>
    <row r="1157" spans="1:12" x14ac:dyDescent="0.25">
      <c r="A1157">
        <f t="shared" si="71"/>
        <v>8647.5</v>
      </c>
      <c r="B1157" s="6">
        <f>IF(A1157&lt;=Main!J$20,1,0)</f>
        <v>0</v>
      </c>
      <c r="C1157" s="6">
        <f>IF(AND(B1157=0,A1157&lt;=(Main!$J$21+Main!$J$20)),1,0)</f>
        <v>1</v>
      </c>
      <c r="D1157">
        <f>IF(AND(B1157=0,C1157=0,A1157&lt;=(Main!J$22+Main!$J$20+Main!$J$21)),1,0)</f>
        <v>0</v>
      </c>
      <c r="E1157" s="6">
        <f>IF(B1157=1,IF(Main!$J$20&lt;&gt;0,($A1157/Main!$J$20)*(Main!$E$19/Main!$E$20),0),0)</f>
        <v>0</v>
      </c>
      <c r="F1157">
        <f t="shared" si="72"/>
        <v>0</v>
      </c>
      <c r="G1157">
        <f>IF(AND(C1158=1,C1157=0),F1157,IF(C1157=1,G1156+(A1157-A1156)*Main!E$19/Main!E$20,""))</f>
        <v>6647.5007812499998</v>
      </c>
      <c r="H1157" s="6">
        <f>IF(D1157=1,IF(Main!$J$22&lt;&gt;0,(1-($A1157-(Main!$J$20+Main!$J$21))/Main!$J$22)*(Main!$E$19/Main!$E$20),0),0)</f>
        <v>0</v>
      </c>
      <c r="I1157" t="str">
        <f>IF(D1157=1,Main!$O$24-(Main!$J$24-A1157)*H1157/2,"")</f>
        <v/>
      </c>
      <c r="K1157">
        <f t="shared" ref="K1157:K1220" si="74">A1157</f>
        <v>8647.5</v>
      </c>
      <c r="L1157">
        <f t="shared" si="73"/>
        <v>6647.5007812499998</v>
      </c>
    </row>
    <row r="1158" spans="1:12" x14ac:dyDescent="0.25">
      <c r="A1158">
        <f t="shared" ref="A1158:A1221" si="75">A1157+B$1</f>
        <v>8655</v>
      </c>
      <c r="B1158" s="6">
        <f>IF(A1158&lt;=Main!J$20,1,0)</f>
        <v>0</v>
      </c>
      <c r="C1158" s="6">
        <f>IF(AND(B1158=0,A1158&lt;=(Main!$J$21+Main!$J$20)),1,0)</f>
        <v>1</v>
      </c>
      <c r="D1158">
        <f>IF(AND(B1158=0,C1158=0,A1158&lt;=(Main!J$22+Main!$J$20+Main!$J$21)),1,0)</f>
        <v>0</v>
      </c>
      <c r="E1158" s="6">
        <f>IF(B1158=1,IF(Main!$J$20&lt;&gt;0,($A1158/Main!$J$20)*(Main!$E$19/Main!$E$20),0),0)</f>
        <v>0</v>
      </c>
      <c r="F1158">
        <f t="shared" ref="F1158:F1221" si="76">A1158*E1158/2</f>
        <v>0</v>
      </c>
      <c r="G1158">
        <f>IF(AND(C1159=1,C1158=0),F1158,IF(C1158=1,G1157+(A1158-A1157)*Main!E$19/Main!E$20,""))</f>
        <v>6655.0007812499998</v>
      </c>
      <c r="H1158" s="6">
        <f>IF(D1158=1,IF(Main!$J$22&lt;&gt;0,(1-($A1158-(Main!$J$20+Main!$J$21))/Main!$J$22)*(Main!$E$19/Main!$E$20),0),0)</f>
        <v>0</v>
      </c>
      <c r="I1158" t="str">
        <f>IF(D1158=1,Main!$O$24-(Main!$J$24-A1158)*H1158/2,"")</f>
        <v/>
      </c>
      <c r="K1158">
        <f t="shared" si="74"/>
        <v>8655</v>
      </c>
      <c r="L1158">
        <f t="shared" ref="L1158:L1221" si="77">IF(B1158=1,F1158,IF(C1158=1,G1158,IF(D1158=1,I1158,L1157)))</f>
        <v>6655.0007812499998</v>
      </c>
    </row>
    <row r="1159" spans="1:12" x14ac:dyDescent="0.25">
      <c r="A1159">
        <f t="shared" si="75"/>
        <v>8662.5</v>
      </c>
      <c r="B1159" s="6">
        <f>IF(A1159&lt;=Main!J$20,1,0)</f>
        <v>0</v>
      </c>
      <c r="C1159" s="6">
        <f>IF(AND(B1159=0,A1159&lt;=(Main!$J$21+Main!$J$20)),1,0)</f>
        <v>1</v>
      </c>
      <c r="D1159">
        <f>IF(AND(B1159=0,C1159=0,A1159&lt;=(Main!J$22+Main!$J$20+Main!$J$21)),1,0)</f>
        <v>0</v>
      </c>
      <c r="E1159" s="6">
        <f>IF(B1159=1,IF(Main!$J$20&lt;&gt;0,($A1159/Main!$J$20)*(Main!$E$19/Main!$E$20),0),0)</f>
        <v>0</v>
      </c>
      <c r="F1159">
        <f t="shared" si="76"/>
        <v>0</v>
      </c>
      <c r="G1159">
        <f>IF(AND(C1160=1,C1159=0),F1159,IF(C1159=1,G1158+(A1159-A1158)*Main!E$19/Main!E$20,""))</f>
        <v>6662.5007812499998</v>
      </c>
      <c r="H1159" s="6">
        <f>IF(D1159=1,IF(Main!$J$22&lt;&gt;0,(1-($A1159-(Main!$J$20+Main!$J$21))/Main!$J$22)*(Main!$E$19/Main!$E$20),0),0)</f>
        <v>0</v>
      </c>
      <c r="I1159" t="str">
        <f>IF(D1159=1,Main!$O$24-(Main!$J$24-A1159)*H1159/2,"")</f>
        <v/>
      </c>
      <c r="K1159">
        <f t="shared" si="74"/>
        <v>8662.5</v>
      </c>
      <c r="L1159">
        <f t="shared" si="77"/>
        <v>6662.5007812499998</v>
      </c>
    </row>
    <row r="1160" spans="1:12" x14ac:dyDescent="0.25">
      <c r="A1160">
        <f t="shared" si="75"/>
        <v>8670</v>
      </c>
      <c r="B1160" s="6">
        <f>IF(A1160&lt;=Main!J$20,1,0)</f>
        <v>0</v>
      </c>
      <c r="C1160" s="6">
        <f>IF(AND(B1160=0,A1160&lt;=(Main!$J$21+Main!$J$20)),1,0)</f>
        <v>1</v>
      </c>
      <c r="D1160">
        <f>IF(AND(B1160=0,C1160=0,A1160&lt;=(Main!J$22+Main!$J$20+Main!$J$21)),1,0)</f>
        <v>0</v>
      </c>
      <c r="E1160" s="6">
        <f>IF(B1160=1,IF(Main!$J$20&lt;&gt;0,($A1160/Main!$J$20)*(Main!$E$19/Main!$E$20),0),0)</f>
        <v>0</v>
      </c>
      <c r="F1160">
        <f t="shared" si="76"/>
        <v>0</v>
      </c>
      <c r="G1160">
        <f>IF(AND(C1161=1,C1160=0),F1160,IF(C1160=1,G1159+(A1160-A1159)*Main!E$19/Main!E$20,""))</f>
        <v>6670.0007812499998</v>
      </c>
      <c r="H1160" s="6">
        <f>IF(D1160=1,IF(Main!$J$22&lt;&gt;0,(1-($A1160-(Main!$J$20+Main!$J$21))/Main!$J$22)*(Main!$E$19/Main!$E$20),0),0)</f>
        <v>0</v>
      </c>
      <c r="I1160" t="str">
        <f>IF(D1160=1,Main!$O$24-(Main!$J$24-A1160)*H1160/2,"")</f>
        <v/>
      </c>
      <c r="K1160">
        <f t="shared" si="74"/>
        <v>8670</v>
      </c>
      <c r="L1160">
        <f t="shared" si="77"/>
        <v>6670.0007812499998</v>
      </c>
    </row>
    <row r="1161" spans="1:12" x14ac:dyDescent="0.25">
      <c r="A1161">
        <f t="shared" si="75"/>
        <v>8677.5</v>
      </c>
      <c r="B1161" s="6">
        <f>IF(A1161&lt;=Main!J$20,1,0)</f>
        <v>0</v>
      </c>
      <c r="C1161" s="6">
        <f>IF(AND(B1161=0,A1161&lt;=(Main!$J$21+Main!$J$20)),1,0)</f>
        <v>1</v>
      </c>
      <c r="D1161">
        <f>IF(AND(B1161=0,C1161=0,A1161&lt;=(Main!J$22+Main!$J$20+Main!$J$21)),1,0)</f>
        <v>0</v>
      </c>
      <c r="E1161" s="6">
        <f>IF(B1161=1,IF(Main!$J$20&lt;&gt;0,($A1161/Main!$J$20)*(Main!$E$19/Main!$E$20),0),0)</f>
        <v>0</v>
      </c>
      <c r="F1161">
        <f t="shared" si="76"/>
        <v>0</v>
      </c>
      <c r="G1161">
        <f>IF(AND(C1162=1,C1161=0),F1161,IF(C1161=1,G1160+(A1161-A1160)*Main!E$19/Main!E$20,""))</f>
        <v>6677.5007812499998</v>
      </c>
      <c r="H1161" s="6">
        <f>IF(D1161=1,IF(Main!$J$22&lt;&gt;0,(1-($A1161-(Main!$J$20+Main!$J$21))/Main!$J$22)*(Main!$E$19/Main!$E$20),0),0)</f>
        <v>0</v>
      </c>
      <c r="I1161" t="str">
        <f>IF(D1161=1,Main!$O$24-(Main!$J$24-A1161)*H1161/2,"")</f>
        <v/>
      </c>
      <c r="K1161">
        <f t="shared" si="74"/>
        <v>8677.5</v>
      </c>
      <c r="L1161">
        <f t="shared" si="77"/>
        <v>6677.5007812499998</v>
      </c>
    </row>
    <row r="1162" spans="1:12" x14ac:dyDescent="0.25">
      <c r="A1162">
        <f t="shared" si="75"/>
        <v>8685</v>
      </c>
      <c r="B1162" s="6">
        <f>IF(A1162&lt;=Main!J$20,1,0)</f>
        <v>0</v>
      </c>
      <c r="C1162" s="6">
        <f>IF(AND(B1162=0,A1162&lt;=(Main!$J$21+Main!$J$20)),1,0)</f>
        <v>1</v>
      </c>
      <c r="D1162">
        <f>IF(AND(B1162=0,C1162=0,A1162&lt;=(Main!J$22+Main!$J$20+Main!$J$21)),1,0)</f>
        <v>0</v>
      </c>
      <c r="E1162" s="6">
        <f>IF(B1162=1,IF(Main!$J$20&lt;&gt;0,($A1162/Main!$J$20)*(Main!$E$19/Main!$E$20),0),0)</f>
        <v>0</v>
      </c>
      <c r="F1162">
        <f t="shared" si="76"/>
        <v>0</v>
      </c>
      <c r="G1162">
        <f>IF(AND(C1163=1,C1162=0),F1162,IF(C1162=1,G1161+(A1162-A1161)*Main!E$19/Main!E$20,""))</f>
        <v>6685.0007812499998</v>
      </c>
      <c r="H1162" s="6">
        <f>IF(D1162=1,IF(Main!$J$22&lt;&gt;0,(1-($A1162-(Main!$J$20+Main!$J$21))/Main!$J$22)*(Main!$E$19/Main!$E$20),0),0)</f>
        <v>0</v>
      </c>
      <c r="I1162" t="str">
        <f>IF(D1162=1,Main!$O$24-(Main!$J$24-A1162)*H1162/2,"")</f>
        <v/>
      </c>
      <c r="K1162">
        <f t="shared" si="74"/>
        <v>8685</v>
      </c>
      <c r="L1162">
        <f t="shared" si="77"/>
        <v>6685.0007812499998</v>
      </c>
    </row>
    <row r="1163" spans="1:12" x14ac:dyDescent="0.25">
      <c r="A1163">
        <f t="shared" si="75"/>
        <v>8692.5</v>
      </c>
      <c r="B1163" s="6">
        <f>IF(A1163&lt;=Main!J$20,1,0)</f>
        <v>0</v>
      </c>
      <c r="C1163" s="6">
        <f>IF(AND(B1163=0,A1163&lt;=(Main!$J$21+Main!$J$20)),1,0)</f>
        <v>1</v>
      </c>
      <c r="D1163">
        <f>IF(AND(B1163=0,C1163=0,A1163&lt;=(Main!J$22+Main!$J$20+Main!$J$21)),1,0)</f>
        <v>0</v>
      </c>
      <c r="E1163" s="6">
        <f>IF(B1163=1,IF(Main!$J$20&lt;&gt;0,($A1163/Main!$J$20)*(Main!$E$19/Main!$E$20),0),0)</f>
        <v>0</v>
      </c>
      <c r="F1163">
        <f t="shared" si="76"/>
        <v>0</v>
      </c>
      <c r="G1163">
        <f>IF(AND(C1164=1,C1163=0),F1163,IF(C1163=1,G1162+(A1163-A1162)*Main!E$19/Main!E$20,""))</f>
        <v>6692.5007812499998</v>
      </c>
      <c r="H1163" s="6">
        <f>IF(D1163=1,IF(Main!$J$22&lt;&gt;0,(1-($A1163-(Main!$J$20+Main!$J$21))/Main!$J$22)*(Main!$E$19/Main!$E$20),0),0)</f>
        <v>0</v>
      </c>
      <c r="I1163" t="str">
        <f>IF(D1163=1,Main!$O$24-(Main!$J$24-A1163)*H1163/2,"")</f>
        <v/>
      </c>
      <c r="K1163">
        <f t="shared" si="74"/>
        <v>8692.5</v>
      </c>
      <c r="L1163">
        <f t="shared" si="77"/>
        <v>6692.5007812499998</v>
      </c>
    </row>
    <row r="1164" spans="1:12" x14ac:dyDescent="0.25">
      <c r="A1164">
        <f t="shared" si="75"/>
        <v>8700</v>
      </c>
      <c r="B1164" s="6">
        <f>IF(A1164&lt;=Main!J$20,1,0)</f>
        <v>0</v>
      </c>
      <c r="C1164" s="6">
        <f>IF(AND(B1164=0,A1164&lt;=(Main!$J$21+Main!$J$20)),1,0)</f>
        <v>1</v>
      </c>
      <c r="D1164">
        <f>IF(AND(B1164=0,C1164=0,A1164&lt;=(Main!J$22+Main!$J$20+Main!$J$21)),1,0)</f>
        <v>0</v>
      </c>
      <c r="E1164" s="6">
        <f>IF(B1164=1,IF(Main!$J$20&lt;&gt;0,($A1164/Main!$J$20)*(Main!$E$19/Main!$E$20),0),0)</f>
        <v>0</v>
      </c>
      <c r="F1164">
        <f t="shared" si="76"/>
        <v>0</v>
      </c>
      <c r="G1164">
        <f>IF(AND(C1165=1,C1164=0),F1164,IF(C1164=1,G1163+(A1164-A1163)*Main!E$19/Main!E$20,""))</f>
        <v>6700.0007812499998</v>
      </c>
      <c r="H1164" s="6">
        <f>IF(D1164=1,IF(Main!$J$22&lt;&gt;0,(1-($A1164-(Main!$J$20+Main!$J$21))/Main!$J$22)*(Main!$E$19/Main!$E$20),0),0)</f>
        <v>0</v>
      </c>
      <c r="I1164" t="str">
        <f>IF(D1164=1,Main!$O$24-(Main!$J$24-A1164)*H1164/2,"")</f>
        <v/>
      </c>
      <c r="K1164">
        <f t="shared" si="74"/>
        <v>8700</v>
      </c>
      <c r="L1164">
        <f t="shared" si="77"/>
        <v>6700.0007812499998</v>
      </c>
    </row>
    <row r="1165" spans="1:12" x14ac:dyDescent="0.25">
      <c r="A1165">
        <f t="shared" si="75"/>
        <v>8707.5</v>
      </c>
      <c r="B1165" s="6">
        <f>IF(A1165&lt;=Main!J$20,1,0)</f>
        <v>0</v>
      </c>
      <c r="C1165" s="6">
        <f>IF(AND(B1165=0,A1165&lt;=(Main!$J$21+Main!$J$20)),1,0)</f>
        <v>1</v>
      </c>
      <c r="D1165">
        <f>IF(AND(B1165=0,C1165=0,A1165&lt;=(Main!J$22+Main!$J$20+Main!$J$21)),1,0)</f>
        <v>0</v>
      </c>
      <c r="E1165" s="6">
        <f>IF(B1165=1,IF(Main!$J$20&lt;&gt;0,($A1165/Main!$J$20)*(Main!$E$19/Main!$E$20),0),0)</f>
        <v>0</v>
      </c>
      <c r="F1165">
        <f t="shared" si="76"/>
        <v>0</v>
      </c>
      <c r="G1165">
        <f>IF(AND(C1166=1,C1165=0),F1165,IF(C1165=1,G1164+(A1165-A1164)*Main!E$19/Main!E$20,""))</f>
        <v>6707.5007812499998</v>
      </c>
      <c r="H1165" s="6">
        <f>IF(D1165=1,IF(Main!$J$22&lt;&gt;0,(1-($A1165-(Main!$J$20+Main!$J$21))/Main!$J$22)*(Main!$E$19/Main!$E$20),0),0)</f>
        <v>0</v>
      </c>
      <c r="I1165" t="str">
        <f>IF(D1165=1,Main!$O$24-(Main!$J$24-A1165)*H1165/2,"")</f>
        <v/>
      </c>
      <c r="K1165">
        <f t="shared" si="74"/>
        <v>8707.5</v>
      </c>
      <c r="L1165">
        <f t="shared" si="77"/>
        <v>6707.5007812499998</v>
      </c>
    </row>
    <row r="1166" spans="1:12" x14ac:dyDescent="0.25">
      <c r="A1166">
        <f t="shared" si="75"/>
        <v>8715</v>
      </c>
      <c r="B1166" s="6">
        <f>IF(A1166&lt;=Main!J$20,1,0)</f>
        <v>0</v>
      </c>
      <c r="C1166" s="6">
        <f>IF(AND(B1166=0,A1166&lt;=(Main!$J$21+Main!$J$20)),1,0)</f>
        <v>1</v>
      </c>
      <c r="D1166">
        <f>IF(AND(B1166=0,C1166=0,A1166&lt;=(Main!J$22+Main!$J$20+Main!$J$21)),1,0)</f>
        <v>0</v>
      </c>
      <c r="E1166" s="6">
        <f>IF(B1166=1,IF(Main!$J$20&lt;&gt;0,($A1166/Main!$J$20)*(Main!$E$19/Main!$E$20),0),0)</f>
        <v>0</v>
      </c>
      <c r="F1166">
        <f t="shared" si="76"/>
        <v>0</v>
      </c>
      <c r="G1166">
        <f>IF(AND(C1167=1,C1166=0),F1166,IF(C1166=1,G1165+(A1166-A1165)*Main!E$19/Main!E$20,""))</f>
        <v>6715.0007812499998</v>
      </c>
      <c r="H1166" s="6">
        <f>IF(D1166=1,IF(Main!$J$22&lt;&gt;0,(1-($A1166-(Main!$J$20+Main!$J$21))/Main!$J$22)*(Main!$E$19/Main!$E$20),0),0)</f>
        <v>0</v>
      </c>
      <c r="I1166" t="str">
        <f>IF(D1166=1,Main!$O$24-(Main!$J$24-A1166)*H1166/2,"")</f>
        <v/>
      </c>
      <c r="K1166">
        <f t="shared" si="74"/>
        <v>8715</v>
      </c>
      <c r="L1166">
        <f t="shared" si="77"/>
        <v>6715.0007812499998</v>
      </c>
    </row>
    <row r="1167" spans="1:12" x14ac:dyDescent="0.25">
      <c r="A1167">
        <f t="shared" si="75"/>
        <v>8722.5</v>
      </c>
      <c r="B1167" s="6">
        <f>IF(A1167&lt;=Main!J$20,1,0)</f>
        <v>0</v>
      </c>
      <c r="C1167" s="6">
        <f>IF(AND(B1167=0,A1167&lt;=(Main!$J$21+Main!$J$20)),1,0)</f>
        <v>1</v>
      </c>
      <c r="D1167">
        <f>IF(AND(B1167=0,C1167=0,A1167&lt;=(Main!J$22+Main!$J$20+Main!$J$21)),1,0)</f>
        <v>0</v>
      </c>
      <c r="E1167" s="6">
        <f>IF(B1167=1,IF(Main!$J$20&lt;&gt;0,($A1167/Main!$J$20)*(Main!$E$19/Main!$E$20),0),0)</f>
        <v>0</v>
      </c>
      <c r="F1167">
        <f t="shared" si="76"/>
        <v>0</v>
      </c>
      <c r="G1167">
        <f>IF(AND(C1168=1,C1167=0),F1167,IF(C1167=1,G1166+(A1167-A1166)*Main!E$19/Main!E$20,""))</f>
        <v>6722.5007812499998</v>
      </c>
      <c r="H1167" s="6">
        <f>IF(D1167=1,IF(Main!$J$22&lt;&gt;0,(1-($A1167-(Main!$J$20+Main!$J$21))/Main!$J$22)*(Main!$E$19/Main!$E$20),0),0)</f>
        <v>0</v>
      </c>
      <c r="I1167" t="str">
        <f>IF(D1167=1,Main!$O$24-(Main!$J$24-A1167)*H1167/2,"")</f>
        <v/>
      </c>
      <c r="K1167">
        <f t="shared" si="74"/>
        <v>8722.5</v>
      </c>
      <c r="L1167">
        <f t="shared" si="77"/>
        <v>6722.5007812499998</v>
      </c>
    </row>
    <row r="1168" spans="1:12" x14ac:dyDescent="0.25">
      <c r="A1168">
        <f t="shared" si="75"/>
        <v>8730</v>
      </c>
      <c r="B1168" s="6">
        <f>IF(A1168&lt;=Main!J$20,1,0)</f>
        <v>0</v>
      </c>
      <c r="C1168" s="6">
        <f>IF(AND(B1168=0,A1168&lt;=(Main!$J$21+Main!$J$20)),1,0)</f>
        <v>1</v>
      </c>
      <c r="D1168">
        <f>IF(AND(B1168=0,C1168=0,A1168&lt;=(Main!J$22+Main!$J$20+Main!$J$21)),1,0)</f>
        <v>0</v>
      </c>
      <c r="E1168" s="6">
        <f>IF(B1168=1,IF(Main!$J$20&lt;&gt;0,($A1168/Main!$J$20)*(Main!$E$19/Main!$E$20),0),0)</f>
        <v>0</v>
      </c>
      <c r="F1168">
        <f t="shared" si="76"/>
        <v>0</v>
      </c>
      <c r="G1168">
        <f>IF(AND(C1169=1,C1168=0),F1168,IF(C1168=1,G1167+(A1168-A1167)*Main!E$19/Main!E$20,""))</f>
        <v>6730.0007812499998</v>
      </c>
      <c r="H1168" s="6">
        <f>IF(D1168=1,IF(Main!$J$22&lt;&gt;0,(1-($A1168-(Main!$J$20+Main!$J$21))/Main!$J$22)*(Main!$E$19/Main!$E$20),0),0)</f>
        <v>0</v>
      </c>
      <c r="I1168" t="str">
        <f>IF(D1168=1,Main!$O$24-(Main!$J$24-A1168)*H1168/2,"")</f>
        <v/>
      </c>
      <c r="K1168">
        <f t="shared" si="74"/>
        <v>8730</v>
      </c>
      <c r="L1168">
        <f t="shared" si="77"/>
        <v>6730.0007812499998</v>
      </c>
    </row>
    <row r="1169" spans="1:12" x14ac:dyDescent="0.25">
      <c r="A1169">
        <f t="shared" si="75"/>
        <v>8737.5</v>
      </c>
      <c r="B1169" s="6">
        <f>IF(A1169&lt;=Main!J$20,1,0)</f>
        <v>0</v>
      </c>
      <c r="C1169" s="6">
        <f>IF(AND(B1169=0,A1169&lt;=(Main!$J$21+Main!$J$20)),1,0)</f>
        <v>1</v>
      </c>
      <c r="D1169">
        <f>IF(AND(B1169=0,C1169=0,A1169&lt;=(Main!J$22+Main!$J$20+Main!$J$21)),1,0)</f>
        <v>0</v>
      </c>
      <c r="E1169" s="6">
        <f>IF(B1169=1,IF(Main!$J$20&lt;&gt;0,($A1169/Main!$J$20)*(Main!$E$19/Main!$E$20),0),0)</f>
        <v>0</v>
      </c>
      <c r="F1169">
        <f t="shared" si="76"/>
        <v>0</v>
      </c>
      <c r="G1169">
        <f>IF(AND(C1170=1,C1169=0),F1169,IF(C1169=1,G1168+(A1169-A1168)*Main!E$19/Main!E$20,""))</f>
        <v>6737.5007812499998</v>
      </c>
      <c r="H1169" s="6">
        <f>IF(D1169=1,IF(Main!$J$22&lt;&gt;0,(1-($A1169-(Main!$J$20+Main!$J$21))/Main!$J$22)*(Main!$E$19/Main!$E$20),0),0)</f>
        <v>0</v>
      </c>
      <c r="I1169" t="str">
        <f>IF(D1169=1,Main!$O$24-(Main!$J$24-A1169)*H1169/2,"")</f>
        <v/>
      </c>
      <c r="K1169">
        <f t="shared" si="74"/>
        <v>8737.5</v>
      </c>
      <c r="L1169">
        <f t="shared" si="77"/>
        <v>6737.5007812499998</v>
      </c>
    </row>
    <row r="1170" spans="1:12" x14ac:dyDescent="0.25">
      <c r="A1170">
        <f t="shared" si="75"/>
        <v>8745</v>
      </c>
      <c r="B1170" s="6">
        <f>IF(A1170&lt;=Main!J$20,1,0)</f>
        <v>0</v>
      </c>
      <c r="C1170" s="6">
        <f>IF(AND(B1170=0,A1170&lt;=(Main!$J$21+Main!$J$20)),1,0)</f>
        <v>1</v>
      </c>
      <c r="D1170">
        <f>IF(AND(B1170=0,C1170=0,A1170&lt;=(Main!J$22+Main!$J$20+Main!$J$21)),1,0)</f>
        <v>0</v>
      </c>
      <c r="E1170" s="6">
        <f>IF(B1170=1,IF(Main!$J$20&lt;&gt;0,($A1170/Main!$J$20)*(Main!$E$19/Main!$E$20),0),0)</f>
        <v>0</v>
      </c>
      <c r="F1170">
        <f t="shared" si="76"/>
        <v>0</v>
      </c>
      <c r="G1170">
        <f>IF(AND(C1171=1,C1170=0),F1170,IF(C1170=1,G1169+(A1170-A1169)*Main!E$19/Main!E$20,""))</f>
        <v>6745.0007812499998</v>
      </c>
      <c r="H1170" s="6">
        <f>IF(D1170=1,IF(Main!$J$22&lt;&gt;0,(1-($A1170-(Main!$J$20+Main!$J$21))/Main!$J$22)*(Main!$E$19/Main!$E$20),0),0)</f>
        <v>0</v>
      </c>
      <c r="I1170" t="str">
        <f>IF(D1170=1,Main!$O$24-(Main!$J$24-A1170)*H1170/2,"")</f>
        <v/>
      </c>
      <c r="K1170">
        <f t="shared" si="74"/>
        <v>8745</v>
      </c>
      <c r="L1170">
        <f t="shared" si="77"/>
        <v>6745.0007812499998</v>
      </c>
    </row>
    <row r="1171" spans="1:12" x14ac:dyDescent="0.25">
      <c r="A1171">
        <f t="shared" si="75"/>
        <v>8752.5</v>
      </c>
      <c r="B1171" s="6">
        <f>IF(A1171&lt;=Main!J$20,1,0)</f>
        <v>0</v>
      </c>
      <c r="C1171" s="6">
        <f>IF(AND(B1171=0,A1171&lt;=(Main!$J$21+Main!$J$20)),1,0)</f>
        <v>1</v>
      </c>
      <c r="D1171">
        <f>IF(AND(B1171=0,C1171=0,A1171&lt;=(Main!J$22+Main!$J$20+Main!$J$21)),1,0)</f>
        <v>0</v>
      </c>
      <c r="E1171" s="6">
        <f>IF(B1171=1,IF(Main!$J$20&lt;&gt;0,($A1171/Main!$J$20)*(Main!$E$19/Main!$E$20),0),0)</f>
        <v>0</v>
      </c>
      <c r="F1171">
        <f t="shared" si="76"/>
        <v>0</v>
      </c>
      <c r="G1171">
        <f>IF(AND(C1172=1,C1171=0),F1171,IF(C1171=1,G1170+(A1171-A1170)*Main!E$19/Main!E$20,""))</f>
        <v>6752.5007812499998</v>
      </c>
      <c r="H1171" s="6">
        <f>IF(D1171=1,IF(Main!$J$22&lt;&gt;0,(1-($A1171-(Main!$J$20+Main!$J$21))/Main!$J$22)*(Main!$E$19/Main!$E$20),0),0)</f>
        <v>0</v>
      </c>
      <c r="I1171" t="str">
        <f>IF(D1171=1,Main!$O$24-(Main!$J$24-A1171)*H1171/2,"")</f>
        <v/>
      </c>
      <c r="K1171">
        <f t="shared" si="74"/>
        <v>8752.5</v>
      </c>
      <c r="L1171">
        <f t="shared" si="77"/>
        <v>6752.5007812499998</v>
      </c>
    </row>
    <row r="1172" spans="1:12" x14ac:dyDescent="0.25">
      <c r="A1172">
        <f t="shared" si="75"/>
        <v>8760</v>
      </c>
      <c r="B1172" s="6">
        <f>IF(A1172&lt;=Main!J$20,1,0)</f>
        <v>0</v>
      </c>
      <c r="C1172" s="6">
        <f>IF(AND(B1172=0,A1172&lt;=(Main!$J$21+Main!$J$20)),1,0)</f>
        <v>1</v>
      </c>
      <c r="D1172">
        <f>IF(AND(B1172=0,C1172=0,A1172&lt;=(Main!J$22+Main!$J$20+Main!$J$21)),1,0)</f>
        <v>0</v>
      </c>
      <c r="E1172" s="6">
        <f>IF(B1172=1,IF(Main!$J$20&lt;&gt;0,($A1172/Main!$J$20)*(Main!$E$19/Main!$E$20),0),0)</f>
        <v>0</v>
      </c>
      <c r="F1172">
        <f t="shared" si="76"/>
        <v>0</v>
      </c>
      <c r="G1172">
        <f>IF(AND(C1173=1,C1172=0),F1172,IF(C1172=1,G1171+(A1172-A1171)*Main!E$19/Main!E$20,""))</f>
        <v>6760.0007812499998</v>
      </c>
      <c r="H1172" s="6">
        <f>IF(D1172=1,IF(Main!$J$22&lt;&gt;0,(1-($A1172-(Main!$J$20+Main!$J$21))/Main!$J$22)*(Main!$E$19/Main!$E$20),0),0)</f>
        <v>0</v>
      </c>
      <c r="I1172" t="str">
        <f>IF(D1172=1,Main!$O$24-(Main!$J$24-A1172)*H1172/2,"")</f>
        <v/>
      </c>
      <c r="K1172">
        <f t="shared" si="74"/>
        <v>8760</v>
      </c>
      <c r="L1172">
        <f t="shared" si="77"/>
        <v>6760.0007812499998</v>
      </c>
    </row>
    <row r="1173" spans="1:12" x14ac:dyDescent="0.25">
      <c r="A1173">
        <f t="shared" si="75"/>
        <v>8767.5</v>
      </c>
      <c r="B1173" s="6">
        <f>IF(A1173&lt;=Main!J$20,1,0)</f>
        <v>0</v>
      </c>
      <c r="C1173" s="6">
        <f>IF(AND(B1173=0,A1173&lt;=(Main!$J$21+Main!$J$20)),1,0)</f>
        <v>1</v>
      </c>
      <c r="D1173">
        <f>IF(AND(B1173=0,C1173=0,A1173&lt;=(Main!J$22+Main!$J$20+Main!$J$21)),1,0)</f>
        <v>0</v>
      </c>
      <c r="E1173" s="6">
        <f>IF(B1173=1,IF(Main!$J$20&lt;&gt;0,($A1173/Main!$J$20)*(Main!$E$19/Main!$E$20),0),0)</f>
        <v>0</v>
      </c>
      <c r="F1173">
        <f t="shared" si="76"/>
        <v>0</v>
      </c>
      <c r="G1173">
        <f>IF(AND(C1174=1,C1173=0),F1173,IF(C1173=1,G1172+(A1173-A1172)*Main!E$19/Main!E$20,""))</f>
        <v>6767.5007812499998</v>
      </c>
      <c r="H1173" s="6">
        <f>IF(D1173=1,IF(Main!$J$22&lt;&gt;0,(1-($A1173-(Main!$J$20+Main!$J$21))/Main!$J$22)*(Main!$E$19/Main!$E$20),0),0)</f>
        <v>0</v>
      </c>
      <c r="I1173" t="str">
        <f>IF(D1173=1,Main!$O$24-(Main!$J$24-A1173)*H1173/2,"")</f>
        <v/>
      </c>
      <c r="K1173">
        <f t="shared" si="74"/>
        <v>8767.5</v>
      </c>
      <c r="L1173">
        <f t="shared" si="77"/>
        <v>6767.5007812499998</v>
      </c>
    </row>
    <row r="1174" spans="1:12" x14ac:dyDescent="0.25">
      <c r="A1174">
        <f t="shared" si="75"/>
        <v>8775</v>
      </c>
      <c r="B1174" s="6">
        <f>IF(A1174&lt;=Main!J$20,1,0)</f>
        <v>0</v>
      </c>
      <c r="C1174" s="6">
        <f>IF(AND(B1174=0,A1174&lt;=(Main!$J$21+Main!$J$20)),1,0)</f>
        <v>1</v>
      </c>
      <c r="D1174">
        <f>IF(AND(B1174=0,C1174=0,A1174&lt;=(Main!J$22+Main!$J$20+Main!$J$21)),1,0)</f>
        <v>0</v>
      </c>
      <c r="E1174" s="6">
        <f>IF(B1174=1,IF(Main!$J$20&lt;&gt;0,($A1174/Main!$J$20)*(Main!$E$19/Main!$E$20),0),0)</f>
        <v>0</v>
      </c>
      <c r="F1174">
        <f t="shared" si="76"/>
        <v>0</v>
      </c>
      <c r="G1174">
        <f>IF(AND(C1175=1,C1174=0),F1174,IF(C1174=1,G1173+(A1174-A1173)*Main!E$19/Main!E$20,""))</f>
        <v>6775.0007812499998</v>
      </c>
      <c r="H1174" s="6">
        <f>IF(D1174=1,IF(Main!$J$22&lt;&gt;0,(1-($A1174-(Main!$J$20+Main!$J$21))/Main!$J$22)*(Main!$E$19/Main!$E$20),0),0)</f>
        <v>0</v>
      </c>
      <c r="I1174" t="str">
        <f>IF(D1174=1,Main!$O$24-(Main!$J$24-A1174)*H1174/2,"")</f>
        <v/>
      </c>
      <c r="K1174">
        <f t="shared" si="74"/>
        <v>8775</v>
      </c>
      <c r="L1174">
        <f t="shared" si="77"/>
        <v>6775.0007812499998</v>
      </c>
    </row>
    <row r="1175" spans="1:12" x14ac:dyDescent="0.25">
      <c r="A1175">
        <f t="shared" si="75"/>
        <v>8782.5</v>
      </c>
      <c r="B1175" s="6">
        <f>IF(A1175&lt;=Main!J$20,1,0)</f>
        <v>0</v>
      </c>
      <c r="C1175" s="6">
        <f>IF(AND(B1175=0,A1175&lt;=(Main!$J$21+Main!$J$20)),1,0)</f>
        <v>1</v>
      </c>
      <c r="D1175">
        <f>IF(AND(B1175=0,C1175=0,A1175&lt;=(Main!J$22+Main!$J$20+Main!$J$21)),1,0)</f>
        <v>0</v>
      </c>
      <c r="E1175" s="6">
        <f>IF(B1175=1,IF(Main!$J$20&lt;&gt;0,($A1175/Main!$J$20)*(Main!$E$19/Main!$E$20),0),0)</f>
        <v>0</v>
      </c>
      <c r="F1175">
        <f t="shared" si="76"/>
        <v>0</v>
      </c>
      <c r="G1175">
        <f>IF(AND(C1176=1,C1175=0),F1175,IF(C1175=1,G1174+(A1175-A1174)*Main!E$19/Main!E$20,""))</f>
        <v>6782.5007812499998</v>
      </c>
      <c r="H1175" s="6">
        <f>IF(D1175=1,IF(Main!$J$22&lt;&gt;0,(1-($A1175-(Main!$J$20+Main!$J$21))/Main!$J$22)*(Main!$E$19/Main!$E$20),0),0)</f>
        <v>0</v>
      </c>
      <c r="I1175" t="str">
        <f>IF(D1175=1,Main!$O$24-(Main!$J$24-A1175)*H1175/2,"")</f>
        <v/>
      </c>
      <c r="K1175">
        <f t="shared" si="74"/>
        <v>8782.5</v>
      </c>
      <c r="L1175">
        <f t="shared" si="77"/>
        <v>6782.5007812499998</v>
      </c>
    </row>
    <row r="1176" spans="1:12" x14ac:dyDescent="0.25">
      <c r="A1176">
        <f t="shared" si="75"/>
        <v>8790</v>
      </c>
      <c r="B1176" s="6">
        <f>IF(A1176&lt;=Main!J$20,1,0)</f>
        <v>0</v>
      </c>
      <c r="C1176" s="6">
        <f>IF(AND(B1176=0,A1176&lt;=(Main!$J$21+Main!$J$20)),1,0)</f>
        <v>1</v>
      </c>
      <c r="D1176">
        <f>IF(AND(B1176=0,C1176=0,A1176&lt;=(Main!J$22+Main!$J$20+Main!$J$21)),1,0)</f>
        <v>0</v>
      </c>
      <c r="E1176" s="6">
        <f>IF(B1176=1,IF(Main!$J$20&lt;&gt;0,($A1176/Main!$J$20)*(Main!$E$19/Main!$E$20),0),0)</f>
        <v>0</v>
      </c>
      <c r="F1176">
        <f t="shared" si="76"/>
        <v>0</v>
      </c>
      <c r="G1176">
        <f>IF(AND(C1177=1,C1176=0),F1176,IF(C1176=1,G1175+(A1176-A1175)*Main!E$19/Main!E$20,""))</f>
        <v>6790.0007812499998</v>
      </c>
      <c r="H1176" s="6">
        <f>IF(D1176=1,IF(Main!$J$22&lt;&gt;0,(1-($A1176-(Main!$J$20+Main!$J$21))/Main!$J$22)*(Main!$E$19/Main!$E$20),0),0)</f>
        <v>0</v>
      </c>
      <c r="I1176" t="str">
        <f>IF(D1176=1,Main!$O$24-(Main!$J$24-A1176)*H1176/2,"")</f>
        <v/>
      </c>
      <c r="K1176">
        <f t="shared" si="74"/>
        <v>8790</v>
      </c>
      <c r="L1176">
        <f t="shared" si="77"/>
        <v>6790.0007812499998</v>
      </c>
    </row>
    <row r="1177" spans="1:12" x14ac:dyDescent="0.25">
      <c r="A1177">
        <f t="shared" si="75"/>
        <v>8797.5</v>
      </c>
      <c r="B1177" s="6">
        <f>IF(A1177&lt;=Main!J$20,1,0)</f>
        <v>0</v>
      </c>
      <c r="C1177" s="6">
        <f>IF(AND(B1177=0,A1177&lt;=(Main!$J$21+Main!$J$20)),1,0)</f>
        <v>1</v>
      </c>
      <c r="D1177">
        <f>IF(AND(B1177=0,C1177=0,A1177&lt;=(Main!J$22+Main!$J$20+Main!$J$21)),1,0)</f>
        <v>0</v>
      </c>
      <c r="E1177" s="6">
        <f>IF(B1177=1,IF(Main!$J$20&lt;&gt;0,($A1177/Main!$J$20)*(Main!$E$19/Main!$E$20),0),0)</f>
        <v>0</v>
      </c>
      <c r="F1177">
        <f t="shared" si="76"/>
        <v>0</v>
      </c>
      <c r="G1177">
        <f>IF(AND(C1178=1,C1177=0),F1177,IF(C1177=1,G1176+(A1177-A1176)*Main!E$19/Main!E$20,""))</f>
        <v>6797.5007812499998</v>
      </c>
      <c r="H1177" s="6">
        <f>IF(D1177=1,IF(Main!$J$22&lt;&gt;0,(1-($A1177-(Main!$J$20+Main!$J$21))/Main!$J$22)*(Main!$E$19/Main!$E$20),0),0)</f>
        <v>0</v>
      </c>
      <c r="I1177" t="str">
        <f>IF(D1177=1,Main!$O$24-(Main!$J$24-A1177)*H1177/2,"")</f>
        <v/>
      </c>
      <c r="K1177">
        <f t="shared" si="74"/>
        <v>8797.5</v>
      </c>
      <c r="L1177">
        <f t="shared" si="77"/>
        <v>6797.5007812499998</v>
      </c>
    </row>
    <row r="1178" spans="1:12" x14ac:dyDescent="0.25">
      <c r="A1178">
        <f t="shared" si="75"/>
        <v>8805</v>
      </c>
      <c r="B1178" s="6">
        <f>IF(A1178&lt;=Main!J$20,1,0)</f>
        <v>0</v>
      </c>
      <c r="C1178" s="6">
        <f>IF(AND(B1178=0,A1178&lt;=(Main!$J$21+Main!$J$20)),1,0)</f>
        <v>1</v>
      </c>
      <c r="D1178">
        <f>IF(AND(B1178=0,C1178=0,A1178&lt;=(Main!J$22+Main!$J$20+Main!$J$21)),1,0)</f>
        <v>0</v>
      </c>
      <c r="E1178" s="6">
        <f>IF(B1178=1,IF(Main!$J$20&lt;&gt;0,($A1178/Main!$J$20)*(Main!$E$19/Main!$E$20),0),0)</f>
        <v>0</v>
      </c>
      <c r="F1178">
        <f t="shared" si="76"/>
        <v>0</v>
      </c>
      <c r="G1178">
        <f>IF(AND(C1179=1,C1178=0),F1178,IF(C1178=1,G1177+(A1178-A1177)*Main!E$19/Main!E$20,""))</f>
        <v>6805.0007812499998</v>
      </c>
      <c r="H1178" s="6">
        <f>IF(D1178=1,IF(Main!$J$22&lt;&gt;0,(1-($A1178-(Main!$J$20+Main!$J$21))/Main!$J$22)*(Main!$E$19/Main!$E$20),0),0)</f>
        <v>0</v>
      </c>
      <c r="I1178" t="str">
        <f>IF(D1178=1,Main!$O$24-(Main!$J$24-A1178)*H1178/2,"")</f>
        <v/>
      </c>
      <c r="K1178">
        <f t="shared" si="74"/>
        <v>8805</v>
      </c>
      <c r="L1178">
        <f t="shared" si="77"/>
        <v>6805.0007812499998</v>
      </c>
    </row>
    <row r="1179" spans="1:12" x14ac:dyDescent="0.25">
      <c r="A1179">
        <f t="shared" si="75"/>
        <v>8812.5</v>
      </c>
      <c r="B1179" s="6">
        <f>IF(A1179&lt;=Main!J$20,1,0)</f>
        <v>0</v>
      </c>
      <c r="C1179" s="6">
        <f>IF(AND(B1179=0,A1179&lt;=(Main!$J$21+Main!$J$20)),1,0)</f>
        <v>1</v>
      </c>
      <c r="D1179">
        <f>IF(AND(B1179=0,C1179=0,A1179&lt;=(Main!J$22+Main!$J$20+Main!$J$21)),1,0)</f>
        <v>0</v>
      </c>
      <c r="E1179" s="6">
        <f>IF(B1179=1,IF(Main!$J$20&lt;&gt;0,($A1179/Main!$J$20)*(Main!$E$19/Main!$E$20),0),0)</f>
        <v>0</v>
      </c>
      <c r="F1179">
        <f t="shared" si="76"/>
        <v>0</v>
      </c>
      <c r="G1179">
        <f>IF(AND(C1180=1,C1179=0),F1179,IF(C1179=1,G1178+(A1179-A1178)*Main!E$19/Main!E$20,""))</f>
        <v>6812.5007812499998</v>
      </c>
      <c r="H1179" s="6">
        <f>IF(D1179=1,IF(Main!$J$22&lt;&gt;0,(1-($A1179-(Main!$J$20+Main!$J$21))/Main!$J$22)*(Main!$E$19/Main!$E$20),0),0)</f>
        <v>0</v>
      </c>
      <c r="I1179" t="str">
        <f>IF(D1179=1,Main!$O$24-(Main!$J$24-A1179)*H1179/2,"")</f>
        <v/>
      </c>
      <c r="K1179">
        <f t="shared" si="74"/>
        <v>8812.5</v>
      </c>
      <c r="L1179">
        <f t="shared" si="77"/>
        <v>6812.5007812499998</v>
      </c>
    </row>
    <row r="1180" spans="1:12" x14ac:dyDescent="0.25">
      <c r="A1180">
        <f t="shared" si="75"/>
        <v>8820</v>
      </c>
      <c r="B1180" s="6">
        <f>IF(A1180&lt;=Main!J$20,1,0)</f>
        <v>0</v>
      </c>
      <c r="C1180" s="6">
        <f>IF(AND(B1180=0,A1180&lt;=(Main!$J$21+Main!$J$20)),1,0)</f>
        <v>1</v>
      </c>
      <c r="D1180">
        <f>IF(AND(B1180=0,C1180=0,A1180&lt;=(Main!J$22+Main!$J$20+Main!$J$21)),1,0)</f>
        <v>0</v>
      </c>
      <c r="E1180" s="6">
        <f>IF(B1180=1,IF(Main!$J$20&lt;&gt;0,($A1180/Main!$J$20)*(Main!$E$19/Main!$E$20),0),0)</f>
        <v>0</v>
      </c>
      <c r="F1180">
        <f t="shared" si="76"/>
        <v>0</v>
      </c>
      <c r="G1180">
        <f>IF(AND(C1181=1,C1180=0),F1180,IF(C1180=1,G1179+(A1180-A1179)*Main!E$19/Main!E$20,""))</f>
        <v>6820.0007812499998</v>
      </c>
      <c r="H1180" s="6">
        <f>IF(D1180=1,IF(Main!$J$22&lt;&gt;0,(1-($A1180-(Main!$J$20+Main!$J$21))/Main!$J$22)*(Main!$E$19/Main!$E$20),0),0)</f>
        <v>0</v>
      </c>
      <c r="I1180" t="str">
        <f>IF(D1180=1,Main!$O$24-(Main!$J$24-A1180)*H1180/2,"")</f>
        <v/>
      </c>
      <c r="K1180">
        <f t="shared" si="74"/>
        <v>8820</v>
      </c>
      <c r="L1180">
        <f t="shared" si="77"/>
        <v>6820.0007812499998</v>
      </c>
    </row>
    <row r="1181" spans="1:12" x14ac:dyDescent="0.25">
      <c r="A1181">
        <f t="shared" si="75"/>
        <v>8827.5</v>
      </c>
      <c r="B1181" s="6">
        <f>IF(A1181&lt;=Main!J$20,1,0)</f>
        <v>0</v>
      </c>
      <c r="C1181" s="6">
        <f>IF(AND(B1181=0,A1181&lt;=(Main!$J$21+Main!$J$20)),1,0)</f>
        <v>1</v>
      </c>
      <c r="D1181">
        <f>IF(AND(B1181=0,C1181=0,A1181&lt;=(Main!J$22+Main!$J$20+Main!$J$21)),1,0)</f>
        <v>0</v>
      </c>
      <c r="E1181" s="6">
        <f>IF(B1181=1,IF(Main!$J$20&lt;&gt;0,($A1181/Main!$J$20)*(Main!$E$19/Main!$E$20),0),0)</f>
        <v>0</v>
      </c>
      <c r="F1181">
        <f t="shared" si="76"/>
        <v>0</v>
      </c>
      <c r="G1181">
        <f>IF(AND(C1182=1,C1181=0),F1181,IF(C1181=1,G1180+(A1181-A1180)*Main!E$19/Main!E$20,""))</f>
        <v>6827.5007812499998</v>
      </c>
      <c r="H1181" s="6">
        <f>IF(D1181=1,IF(Main!$J$22&lt;&gt;0,(1-($A1181-(Main!$J$20+Main!$J$21))/Main!$J$22)*(Main!$E$19/Main!$E$20),0),0)</f>
        <v>0</v>
      </c>
      <c r="I1181" t="str">
        <f>IF(D1181=1,Main!$O$24-(Main!$J$24-A1181)*H1181/2,"")</f>
        <v/>
      </c>
      <c r="K1181">
        <f t="shared" si="74"/>
        <v>8827.5</v>
      </c>
      <c r="L1181">
        <f t="shared" si="77"/>
        <v>6827.5007812499998</v>
      </c>
    </row>
    <row r="1182" spans="1:12" x14ac:dyDescent="0.25">
      <c r="A1182">
        <f t="shared" si="75"/>
        <v>8835</v>
      </c>
      <c r="B1182" s="6">
        <f>IF(A1182&lt;=Main!J$20,1,0)</f>
        <v>0</v>
      </c>
      <c r="C1182" s="6">
        <f>IF(AND(B1182=0,A1182&lt;=(Main!$J$21+Main!$J$20)),1,0)</f>
        <v>1</v>
      </c>
      <c r="D1182">
        <f>IF(AND(B1182=0,C1182=0,A1182&lt;=(Main!J$22+Main!$J$20+Main!$J$21)),1,0)</f>
        <v>0</v>
      </c>
      <c r="E1182" s="6">
        <f>IF(B1182=1,IF(Main!$J$20&lt;&gt;0,($A1182/Main!$J$20)*(Main!$E$19/Main!$E$20),0),0)</f>
        <v>0</v>
      </c>
      <c r="F1182">
        <f t="shared" si="76"/>
        <v>0</v>
      </c>
      <c r="G1182">
        <f>IF(AND(C1183=1,C1182=0),F1182,IF(C1182=1,G1181+(A1182-A1181)*Main!E$19/Main!E$20,""))</f>
        <v>6835.0007812499998</v>
      </c>
      <c r="H1182" s="6">
        <f>IF(D1182=1,IF(Main!$J$22&lt;&gt;0,(1-($A1182-(Main!$J$20+Main!$J$21))/Main!$J$22)*(Main!$E$19/Main!$E$20),0),0)</f>
        <v>0</v>
      </c>
      <c r="I1182" t="str">
        <f>IF(D1182=1,Main!$O$24-(Main!$J$24-A1182)*H1182/2,"")</f>
        <v/>
      </c>
      <c r="K1182">
        <f t="shared" si="74"/>
        <v>8835</v>
      </c>
      <c r="L1182">
        <f t="shared" si="77"/>
        <v>6835.0007812499998</v>
      </c>
    </row>
    <row r="1183" spans="1:12" x14ac:dyDescent="0.25">
      <c r="A1183">
        <f t="shared" si="75"/>
        <v>8842.5</v>
      </c>
      <c r="B1183" s="6">
        <f>IF(A1183&lt;=Main!J$20,1,0)</f>
        <v>0</v>
      </c>
      <c r="C1183" s="6">
        <f>IF(AND(B1183=0,A1183&lt;=(Main!$J$21+Main!$J$20)),1,0)</f>
        <v>1</v>
      </c>
      <c r="D1183">
        <f>IF(AND(B1183=0,C1183=0,A1183&lt;=(Main!J$22+Main!$J$20+Main!$J$21)),1,0)</f>
        <v>0</v>
      </c>
      <c r="E1183" s="6">
        <f>IF(B1183=1,IF(Main!$J$20&lt;&gt;0,($A1183/Main!$J$20)*(Main!$E$19/Main!$E$20),0),0)</f>
        <v>0</v>
      </c>
      <c r="F1183">
        <f t="shared" si="76"/>
        <v>0</v>
      </c>
      <c r="G1183">
        <f>IF(AND(C1184=1,C1183=0),F1183,IF(C1183=1,G1182+(A1183-A1182)*Main!E$19/Main!E$20,""))</f>
        <v>6842.5007812499998</v>
      </c>
      <c r="H1183" s="6">
        <f>IF(D1183=1,IF(Main!$J$22&lt;&gt;0,(1-($A1183-(Main!$J$20+Main!$J$21))/Main!$J$22)*(Main!$E$19/Main!$E$20),0),0)</f>
        <v>0</v>
      </c>
      <c r="I1183" t="str">
        <f>IF(D1183=1,Main!$O$24-(Main!$J$24-A1183)*H1183/2,"")</f>
        <v/>
      </c>
      <c r="K1183">
        <f t="shared" si="74"/>
        <v>8842.5</v>
      </c>
      <c r="L1183">
        <f t="shared" si="77"/>
        <v>6842.5007812499998</v>
      </c>
    </row>
    <row r="1184" spans="1:12" x14ac:dyDescent="0.25">
      <c r="A1184">
        <f t="shared" si="75"/>
        <v>8850</v>
      </c>
      <c r="B1184" s="6">
        <f>IF(A1184&lt;=Main!J$20,1,0)</f>
        <v>0</v>
      </c>
      <c r="C1184" s="6">
        <f>IF(AND(B1184=0,A1184&lt;=(Main!$J$21+Main!$J$20)),1,0)</f>
        <v>1</v>
      </c>
      <c r="D1184">
        <f>IF(AND(B1184=0,C1184=0,A1184&lt;=(Main!J$22+Main!$J$20+Main!$J$21)),1,0)</f>
        <v>0</v>
      </c>
      <c r="E1184" s="6">
        <f>IF(B1184=1,IF(Main!$J$20&lt;&gt;0,($A1184/Main!$J$20)*(Main!$E$19/Main!$E$20),0),0)</f>
        <v>0</v>
      </c>
      <c r="F1184">
        <f t="shared" si="76"/>
        <v>0</v>
      </c>
      <c r="G1184">
        <f>IF(AND(C1185=1,C1184=0),F1184,IF(C1184=1,G1183+(A1184-A1183)*Main!E$19/Main!E$20,""))</f>
        <v>6850.0007812499998</v>
      </c>
      <c r="H1184" s="6">
        <f>IF(D1184=1,IF(Main!$J$22&lt;&gt;0,(1-($A1184-(Main!$J$20+Main!$J$21))/Main!$J$22)*(Main!$E$19/Main!$E$20),0),0)</f>
        <v>0</v>
      </c>
      <c r="I1184" t="str">
        <f>IF(D1184=1,Main!$O$24-(Main!$J$24-A1184)*H1184/2,"")</f>
        <v/>
      </c>
      <c r="K1184">
        <f t="shared" si="74"/>
        <v>8850</v>
      </c>
      <c r="L1184">
        <f t="shared" si="77"/>
        <v>6850.0007812499998</v>
      </c>
    </row>
    <row r="1185" spans="1:12" x14ac:dyDescent="0.25">
      <c r="A1185">
        <f t="shared" si="75"/>
        <v>8857.5</v>
      </c>
      <c r="B1185" s="6">
        <f>IF(A1185&lt;=Main!J$20,1,0)</f>
        <v>0</v>
      </c>
      <c r="C1185" s="6">
        <f>IF(AND(B1185=0,A1185&lt;=(Main!$J$21+Main!$J$20)),1,0)</f>
        <v>1</v>
      </c>
      <c r="D1185">
        <f>IF(AND(B1185=0,C1185=0,A1185&lt;=(Main!J$22+Main!$J$20+Main!$J$21)),1,0)</f>
        <v>0</v>
      </c>
      <c r="E1185" s="6">
        <f>IF(B1185=1,IF(Main!$J$20&lt;&gt;0,($A1185/Main!$J$20)*(Main!$E$19/Main!$E$20),0),0)</f>
        <v>0</v>
      </c>
      <c r="F1185">
        <f t="shared" si="76"/>
        <v>0</v>
      </c>
      <c r="G1185">
        <f>IF(AND(C1186=1,C1185=0),F1185,IF(C1185=1,G1184+(A1185-A1184)*Main!E$19/Main!E$20,""))</f>
        <v>6857.5007812499998</v>
      </c>
      <c r="H1185" s="6">
        <f>IF(D1185=1,IF(Main!$J$22&lt;&gt;0,(1-($A1185-(Main!$J$20+Main!$J$21))/Main!$J$22)*(Main!$E$19/Main!$E$20),0),0)</f>
        <v>0</v>
      </c>
      <c r="I1185" t="str">
        <f>IF(D1185=1,Main!$O$24-(Main!$J$24-A1185)*H1185/2,"")</f>
        <v/>
      </c>
      <c r="K1185">
        <f t="shared" si="74"/>
        <v>8857.5</v>
      </c>
      <c r="L1185">
        <f t="shared" si="77"/>
        <v>6857.5007812499998</v>
      </c>
    </row>
    <row r="1186" spans="1:12" x14ac:dyDescent="0.25">
      <c r="A1186">
        <f t="shared" si="75"/>
        <v>8865</v>
      </c>
      <c r="B1186" s="6">
        <f>IF(A1186&lt;=Main!J$20,1,0)</f>
        <v>0</v>
      </c>
      <c r="C1186" s="6">
        <f>IF(AND(B1186=0,A1186&lt;=(Main!$J$21+Main!$J$20)),1,0)</f>
        <v>1</v>
      </c>
      <c r="D1186">
        <f>IF(AND(B1186=0,C1186=0,A1186&lt;=(Main!J$22+Main!$J$20+Main!$J$21)),1,0)</f>
        <v>0</v>
      </c>
      <c r="E1186" s="6">
        <f>IF(B1186=1,IF(Main!$J$20&lt;&gt;0,($A1186/Main!$J$20)*(Main!$E$19/Main!$E$20),0),0)</f>
        <v>0</v>
      </c>
      <c r="F1186">
        <f t="shared" si="76"/>
        <v>0</v>
      </c>
      <c r="G1186">
        <f>IF(AND(C1187=1,C1186=0),F1186,IF(C1186=1,G1185+(A1186-A1185)*Main!E$19/Main!E$20,""))</f>
        <v>6865.0007812499998</v>
      </c>
      <c r="H1186" s="6">
        <f>IF(D1186=1,IF(Main!$J$22&lt;&gt;0,(1-($A1186-(Main!$J$20+Main!$J$21))/Main!$J$22)*(Main!$E$19/Main!$E$20),0),0)</f>
        <v>0</v>
      </c>
      <c r="I1186" t="str">
        <f>IF(D1186=1,Main!$O$24-(Main!$J$24-A1186)*H1186/2,"")</f>
        <v/>
      </c>
      <c r="K1186">
        <f t="shared" si="74"/>
        <v>8865</v>
      </c>
      <c r="L1186">
        <f t="shared" si="77"/>
        <v>6865.0007812499998</v>
      </c>
    </row>
    <row r="1187" spans="1:12" x14ac:dyDescent="0.25">
      <c r="A1187">
        <f t="shared" si="75"/>
        <v>8872.5</v>
      </c>
      <c r="B1187" s="6">
        <f>IF(A1187&lt;=Main!J$20,1,0)</f>
        <v>0</v>
      </c>
      <c r="C1187" s="6">
        <f>IF(AND(B1187=0,A1187&lt;=(Main!$J$21+Main!$J$20)),1,0)</f>
        <v>1</v>
      </c>
      <c r="D1187">
        <f>IF(AND(B1187=0,C1187=0,A1187&lt;=(Main!J$22+Main!$J$20+Main!$J$21)),1,0)</f>
        <v>0</v>
      </c>
      <c r="E1187" s="6">
        <f>IF(B1187=1,IF(Main!$J$20&lt;&gt;0,($A1187/Main!$J$20)*(Main!$E$19/Main!$E$20),0),0)</f>
        <v>0</v>
      </c>
      <c r="F1187">
        <f t="shared" si="76"/>
        <v>0</v>
      </c>
      <c r="G1187">
        <f>IF(AND(C1188=1,C1187=0),F1187,IF(C1187=1,G1186+(A1187-A1186)*Main!E$19/Main!E$20,""))</f>
        <v>6872.5007812499998</v>
      </c>
      <c r="H1187" s="6">
        <f>IF(D1187=1,IF(Main!$J$22&lt;&gt;0,(1-($A1187-(Main!$J$20+Main!$J$21))/Main!$J$22)*(Main!$E$19/Main!$E$20),0),0)</f>
        <v>0</v>
      </c>
      <c r="I1187" t="str">
        <f>IF(D1187=1,Main!$O$24-(Main!$J$24-A1187)*H1187/2,"")</f>
        <v/>
      </c>
      <c r="K1187">
        <f t="shared" si="74"/>
        <v>8872.5</v>
      </c>
      <c r="L1187">
        <f t="shared" si="77"/>
        <v>6872.5007812499998</v>
      </c>
    </row>
    <row r="1188" spans="1:12" x14ac:dyDescent="0.25">
      <c r="A1188">
        <f t="shared" si="75"/>
        <v>8880</v>
      </c>
      <c r="B1188" s="6">
        <f>IF(A1188&lt;=Main!J$20,1,0)</f>
        <v>0</v>
      </c>
      <c r="C1188" s="6">
        <f>IF(AND(B1188=0,A1188&lt;=(Main!$J$21+Main!$J$20)),1,0)</f>
        <v>1</v>
      </c>
      <c r="D1188">
        <f>IF(AND(B1188=0,C1188=0,A1188&lt;=(Main!J$22+Main!$J$20+Main!$J$21)),1,0)</f>
        <v>0</v>
      </c>
      <c r="E1188" s="6">
        <f>IF(B1188=1,IF(Main!$J$20&lt;&gt;0,($A1188/Main!$J$20)*(Main!$E$19/Main!$E$20),0),0)</f>
        <v>0</v>
      </c>
      <c r="F1188">
        <f t="shared" si="76"/>
        <v>0</v>
      </c>
      <c r="G1188">
        <f>IF(AND(C1189=1,C1188=0),F1188,IF(C1188=1,G1187+(A1188-A1187)*Main!E$19/Main!E$20,""))</f>
        <v>6880.0007812499998</v>
      </c>
      <c r="H1188" s="6">
        <f>IF(D1188=1,IF(Main!$J$22&lt;&gt;0,(1-($A1188-(Main!$J$20+Main!$J$21))/Main!$J$22)*(Main!$E$19/Main!$E$20),0),0)</f>
        <v>0</v>
      </c>
      <c r="I1188" t="str">
        <f>IF(D1188=1,Main!$O$24-(Main!$J$24-A1188)*H1188/2,"")</f>
        <v/>
      </c>
      <c r="K1188">
        <f t="shared" si="74"/>
        <v>8880</v>
      </c>
      <c r="L1188">
        <f t="shared" si="77"/>
        <v>6880.0007812499998</v>
      </c>
    </row>
    <row r="1189" spans="1:12" x14ac:dyDescent="0.25">
      <c r="A1189">
        <f t="shared" si="75"/>
        <v>8887.5</v>
      </c>
      <c r="B1189" s="6">
        <f>IF(A1189&lt;=Main!J$20,1,0)</f>
        <v>0</v>
      </c>
      <c r="C1189" s="6">
        <f>IF(AND(B1189=0,A1189&lt;=(Main!$J$21+Main!$J$20)),1,0)</f>
        <v>1</v>
      </c>
      <c r="D1189">
        <f>IF(AND(B1189=0,C1189=0,A1189&lt;=(Main!J$22+Main!$J$20+Main!$J$21)),1,0)</f>
        <v>0</v>
      </c>
      <c r="E1189" s="6">
        <f>IF(B1189=1,IF(Main!$J$20&lt;&gt;0,($A1189/Main!$J$20)*(Main!$E$19/Main!$E$20),0),0)</f>
        <v>0</v>
      </c>
      <c r="F1189">
        <f t="shared" si="76"/>
        <v>0</v>
      </c>
      <c r="G1189">
        <f>IF(AND(C1190=1,C1189=0),F1189,IF(C1189=1,G1188+(A1189-A1188)*Main!E$19/Main!E$20,""))</f>
        <v>6887.5007812499998</v>
      </c>
      <c r="H1189" s="6">
        <f>IF(D1189=1,IF(Main!$J$22&lt;&gt;0,(1-($A1189-(Main!$J$20+Main!$J$21))/Main!$J$22)*(Main!$E$19/Main!$E$20),0),0)</f>
        <v>0</v>
      </c>
      <c r="I1189" t="str">
        <f>IF(D1189=1,Main!$O$24-(Main!$J$24-A1189)*H1189/2,"")</f>
        <v/>
      </c>
      <c r="K1189">
        <f t="shared" si="74"/>
        <v>8887.5</v>
      </c>
      <c r="L1189">
        <f t="shared" si="77"/>
        <v>6887.5007812499998</v>
      </c>
    </row>
    <row r="1190" spans="1:12" x14ac:dyDescent="0.25">
      <c r="A1190">
        <f t="shared" si="75"/>
        <v>8895</v>
      </c>
      <c r="B1190" s="6">
        <f>IF(A1190&lt;=Main!J$20,1,0)</f>
        <v>0</v>
      </c>
      <c r="C1190" s="6">
        <f>IF(AND(B1190=0,A1190&lt;=(Main!$J$21+Main!$J$20)),1,0)</f>
        <v>1</v>
      </c>
      <c r="D1190">
        <f>IF(AND(B1190=0,C1190=0,A1190&lt;=(Main!J$22+Main!$J$20+Main!$J$21)),1,0)</f>
        <v>0</v>
      </c>
      <c r="E1190" s="6">
        <f>IF(B1190=1,IF(Main!$J$20&lt;&gt;0,($A1190/Main!$J$20)*(Main!$E$19/Main!$E$20),0),0)</f>
        <v>0</v>
      </c>
      <c r="F1190">
        <f t="shared" si="76"/>
        <v>0</v>
      </c>
      <c r="G1190">
        <f>IF(AND(C1191=1,C1190=0),F1190,IF(C1190=1,G1189+(A1190-A1189)*Main!E$19/Main!E$20,""))</f>
        <v>6895.0007812499998</v>
      </c>
      <c r="H1190" s="6">
        <f>IF(D1190=1,IF(Main!$J$22&lt;&gt;0,(1-($A1190-(Main!$J$20+Main!$J$21))/Main!$J$22)*(Main!$E$19/Main!$E$20),0),0)</f>
        <v>0</v>
      </c>
      <c r="I1190" t="str">
        <f>IF(D1190=1,Main!$O$24-(Main!$J$24-A1190)*H1190/2,"")</f>
        <v/>
      </c>
      <c r="K1190">
        <f t="shared" si="74"/>
        <v>8895</v>
      </c>
      <c r="L1190">
        <f t="shared" si="77"/>
        <v>6895.0007812499998</v>
      </c>
    </row>
    <row r="1191" spans="1:12" x14ac:dyDescent="0.25">
      <c r="A1191">
        <f t="shared" si="75"/>
        <v>8902.5</v>
      </c>
      <c r="B1191" s="6">
        <f>IF(A1191&lt;=Main!J$20,1,0)</f>
        <v>0</v>
      </c>
      <c r="C1191" s="6">
        <f>IF(AND(B1191=0,A1191&lt;=(Main!$J$21+Main!$J$20)),1,0)</f>
        <v>1</v>
      </c>
      <c r="D1191">
        <f>IF(AND(B1191=0,C1191=0,A1191&lt;=(Main!J$22+Main!$J$20+Main!$J$21)),1,0)</f>
        <v>0</v>
      </c>
      <c r="E1191" s="6">
        <f>IF(B1191=1,IF(Main!$J$20&lt;&gt;0,($A1191/Main!$J$20)*(Main!$E$19/Main!$E$20),0),0)</f>
        <v>0</v>
      </c>
      <c r="F1191">
        <f t="shared" si="76"/>
        <v>0</v>
      </c>
      <c r="G1191">
        <f>IF(AND(C1192=1,C1191=0),F1191,IF(C1191=1,G1190+(A1191-A1190)*Main!E$19/Main!E$20,""))</f>
        <v>6902.5007812499998</v>
      </c>
      <c r="H1191" s="6">
        <f>IF(D1191=1,IF(Main!$J$22&lt;&gt;0,(1-($A1191-(Main!$J$20+Main!$J$21))/Main!$J$22)*(Main!$E$19/Main!$E$20),0),0)</f>
        <v>0</v>
      </c>
      <c r="I1191" t="str">
        <f>IF(D1191=1,Main!$O$24-(Main!$J$24-A1191)*H1191/2,"")</f>
        <v/>
      </c>
      <c r="K1191">
        <f t="shared" si="74"/>
        <v>8902.5</v>
      </c>
      <c r="L1191">
        <f t="shared" si="77"/>
        <v>6902.5007812499998</v>
      </c>
    </row>
    <row r="1192" spans="1:12" x14ac:dyDescent="0.25">
      <c r="A1192">
        <f t="shared" si="75"/>
        <v>8910</v>
      </c>
      <c r="B1192" s="6">
        <f>IF(A1192&lt;=Main!J$20,1,0)</f>
        <v>0</v>
      </c>
      <c r="C1192" s="6">
        <f>IF(AND(B1192=0,A1192&lt;=(Main!$J$21+Main!$J$20)),1,0)</f>
        <v>1</v>
      </c>
      <c r="D1192">
        <f>IF(AND(B1192=0,C1192=0,A1192&lt;=(Main!J$22+Main!$J$20+Main!$J$21)),1,0)</f>
        <v>0</v>
      </c>
      <c r="E1192" s="6">
        <f>IF(B1192=1,IF(Main!$J$20&lt;&gt;0,($A1192/Main!$J$20)*(Main!$E$19/Main!$E$20),0),0)</f>
        <v>0</v>
      </c>
      <c r="F1192">
        <f t="shared" si="76"/>
        <v>0</v>
      </c>
      <c r="G1192">
        <f>IF(AND(C1193=1,C1192=0),F1192,IF(C1192=1,G1191+(A1192-A1191)*Main!E$19/Main!E$20,""))</f>
        <v>6910.0007812499998</v>
      </c>
      <c r="H1192" s="6">
        <f>IF(D1192=1,IF(Main!$J$22&lt;&gt;0,(1-($A1192-(Main!$J$20+Main!$J$21))/Main!$J$22)*(Main!$E$19/Main!$E$20),0),0)</f>
        <v>0</v>
      </c>
      <c r="I1192" t="str">
        <f>IF(D1192=1,Main!$O$24-(Main!$J$24-A1192)*H1192/2,"")</f>
        <v/>
      </c>
      <c r="K1192">
        <f t="shared" si="74"/>
        <v>8910</v>
      </c>
      <c r="L1192">
        <f t="shared" si="77"/>
        <v>6910.0007812499998</v>
      </c>
    </row>
    <row r="1193" spans="1:12" x14ac:dyDescent="0.25">
      <c r="A1193">
        <f t="shared" si="75"/>
        <v>8917.5</v>
      </c>
      <c r="B1193" s="6">
        <f>IF(A1193&lt;=Main!J$20,1,0)</f>
        <v>0</v>
      </c>
      <c r="C1193" s="6">
        <f>IF(AND(B1193=0,A1193&lt;=(Main!$J$21+Main!$J$20)),1,0)</f>
        <v>1</v>
      </c>
      <c r="D1193">
        <f>IF(AND(B1193=0,C1193=0,A1193&lt;=(Main!J$22+Main!$J$20+Main!$J$21)),1,0)</f>
        <v>0</v>
      </c>
      <c r="E1193" s="6">
        <f>IF(B1193=1,IF(Main!$J$20&lt;&gt;0,($A1193/Main!$J$20)*(Main!$E$19/Main!$E$20),0),0)</f>
        <v>0</v>
      </c>
      <c r="F1193">
        <f t="shared" si="76"/>
        <v>0</v>
      </c>
      <c r="G1193">
        <f>IF(AND(C1194=1,C1193=0),F1193,IF(C1193=1,G1192+(A1193-A1192)*Main!E$19/Main!E$20,""))</f>
        <v>6917.5007812499998</v>
      </c>
      <c r="H1193" s="6">
        <f>IF(D1193=1,IF(Main!$J$22&lt;&gt;0,(1-($A1193-(Main!$J$20+Main!$J$21))/Main!$J$22)*(Main!$E$19/Main!$E$20),0),0)</f>
        <v>0</v>
      </c>
      <c r="I1193" t="str">
        <f>IF(D1193=1,Main!$O$24-(Main!$J$24-A1193)*H1193/2,"")</f>
        <v/>
      </c>
      <c r="K1193">
        <f t="shared" si="74"/>
        <v>8917.5</v>
      </c>
      <c r="L1193">
        <f t="shared" si="77"/>
        <v>6917.5007812499998</v>
      </c>
    </row>
    <row r="1194" spans="1:12" x14ac:dyDescent="0.25">
      <c r="A1194">
        <f t="shared" si="75"/>
        <v>8925</v>
      </c>
      <c r="B1194" s="6">
        <f>IF(A1194&lt;=Main!J$20,1,0)</f>
        <v>0</v>
      </c>
      <c r="C1194" s="6">
        <f>IF(AND(B1194=0,A1194&lt;=(Main!$J$21+Main!$J$20)),1,0)</f>
        <v>1</v>
      </c>
      <c r="D1194">
        <f>IF(AND(B1194=0,C1194=0,A1194&lt;=(Main!J$22+Main!$J$20+Main!$J$21)),1,0)</f>
        <v>0</v>
      </c>
      <c r="E1194" s="6">
        <f>IF(B1194=1,IF(Main!$J$20&lt;&gt;0,($A1194/Main!$J$20)*(Main!$E$19/Main!$E$20),0),0)</f>
        <v>0</v>
      </c>
      <c r="F1194">
        <f t="shared" si="76"/>
        <v>0</v>
      </c>
      <c r="G1194">
        <f>IF(AND(C1195=1,C1194=0),F1194,IF(C1194=1,G1193+(A1194-A1193)*Main!E$19/Main!E$20,""))</f>
        <v>6925.0007812499998</v>
      </c>
      <c r="H1194" s="6">
        <f>IF(D1194=1,IF(Main!$J$22&lt;&gt;0,(1-($A1194-(Main!$J$20+Main!$J$21))/Main!$J$22)*(Main!$E$19/Main!$E$20),0),0)</f>
        <v>0</v>
      </c>
      <c r="I1194" t="str">
        <f>IF(D1194=1,Main!$O$24-(Main!$J$24-A1194)*H1194/2,"")</f>
        <v/>
      </c>
      <c r="K1194">
        <f t="shared" si="74"/>
        <v>8925</v>
      </c>
      <c r="L1194">
        <f t="shared" si="77"/>
        <v>6925.0007812499998</v>
      </c>
    </row>
    <row r="1195" spans="1:12" x14ac:dyDescent="0.25">
      <c r="A1195">
        <f t="shared" si="75"/>
        <v>8932.5</v>
      </c>
      <c r="B1195" s="6">
        <f>IF(A1195&lt;=Main!J$20,1,0)</f>
        <v>0</v>
      </c>
      <c r="C1195" s="6">
        <f>IF(AND(B1195=0,A1195&lt;=(Main!$J$21+Main!$J$20)),1,0)</f>
        <v>1</v>
      </c>
      <c r="D1195">
        <f>IF(AND(B1195=0,C1195=0,A1195&lt;=(Main!J$22+Main!$J$20+Main!$J$21)),1,0)</f>
        <v>0</v>
      </c>
      <c r="E1195" s="6">
        <f>IF(B1195=1,IF(Main!$J$20&lt;&gt;0,($A1195/Main!$J$20)*(Main!$E$19/Main!$E$20),0),0)</f>
        <v>0</v>
      </c>
      <c r="F1195">
        <f t="shared" si="76"/>
        <v>0</v>
      </c>
      <c r="G1195">
        <f>IF(AND(C1196=1,C1195=0),F1195,IF(C1195=1,G1194+(A1195-A1194)*Main!E$19/Main!E$20,""))</f>
        <v>6932.5007812499998</v>
      </c>
      <c r="H1195" s="6">
        <f>IF(D1195=1,IF(Main!$J$22&lt;&gt;0,(1-($A1195-(Main!$J$20+Main!$J$21))/Main!$J$22)*(Main!$E$19/Main!$E$20),0),0)</f>
        <v>0</v>
      </c>
      <c r="I1195" t="str">
        <f>IF(D1195=1,Main!$O$24-(Main!$J$24-A1195)*H1195/2,"")</f>
        <v/>
      </c>
      <c r="K1195">
        <f t="shared" si="74"/>
        <v>8932.5</v>
      </c>
      <c r="L1195">
        <f t="shared" si="77"/>
        <v>6932.5007812499998</v>
      </c>
    </row>
    <row r="1196" spans="1:12" x14ac:dyDescent="0.25">
      <c r="A1196">
        <f t="shared" si="75"/>
        <v>8940</v>
      </c>
      <c r="B1196" s="6">
        <f>IF(A1196&lt;=Main!J$20,1,0)</f>
        <v>0</v>
      </c>
      <c r="C1196" s="6">
        <f>IF(AND(B1196=0,A1196&lt;=(Main!$J$21+Main!$J$20)),1,0)</f>
        <v>1</v>
      </c>
      <c r="D1196">
        <f>IF(AND(B1196=0,C1196=0,A1196&lt;=(Main!J$22+Main!$J$20+Main!$J$21)),1,0)</f>
        <v>0</v>
      </c>
      <c r="E1196" s="6">
        <f>IF(B1196=1,IF(Main!$J$20&lt;&gt;0,($A1196/Main!$J$20)*(Main!$E$19/Main!$E$20),0),0)</f>
        <v>0</v>
      </c>
      <c r="F1196">
        <f t="shared" si="76"/>
        <v>0</v>
      </c>
      <c r="G1196">
        <f>IF(AND(C1197=1,C1196=0),F1196,IF(C1196=1,G1195+(A1196-A1195)*Main!E$19/Main!E$20,""))</f>
        <v>6940.0007812499998</v>
      </c>
      <c r="H1196" s="6">
        <f>IF(D1196=1,IF(Main!$J$22&lt;&gt;0,(1-($A1196-(Main!$J$20+Main!$J$21))/Main!$J$22)*(Main!$E$19/Main!$E$20),0),0)</f>
        <v>0</v>
      </c>
      <c r="I1196" t="str">
        <f>IF(D1196=1,Main!$O$24-(Main!$J$24-A1196)*H1196/2,"")</f>
        <v/>
      </c>
      <c r="K1196">
        <f t="shared" si="74"/>
        <v>8940</v>
      </c>
      <c r="L1196">
        <f t="shared" si="77"/>
        <v>6940.0007812499998</v>
      </c>
    </row>
    <row r="1197" spans="1:12" x14ac:dyDescent="0.25">
      <c r="A1197">
        <f t="shared" si="75"/>
        <v>8947.5</v>
      </c>
      <c r="B1197" s="6">
        <f>IF(A1197&lt;=Main!J$20,1,0)</f>
        <v>0</v>
      </c>
      <c r="C1197" s="6">
        <f>IF(AND(B1197=0,A1197&lt;=(Main!$J$21+Main!$J$20)),1,0)</f>
        <v>1</v>
      </c>
      <c r="D1197">
        <f>IF(AND(B1197=0,C1197=0,A1197&lt;=(Main!J$22+Main!$J$20+Main!$J$21)),1,0)</f>
        <v>0</v>
      </c>
      <c r="E1197" s="6">
        <f>IF(B1197=1,IF(Main!$J$20&lt;&gt;0,($A1197/Main!$J$20)*(Main!$E$19/Main!$E$20),0),0)</f>
        <v>0</v>
      </c>
      <c r="F1197">
        <f t="shared" si="76"/>
        <v>0</v>
      </c>
      <c r="G1197">
        <f>IF(AND(C1198=1,C1197=0),F1197,IF(C1197=1,G1196+(A1197-A1196)*Main!E$19/Main!E$20,""))</f>
        <v>6947.5007812499998</v>
      </c>
      <c r="H1197" s="6">
        <f>IF(D1197=1,IF(Main!$J$22&lt;&gt;0,(1-($A1197-(Main!$J$20+Main!$J$21))/Main!$J$22)*(Main!$E$19/Main!$E$20),0),0)</f>
        <v>0</v>
      </c>
      <c r="I1197" t="str">
        <f>IF(D1197=1,Main!$O$24-(Main!$J$24-A1197)*H1197/2,"")</f>
        <v/>
      </c>
      <c r="K1197">
        <f t="shared" si="74"/>
        <v>8947.5</v>
      </c>
      <c r="L1197">
        <f t="shared" si="77"/>
        <v>6947.5007812499998</v>
      </c>
    </row>
    <row r="1198" spans="1:12" x14ac:dyDescent="0.25">
      <c r="A1198">
        <f t="shared" si="75"/>
        <v>8955</v>
      </c>
      <c r="B1198" s="6">
        <f>IF(A1198&lt;=Main!J$20,1,0)</f>
        <v>0</v>
      </c>
      <c r="C1198" s="6">
        <f>IF(AND(B1198=0,A1198&lt;=(Main!$J$21+Main!$J$20)),1,0)</f>
        <v>1</v>
      </c>
      <c r="D1198">
        <f>IF(AND(B1198=0,C1198=0,A1198&lt;=(Main!J$22+Main!$J$20+Main!$J$21)),1,0)</f>
        <v>0</v>
      </c>
      <c r="E1198" s="6">
        <f>IF(B1198=1,IF(Main!$J$20&lt;&gt;0,($A1198/Main!$J$20)*(Main!$E$19/Main!$E$20),0),0)</f>
        <v>0</v>
      </c>
      <c r="F1198">
        <f t="shared" si="76"/>
        <v>0</v>
      </c>
      <c r="G1198">
        <f>IF(AND(C1199=1,C1198=0),F1198,IF(C1198=1,G1197+(A1198-A1197)*Main!E$19/Main!E$20,""))</f>
        <v>6955.0007812499998</v>
      </c>
      <c r="H1198" s="6">
        <f>IF(D1198=1,IF(Main!$J$22&lt;&gt;0,(1-($A1198-(Main!$J$20+Main!$J$21))/Main!$J$22)*(Main!$E$19/Main!$E$20),0),0)</f>
        <v>0</v>
      </c>
      <c r="I1198" t="str">
        <f>IF(D1198=1,Main!$O$24-(Main!$J$24-A1198)*H1198/2,"")</f>
        <v/>
      </c>
      <c r="K1198">
        <f t="shared" si="74"/>
        <v>8955</v>
      </c>
      <c r="L1198">
        <f t="shared" si="77"/>
        <v>6955.0007812499998</v>
      </c>
    </row>
    <row r="1199" spans="1:12" x14ac:dyDescent="0.25">
      <c r="A1199">
        <f t="shared" si="75"/>
        <v>8962.5</v>
      </c>
      <c r="B1199" s="6">
        <f>IF(A1199&lt;=Main!J$20,1,0)</f>
        <v>0</v>
      </c>
      <c r="C1199" s="6">
        <f>IF(AND(B1199=0,A1199&lt;=(Main!$J$21+Main!$J$20)),1,0)</f>
        <v>1</v>
      </c>
      <c r="D1199">
        <f>IF(AND(B1199=0,C1199=0,A1199&lt;=(Main!J$22+Main!$J$20+Main!$J$21)),1,0)</f>
        <v>0</v>
      </c>
      <c r="E1199" s="6">
        <f>IF(B1199=1,IF(Main!$J$20&lt;&gt;0,($A1199/Main!$J$20)*(Main!$E$19/Main!$E$20),0),0)</f>
        <v>0</v>
      </c>
      <c r="F1199">
        <f t="shared" si="76"/>
        <v>0</v>
      </c>
      <c r="G1199">
        <f>IF(AND(C1200=1,C1199=0),F1199,IF(C1199=1,G1198+(A1199-A1198)*Main!E$19/Main!E$20,""))</f>
        <v>6962.5007812499998</v>
      </c>
      <c r="H1199" s="6">
        <f>IF(D1199=1,IF(Main!$J$22&lt;&gt;0,(1-($A1199-(Main!$J$20+Main!$J$21))/Main!$J$22)*(Main!$E$19/Main!$E$20),0),0)</f>
        <v>0</v>
      </c>
      <c r="I1199" t="str">
        <f>IF(D1199=1,Main!$O$24-(Main!$J$24-A1199)*H1199/2,"")</f>
        <v/>
      </c>
      <c r="K1199">
        <f t="shared" si="74"/>
        <v>8962.5</v>
      </c>
      <c r="L1199">
        <f t="shared" si="77"/>
        <v>6962.5007812499998</v>
      </c>
    </row>
    <row r="1200" spans="1:12" x14ac:dyDescent="0.25">
      <c r="A1200">
        <f t="shared" si="75"/>
        <v>8970</v>
      </c>
      <c r="B1200" s="6">
        <f>IF(A1200&lt;=Main!J$20,1,0)</f>
        <v>0</v>
      </c>
      <c r="C1200" s="6">
        <f>IF(AND(B1200=0,A1200&lt;=(Main!$J$21+Main!$J$20)),1,0)</f>
        <v>1</v>
      </c>
      <c r="D1200">
        <f>IF(AND(B1200=0,C1200=0,A1200&lt;=(Main!J$22+Main!$J$20+Main!$J$21)),1,0)</f>
        <v>0</v>
      </c>
      <c r="E1200" s="6">
        <f>IF(B1200=1,IF(Main!$J$20&lt;&gt;0,($A1200/Main!$J$20)*(Main!$E$19/Main!$E$20),0),0)</f>
        <v>0</v>
      </c>
      <c r="F1200">
        <f t="shared" si="76"/>
        <v>0</v>
      </c>
      <c r="G1200">
        <f>IF(AND(C1201=1,C1200=0),F1200,IF(C1200=1,G1199+(A1200-A1199)*Main!E$19/Main!E$20,""))</f>
        <v>6970.0007812499998</v>
      </c>
      <c r="H1200" s="6">
        <f>IF(D1200=1,IF(Main!$J$22&lt;&gt;0,(1-($A1200-(Main!$J$20+Main!$J$21))/Main!$J$22)*(Main!$E$19/Main!$E$20),0),0)</f>
        <v>0</v>
      </c>
      <c r="I1200" t="str">
        <f>IF(D1200=1,Main!$O$24-(Main!$J$24-A1200)*H1200/2,"")</f>
        <v/>
      </c>
      <c r="K1200">
        <f t="shared" si="74"/>
        <v>8970</v>
      </c>
      <c r="L1200">
        <f t="shared" si="77"/>
        <v>6970.0007812499998</v>
      </c>
    </row>
    <row r="1201" spans="1:12" x14ac:dyDescent="0.25">
      <c r="A1201">
        <f t="shared" si="75"/>
        <v>8977.5</v>
      </c>
      <c r="B1201" s="6">
        <f>IF(A1201&lt;=Main!J$20,1,0)</f>
        <v>0</v>
      </c>
      <c r="C1201" s="6">
        <f>IF(AND(B1201=0,A1201&lt;=(Main!$J$21+Main!$J$20)),1,0)</f>
        <v>1</v>
      </c>
      <c r="D1201">
        <f>IF(AND(B1201=0,C1201=0,A1201&lt;=(Main!J$22+Main!$J$20+Main!$J$21)),1,0)</f>
        <v>0</v>
      </c>
      <c r="E1201" s="6">
        <f>IF(B1201=1,IF(Main!$J$20&lt;&gt;0,($A1201/Main!$J$20)*(Main!$E$19/Main!$E$20),0),0)</f>
        <v>0</v>
      </c>
      <c r="F1201">
        <f t="shared" si="76"/>
        <v>0</v>
      </c>
      <c r="G1201">
        <f>IF(AND(C1202=1,C1201=0),F1201,IF(C1201=1,G1200+(A1201-A1200)*Main!E$19/Main!E$20,""))</f>
        <v>6977.5007812499998</v>
      </c>
      <c r="H1201" s="6">
        <f>IF(D1201=1,IF(Main!$J$22&lt;&gt;0,(1-($A1201-(Main!$J$20+Main!$J$21))/Main!$J$22)*(Main!$E$19/Main!$E$20),0),0)</f>
        <v>0</v>
      </c>
      <c r="I1201" t="str">
        <f>IF(D1201=1,Main!$O$24-(Main!$J$24-A1201)*H1201/2,"")</f>
        <v/>
      </c>
      <c r="K1201">
        <f t="shared" si="74"/>
        <v>8977.5</v>
      </c>
      <c r="L1201">
        <f t="shared" si="77"/>
        <v>6977.5007812499998</v>
      </c>
    </row>
    <row r="1202" spans="1:12" x14ac:dyDescent="0.25">
      <c r="A1202">
        <f t="shared" si="75"/>
        <v>8985</v>
      </c>
      <c r="B1202" s="6">
        <f>IF(A1202&lt;=Main!J$20,1,0)</f>
        <v>0</v>
      </c>
      <c r="C1202" s="6">
        <f>IF(AND(B1202=0,A1202&lt;=(Main!$J$21+Main!$J$20)),1,0)</f>
        <v>1</v>
      </c>
      <c r="D1202">
        <f>IF(AND(B1202=0,C1202=0,A1202&lt;=(Main!J$22+Main!$J$20+Main!$J$21)),1,0)</f>
        <v>0</v>
      </c>
      <c r="E1202" s="6">
        <f>IF(B1202=1,IF(Main!$J$20&lt;&gt;0,($A1202/Main!$J$20)*(Main!$E$19/Main!$E$20),0),0)</f>
        <v>0</v>
      </c>
      <c r="F1202">
        <f t="shared" si="76"/>
        <v>0</v>
      </c>
      <c r="G1202">
        <f>IF(AND(C1203=1,C1202=0),F1202,IF(C1202=1,G1201+(A1202-A1201)*Main!E$19/Main!E$20,""))</f>
        <v>6985.0007812499998</v>
      </c>
      <c r="H1202" s="6">
        <f>IF(D1202=1,IF(Main!$J$22&lt;&gt;0,(1-($A1202-(Main!$J$20+Main!$J$21))/Main!$J$22)*(Main!$E$19/Main!$E$20),0),0)</f>
        <v>0</v>
      </c>
      <c r="I1202" t="str">
        <f>IF(D1202=1,Main!$O$24-(Main!$J$24-A1202)*H1202/2,"")</f>
        <v/>
      </c>
      <c r="K1202">
        <f t="shared" si="74"/>
        <v>8985</v>
      </c>
      <c r="L1202">
        <f t="shared" si="77"/>
        <v>6985.0007812499998</v>
      </c>
    </row>
    <row r="1203" spans="1:12" x14ac:dyDescent="0.25">
      <c r="A1203">
        <f t="shared" si="75"/>
        <v>8992.5</v>
      </c>
      <c r="B1203" s="6">
        <f>IF(A1203&lt;=Main!J$20,1,0)</f>
        <v>0</v>
      </c>
      <c r="C1203" s="6">
        <f>IF(AND(B1203=0,A1203&lt;=(Main!$J$21+Main!$J$20)),1,0)</f>
        <v>1</v>
      </c>
      <c r="D1203">
        <f>IF(AND(B1203=0,C1203=0,A1203&lt;=(Main!J$22+Main!$J$20+Main!$J$21)),1,0)</f>
        <v>0</v>
      </c>
      <c r="E1203" s="6">
        <f>IF(B1203=1,IF(Main!$J$20&lt;&gt;0,($A1203/Main!$J$20)*(Main!$E$19/Main!$E$20),0),0)</f>
        <v>0</v>
      </c>
      <c r="F1203">
        <f t="shared" si="76"/>
        <v>0</v>
      </c>
      <c r="G1203">
        <f>IF(AND(C1204=1,C1203=0),F1203,IF(C1203=1,G1202+(A1203-A1202)*Main!E$19/Main!E$20,""))</f>
        <v>6992.5007812499998</v>
      </c>
      <c r="H1203" s="6">
        <f>IF(D1203=1,IF(Main!$J$22&lt;&gt;0,(1-($A1203-(Main!$J$20+Main!$J$21))/Main!$J$22)*(Main!$E$19/Main!$E$20),0),0)</f>
        <v>0</v>
      </c>
      <c r="I1203" t="str">
        <f>IF(D1203=1,Main!$O$24-(Main!$J$24-A1203)*H1203/2,"")</f>
        <v/>
      </c>
      <c r="K1203">
        <f t="shared" si="74"/>
        <v>8992.5</v>
      </c>
      <c r="L1203">
        <f t="shared" si="77"/>
        <v>6992.5007812499998</v>
      </c>
    </row>
    <row r="1204" spans="1:12" x14ac:dyDescent="0.25">
      <c r="A1204">
        <f t="shared" si="75"/>
        <v>9000</v>
      </c>
      <c r="B1204" s="6">
        <f>IF(A1204&lt;=Main!J$20,1,0)</f>
        <v>0</v>
      </c>
      <c r="C1204" s="6">
        <f>IF(AND(B1204=0,A1204&lt;=(Main!$J$21+Main!$J$20)),1,0)</f>
        <v>1</v>
      </c>
      <c r="D1204">
        <f>IF(AND(B1204=0,C1204=0,A1204&lt;=(Main!J$22+Main!$J$20+Main!$J$21)),1,0)</f>
        <v>0</v>
      </c>
      <c r="E1204" s="6">
        <f>IF(B1204=1,IF(Main!$J$20&lt;&gt;0,($A1204/Main!$J$20)*(Main!$E$19/Main!$E$20),0),0)</f>
        <v>0</v>
      </c>
      <c r="F1204">
        <f t="shared" si="76"/>
        <v>0</v>
      </c>
      <c r="G1204">
        <f>IF(AND(C1205=1,C1204=0),F1204,IF(C1204=1,G1203+(A1204-A1203)*Main!E$19/Main!E$20,""))</f>
        <v>7000.0007812499998</v>
      </c>
      <c r="H1204" s="6">
        <f>IF(D1204=1,IF(Main!$J$22&lt;&gt;0,(1-($A1204-(Main!$J$20+Main!$J$21))/Main!$J$22)*(Main!$E$19/Main!$E$20),0),0)</f>
        <v>0</v>
      </c>
      <c r="I1204" t="str">
        <f>IF(D1204=1,Main!$O$24-(Main!$J$24-A1204)*H1204/2,"")</f>
        <v/>
      </c>
      <c r="K1204">
        <f t="shared" si="74"/>
        <v>9000</v>
      </c>
      <c r="L1204">
        <f t="shared" si="77"/>
        <v>7000.0007812499998</v>
      </c>
    </row>
    <row r="1205" spans="1:12" x14ac:dyDescent="0.25">
      <c r="A1205">
        <f t="shared" si="75"/>
        <v>9007.5</v>
      </c>
      <c r="B1205" s="6">
        <f>IF(A1205&lt;=Main!J$20,1,0)</f>
        <v>0</v>
      </c>
      <c r="C1205" s="6">
        <f>IF(AND(B1205=0,A1205&lt;=(Main!$J$21+Main!$J$20)),1,0)</f>
        <v>0</v>
      </c>
      <c r="D1205">
        <f>IF(AND(B1205=0,C1205=0,A1205&lt;=(Main!J$22+Main!$J$20+Main!$J$21)),1,0)</f>
        <v>1</v>
      </c>
      <c r="E1205" s="6">
        <f>IF(B1205=1,IF(Main!$J$20&lt;&gt;0,($A1205/Main!$J$20)*(Main!$E$19/Main!$E$20),0),0)</f>
        <v>0</v>
      </c>
      <c r="F1205">
        <f t="shared" si="76"/>
        <v>0</v>
      </c>
      <c r="G1205" t="str">
        <f>IF(AND(C1206=1,C1205=0),F1205,IF(C1205=1,G1204+(A1205-A1204)*Main!E$19/Main!E$20,""))</f>
        <v/>
      </c>
      <c r="H1205" s="6">
        <f>IF(D1205=1,IF(Main!$J$22&lt;&gt;0,(1-($A1205-(Main!$J$20+Main!$J$21))/Main!$J$22)*(Main!$E$19/Main!$E$20),0),0)</f>
        <v>0.99875000000000003</v>
      </c>
      <c r="I1205">
        <f>IF(D1205=1,Main!$O$24-(Main!$J$24-A1205)*H1205/2,"")</f>
        <v>7007.4953124999993</v>
      </c>
      <c r="K1205">
        <f t="shared" si="74"/>
        <v>9007.5</v>
      </c>
      <c r="L1205">
        <f t="shared" si="77"/>
        <v>7007.4953124999993</v>
      </c>
    </row>
    <row r="1206" spans="1:12" x14ac:dyDescent="0.25">
      <c r="A1206">
        <f t="shared" si="75"/>
        <v>9015</v>
      </c>
      <c r="B1206" s="6">
        <f>IF(A1206&lt;=Main!J$20,1,0)</f>
        <v>0</v>
      </c>
      <c r="C1206" s="6">
        <f>IF(AND(B1206=0,A1206&lt;=(Main!$J$21+Main!$J$20)),1,0)</f>
        <v>0</v>
      </c>
      <c r="D1206">
        <f>IF(AND(B1206=0,C1206=0,A1206&lt;=(Main!J$22+Main!$J$20+Main!$J$21)),1,0)</f>
        <v>1</v>
      </c>
      <c r="E1206" s="6">
        <f>IF(B1206=1,IF(Main!$J$20&lt;&gt;0,($A1206/Main!$J$20)*(Main!$E$19/Main!$E$20),0),0)</f>
        <v>0</v>
      </c>
      <c r="F1206">
        <f t="shared" si="76"/>
        <v>0</v>
      </c>
      <c r="G1206" t="str">
        <f>IF(AND(C1207=1,C1206=0),F1206,IF(C1206=1,G1205+(A1206-A1205)*Main!E$19/Main!E$20,""))</f>
        <v/>
      </c>
      <c r="H1206" s="6">
        <f>IF(D1206=1,IF(Main!$J$22&lt;&gt;0,(1-($A1206-(Main!$J$20+Main!$J$21))/Main!$J$22)*(Main!$E$19/Main!$E$20),0),0)</f>
        <v>0.99750000000000005</v>
      </c>
      <c r="I1206">
        <f>IF(D1206=1,Main!$O$24-(Main!$J$24-A1206)*H1206/2,"")</f>
        <v>7014.9812499999998</v>
      </c>
      <c r="K1206">
        <f t="shared" si="74"/>
        <v>9015</v>
      </c>
      <c r="L1206">
        <f t="shared" si="77"/>
        <v>7014.9812499999998</v>
      </c>
    </row>
    <row r="1207" spans="1:12" x14ac:dyDescent="0.25">
      <c r="A1207">
        <f t="shared" si="75"/>
        <v>9022.5</v>
      </c>
      <c r="B1207" s="6">
        <f>IF(A1207&lt;=Main!J$20,1,0)</f>
        <v>0</v>
      </c>
      <c r="C1207" s="6">
        <f>IF(AND(B1207=0,A1207&lt;=(Main!$J$21+Main!$J$20)),1,0)</f>
        <v>0</v>
      </c>
      <c r="D1207">
        <f>IF(AND(B1207=0,C1207=0,A1207&lt;=(Main!J$22+Main!$J$20+Main!$J$21)),1,0)</f>
        <v>1</v>
      </c>
      <c r="E1207" s="6">
        <f>IF(B1207=1,IF(Main!$J$20&lt;&gt;0,($A1207/Main!$J$20)*(Main!$E$19/Main!$E$20),0),0)</f>
        <v>0</v>
      </c>
      <c r="F1207">
        <f t="shared" si="76"/>
        <v>0</v>
      </c>
      <c r="G1207" t="str">
        <f>IF(AND(C1208=1,C1207=0),F1207,IF(C1207=1,G1206+(A1207-A1206)*Main!E$19/Main!E$20,""))</f>
        <v/>
      </c>
      <c r="H1207" s="6">
        <f>IF(D1207=1,IF(Main!$J$22&lt;&gt;0,(1-($A1207-(Main!$J$20+Main!$J$21))/Main!$J$22)*(Main!$E$19/Main!$E$20),0),0)</f>
        <v>0.99624999999999997</v>
      </c>
      <c r="I1207">
        <f>IF(D1207=1,Main!$O$24-(Main!$J$24-A1207)*H1207/2,"")</f>
        <v>7022.4578125000007</v>
      </c>
      <c r="K1207">
        <f t="shared" si="74"/>
        <v>9022.5</v>
      </c>
      <c r="L1207">
        <f t="shared" si="77"/>
        <v>7022.4578125000007</v>
      </c>
    </row>
    <row r="1208" spans="1:12" x14ac:dyDescent="0.25">
      <c r="A1208">
        <f t="shared" si="75"/>
        <v>9030</v>
      </c>
      <c r="B1208" s="6">
        <f>IF(A1208&lt;=Main!J$20,1,0)</f>
        <v>0</v>
      </c>
      <c r="C1208" s="6">
        <f>IF(AND(B1208=0,A1208&lt;=(Main!$J$21+Main!$J$20)),1,0)</f>
        <v>0</v>
      </c>
      <c r="D1208">
        <f>IF(AND(B1208=0,C1208=0,A1208&lt;=(Main!J$22+Main!$J$20+Main!$J$21)),1,0)</f>
        <v>1</v>
      </c>
      <c r="E1208" s="6">
        <f>IF(B1208=1,IF(Main!$J$20&lt;&gt;0,($A1208/Main!$J$20)*(Main!$E$19/Main!$E$20),0),0)</f>
        <v>0</v>
      </c>
      <c r="F1208">
        <f t="shared" si="76"/>
        <v>0</v>
      </c>
      <c r="G1208" t="str">
        <f>IF(AND(C1209=1,C1208=0),F1208,IF(C1208=1,G1207+(A1208-A1207)*Main!E$19/Main!E$20,""))</f>
        <v/>
      </c>
      <c r="H1208" s="6">
        <f>IF(D1208=1,IF(Main!$J$22&lt;&gt;0,(1-($A1208-(Main!$J$20+Main!$J$21))/Main!$J$22)*(Main!$E$19/Main!$E$20),0),0)</f>
        <v>0.995</v>
      </c>
      <c r="I1208">
        <f>IF(D1208=1,Main!$O$24-(Main!$J$24-A1208)*H1208/2,"")</f>
        <v>7029.9250000000002</v>
      </c>
      <c r="K1208">
        <f t="shared" si="74"/>
        <v>9030</v>
      </c>
      <c r="L1208">
        <f t="shared" si="77"/>
        <v>7029.9250000000002</v>
      </c>
    </row>
    <row r="1209" spans="1:12" x14ac:dyDescent="0.25">
      <c r="A1209">
        <f t="shared" si="75"/>
        <v>9037.5</v>
      </c>
      <c r="B1209" s="6">
        <f>IF(A1209&lt;=Main!J$20,1,0)</f>
        <v>0</v>
      </c>
      <c r="C1209" s="6">
        <f>IF(AND(B1209=0,A1209&lt;=(Main!$J$21+Main!$J$20)),1,0)</f>
        <v>0</v>
      </c>
      <c r="D1209">
        <f>IF(AND(B1209=0,C1209=0,A1209&lt;=(Main!J$22+Main!$J$20+Main!$J$21)),1,0)</f>
        <v>1</v>
      </c>
      <c r="E1209" s="6">
        <f>IF(B1209=1,IF(Main!$J$20&lt;&gt;0,($A1209/Main!$J$20)*(Main!$E$19/Main!$E$20),0),0)</f>
        <v>0</v>
      </c>
      <c r="F1209">
        <f t="shared" si="76"/>
        <v>0</v>
      </c>
      <c r="G1209" t="str">
        <f>IF(AND(C1210=1,C1209=0),F1209,IF(C1209=1,G1208+(A1209-A1208)*Main!E$19/Main!E$20,""))</f>
        <v/>
      </c>
      <c r="H1209" s="6">
        <f>IF(D1209=1,IF(Main!$J$22&lt;&gt;0,(1-($A1209-(Main!$J$20+Main!$J$21))/Main!$J$22)*(Main!$E$19/Main!$E$20),0),0)</f>
        <v>0.99375000000000002</v>
      </c>
      <c r="I1209">
        <f>IF(D1209=1,Main!$O$24-(Main!$J$24-A1209)*H1209/2,"")</f>
        <v>7037.3828125</v>
      </c>
      <c r="K1209">
        <f t="shared" si="74"/>
        <v>9037.5</v>
      </c>
      <c r="L1209">
        <f t="shared" si="77"/>
        <v>7037.3828125</v>
      </c>
    </row>
    <row r="1210" spans="1:12" x14ac:dyDescent="0.25">
      <c r="A1210">
        <f t="shared" si="75"/>
        <v>9045</v>
      </c>
      <c r="B1210" s="6">
        <f>IF(A1210&lt;=Main!J$20,1,0)</f>
        <v>0</v>
      </c>
      <c r="C1210" s="6">
        <f>IF(AND(B1210=0,A1210&lt;=(Main!$J$21+Main!$J$20)),1,0)</f>
        <v>0</v>
      </c>
      <c r="D1210">
        <f>IF(AND(B1210=0,C1210=0,A1210&lt;=(Main!J$22+Main!$J$20+Main!$J$21)),1,0)</f>
        <v>1</v>
      </c>
      <c r="E1210" s="6">
        <f>IF(B1210=1,IF(Main!$J$20&lt;&gt;0,($A1210/Main!$J$20)*(Main!$E$19/Main!$E$20),0),0)</f>
        <v>0</v>
      </c>
      <c r="F1210">
        <f t="shared" si="76"/>
        <v>0</v>
      </c>
      <c r="G1210" t="str">
        <f>IF(AND(C1211=1,C1210=0),F1210,IF(C1210=1,G1209+(A1210-A1209)*Main!E$19/Main!E$20,""))</f>
        <v/>
      </c>
      <c r="H1210" s="6">
        <f>IF(D1210=1,IF(Main!$J$22&lt;&gt;0,(1-($A1210-(Main!$J$20+Main!$J$21))/Main!$J$22)*(Main!$E$19/Main!$E$20),0),0)</f>
        <v>0.99250000000000005</v>
      </c>
      <c r="I1210">
        <f>IF(D1210=1,Main!$O$24-(Main!$J$24-A1210)*H1210/2,"")</f>
        <v>7044.8312499999993</v>
      </c>
      <c r="K1210">
        <f t="shared" si="74"/>
        <v>9045</v>
      </c>
      <c r="L1210">
        <f t="shared" si="77"/>
        <v>7044.8312499999993</v>
      </c>
    </row>
    <row r="1211" spans="1:12" x14ac:dyDescent="0.25">
      <c r="A1211">
        <f t="shared" si="75"/>
        <v>9052.5</v>
      </c>
      <c r="B1211" s="6">
        <f>IF(A1211&lt;=Main!J$20,1,0)</f>
        <v>0</v>
      </c>
      <c r="C1211" s="6">
        <f>IF(AND(B1211=0,A1211&lt;=(Main!$J$21+Main!$J$20)),1,0)</f>
        <v>0</v>
      </c>
      <c r="D1211">
        <f>IF(AND(B1211=0,C1211=0,A1211&lt;=(Main!J$22+Main!$J$20+Main!$J$21)),1,0)</f>
        <v>1</v>
      </c>
      <c r="E1211" s="6">
        <f>IF(B1211=1,IF(Main!$J$20&lt;&gt;0,($A1211/Main!$J$20)*(Main!$E$19/Main!$E$20),0),0)</f>
        <v>0</v>
      </c>
      <c r="F1211">
        <f t="shared" si="76"/>
        <v>0</v>
      </c>
      <c r="G1211" t="str">
        <f>IF(AND(C1212=1,C1211=0),F1211,IF(C1211=1,G1210+(A1211-A1210)*Main!E$19/Main!E$20,""))</f>
        <v/>
      </c>
      <c r="H1211" s="6">
        <f>IF(D1211=1,IF(Main!$J$22&lt;&gt;0,(1-($A1211-(Main!$J$20+Main!$J$21))/Main!$J$22)*(Main!$E$19/Main!$E$20),0),0)</f>
        <v>0.99124999999999996</v>
      </c>
      <c r="I1211">
        <f>IF(D1211=1,Main!$O$24-(Main!$J$24-A1211)*H1211/2,"")</f>
        <v>7052.2703125000007</v>
      </c>
      <c r="K1211">
        <f t="shared" si="74"/>
        <v>9052.5</v>
      </c>
      <c r="L1211">
        <f t="shared" si="77"/>
        <v>7052.2703125000007</v>
      </c>
    </row>
    <row r="1212" spans="1:12" x14ac:dyDescent="0.25">
      <c r="A1212">
        <f t="shared" si="75"/>
        <v>9060</v>
      </c>
      <c r="B1212" s="6">
        <f>IF(A1212&lt;=Main!J$20,1,0)</f>
        <v>0</v>
      </c>
      <c r="C1212" s="6">
        <f>IF(AND(B1212=0,A1212&lt;=(Main!$J$21+Main!$J$20)),1,0)</f>
        <v>0</v>
      </c>
      <c r="D1212">
        <f>IF(AND(B1212=0,C1212=0,A1212&lt;=(Main!J$22+Main!$J$20+Main!$J$21)),1,0)</f>
        <v>1</v>
      </c>
      <c r="E1212" s="6">
        <f>IF(B1212=1,IF(Main!$J$20&lt;&gt;0,($A1212/Main!$J$20)*(Main!$E$19/Main!$E$20),0),0)</f>
        <v>0</v>
      </c>
      <c r="F1212">
        <f t="shared" si="76"/>
        <v>0</v>
      </c>
      <c r="G1212" t="str">
        <f>IF(AND(C1213=1,C1212=0),F1212,IF(C1212=1,G1211+(A1212-A1211)*Main!E$19/Main!E$20,""))</f>
        <v/>
      </c>
      <c r="H1212" s="6">
        <f>IF(D1212=1,IF(Main!$J$22&lt;&gt;0,(1-($A1212-(Main!$J$20+Main!$J$21))/Main!$J$22)*(Main!$E$19/Main!$E$20),0),0)</f>
        <v>0.99</v>
      </c>
      <c r="I1212">
        <f>IF(D1212=1,Main!$O$24-(Main!$J$24-A1212)*H1212/2,"")</f>
        <v>7059.7</v>
      </c>
      <c r="K1212">
        <f t="shared" si="74"/>
        <v>9060</v>
      </c>
      <c r="L1212">
        <f t="shared" si="77"/>
        <v>7059.7</v>
      </c>
    </row>
    <row r="1213" spans="1:12" x14ac:dyDescent="0.25">
      <c r="A1213">
        <f t="shared" si="75"/>
        <v>9067.5</v>
      </c>
      <c r="B1213" s="6">
        <f>IF(A1213&lt;=Main!J$20,1,0)</f>
        <v>0</v>
      </c>
      <c r="C1213" s="6">
        <f>IF(AND(B1213=0,A1213&lt;=(Main!$J$21+Main!$J$20)),1,0)</f>
        <v>0</v>
      </c>
      <c r="D1213">
        <f>IF(AND(B1213=0,C1213=0,A1213&lt;=(Main!J$22+Main!$J$20+Main!$J$21)),1,0)</f>
        <v>1</v>
      </c>
      <c r="E1213" s="6">
        <f>IF(B1213=1,IF(Main!$J$20&lt;&gt;0,($A1213/Main!$J$20)*(Main!$E$19/Main!$E$20),0),0)</f>
        <v>0</v>
      </c>
      <c r="F1213">
        <f t="shared" si="76"/>
        <v>0</v>
      </c>
      <c r="G1213" t="str">
        <f>IF(AND(C1214=1,C1213=0),F1213,IF(C1213=1,G1212+(A1213-A1212)*Main!E$19/Main!E$20,""))</f>
        <v/>
      </c>
      <c r="H1213" s="6">
        <f>IF(D1213=1,IF(Main!$J$22&lt;&gt;0,(1-($A1213-(Main!$J$20+Main!$J$21))/Main!$J$22)*(Main!$E$19/Main!$E$20),0),0)</f>
        <v>0.98875000000000002</v>
      </c>
      <c r="I1213">
        <f>IF(D1213=1,Main!$O$24-(Main!$J$24-A1213)*H1213/2,"")</f>
        <v>7067.1203124999993</v>
      </c>
      <c r="K1213">
        <f t="shared" si="74"/>
        <v>9067.5</v>
      </c>
      <c r="L1213">
        <f t="shared" si="77"/>
        <v>7067.1203124999993</v>
      </c>
    </row>
    <row r="1214" spans="1:12" x14ac:dyDescent="0.25">
      <c r="A1214">
        <f t="shared" si="75"/>
        <v>9075</v>
      </c>
      <c r="B1214" s="6">
        <f>IF(A1214&lt;=Main!J$20,1,0)</f>
        <v>0</v>
      </c>
      <c r="C1214" s="6">
        <f>IF(AND(B1214=0,A1214&lt;=(Main!$J$21+Main!$J$20)),1,0)</f>
        <v>0</v>
      </c>
      <c r="D1214">
        <f>IF(AND(B1214=0,C1214=0,A1214&lt;=(Main!J$22+Main!$J$20+Main!$J$21)),1,0)</f>
        <v>1</v>
      </c>
      <c r="E1214" s="6">
        <f>IF(B1214=1,IF(Main!$J$20&lt;&gt;0,($A1214/Main!$J$20)*(Main!$E$19/Main!$E$20),0),0)</f>
        <v>0</v>
      </c>
      <c r="F1214">
        <f t="shared" si="76"/>
        <v>0</v>
      </c>
      <c r="G1214" t="str">
        <f>IF(AND(C1215=1,C1214=0),F1214,IF(C1214=1,G1213+(A1214-A1213)*Main!E$19/Main!E$20,""))</f>
        <v/>
      </c>
      <c r="H1214" s="6">
        <f>IF(D1214=1,IF(Main!$J$22&lt;&gt;0,(1-($A1214-(Main!$J$20+Main!$J$21))/Main!$J$22)*(Main!$E$19/Main!$E$20),0),0)</f>
        <v>0.98750000000000004</v>
      </c>
      <c r="I1214">
        <f>IF(D1214=1,Main!$O$24-(Main!$J$24-A1214)*H1214/2,"")</f>
        <v>7074.53125</v>
      </c>
      <c r="K1214">
        <f t="shared" si="74"/>
        <v>9075</v>
      </c>
      <c r="L1214">
        <f t="shared" si="77"/>
        <v>7074.53125</v>
      </c>
    </row>
    <row r="1215" spans="1:12" x14ac:dyDescent="0.25">
      <c r="A1215">
        <f t="shared" si="75"/>
        <v>9082.5</v>
      </c>
      <c r="B1215" s="6">
        <f>IF(A1215&lt;=Main!J$20,1,0)</f>
        <v>0</v>
      </c>
      <c r="C1215" s="6">
        <f>IF(AND(B1215=0,A1215&lt;=(Main!$J$21+Main!$J$20)),1,0)</f>
        <v>0</v>
      </c>
      <c r="D1215">
        <f>IF(AND(B1215=0,C1215=0,A1215&lt;=(Main!J$22+Main!$J$20+Main!$J$21)),1,0)</f>
        <v>1</v>
      </c>
      <c r="E1215" s="6">
        <f>IF(B1215=1,IF(Main!$J$20&lt;&gt;0,($A1215/Main!$J$20)*(Main!$E$19/Main!$E$20),0),0)</f>
        <v>0</v>
      </c>
      <c r="F1215">
        <f t="shared" si="76"/>
        <v>0</v>
      </c>
      <c r="G1215" t="str">
        <f>IF(AND(C1216=1,C1215=0),F1215,IF(C1215=1,G1214+(A1215-A1214)*Main!E$19/Main!E$20,""))</f>
        <v/>
      </c>
      <c r="H1215" s="6">
        <f>IF(D1215=1,IF(Main!$J$22&lt;&gt;0,(1-($A1215-(Main!$J$20+Main!$J$21))/Main!$J$22)*(Main!$E$19/Main!$E$20),0),0)</f>
        <v>0.98624999999999996</v>
      </c>
      <c r="I1215">
        <f>IF(D1215=1,Main!$O$24-(Main!$J$24-A1215)*H1215/2,"")</f>
        <v>7081.9328125000002</v>
      </c>
      <c r="K1215">
        <f t="shared" si="74"/>
        <v>9082.5</v>
      </c>
      <c r="L1215">
        <f t="shared" si="77"/>
        <v>7081.9328125000002</v>
      </c>
    </row>
    <row r="1216" spans="1:12" x14ac:dyDescent="0.25">
      <c r="A1216">
        <f t="shared" si="75"/>
        <v>9090</v>
      </c>
      <c r="B1216" s="6">
        <f>IF(A1216&lt;=Main!J$20,1,0)</f>
        <v>0</v>
      </c>
      <c r="C1216" s="6">
        <f>IF(AND(B1216=0,A1216&lt;=(Main!$J$21+Main!$J$20)),1,0)</f>
        <v>0</v>
      </c>
      <c r="D1216">
        <f>IF(AND(B1216=0,C1216=0,A1216&lt;=(Main!J$22+Main!$J$20+Main!$J$21)),1,0)</f>
        <v>1</v>
      </c>
      <c r="E1216" s="6">
        <f>IF(B1216=1,IF(Main!$J$20&lt;&gt;0,($A1216/Main!$J$20)*(Main!$E$19/Main!$E$20),0),0)</f>
        <v>0</v>
      </c>
      <c r="F1216">
        <f t="shared" si="76"/>
        <v>0</v>
      </c>
      <c r="G1216" t="str">
        <f>IF(AND(C1217=1,C1216=0),F1216,IF(C1216=1,G1215+(A1216-A1215)*Main!E$19/Main!E$20,""))</f>
        <v/>
      </c>
      <c r="H1216" s="6">
        <f>IF(D1216=1,IF(Main!$J$22&lt;&gt;0,(1-($A1216-(Main!$J$20+Main!$J$21))/Main!$J$22)*(Main!$E$19/Main!$E$20),0),0)</f>
        <v>0.98499999999999999</v>
      </c>
      <c r="I1216">
        <f>IF(D1216=1,Main!$O$24-(Main!$J$24-A1216)*H1216/2,"")</f>
        <v>7089.3249999999998</v>
      </c>
      <c r="K1216">
        <f t="shared" si="74"/>
        <v>9090</v>
      </c>
      <c r="L1216">
        <f t="shared" si="77"/>
        <v>7089.3249999999998</v>
      </c>
    </row>
    <row r="1217" spans="1:12" x14ac:dyDescent="0.25">
      <c r="A1217">
        <f t="shared" si="75"/>
        <v>9097.5</v>
      </c>
      <c r="B1217" s="6">
        <f>IF(A1217&lt;=Main!J$20,1,0)</f>
        <v>0</v>
      </c>
      <c r="C1217" s="6">
        <f>IF(AND(B1217=0,A1217&lt;=(Main!$J$21+Main!$J$20)),1,0)</f>
        <v>0</v>
      </c>
      <c r="D1217">
        <f>IF(AND(B1217=0,C1217=0,A1217&lt;=(Main!J$22+Main!$J$20+Main!$J$21)),1,0)</f>
        <v>1</v>
      </c>
      <c r="E1217" s="6">
        <f>IF(B1217=1,IF(Main!$J$20&lt;&gt;0,($A1217/Main!$J$20)*(Main!$E$19/Main!$E$20),0),0)</f>
        <v>0</v>
      </c>
      <c r="F1217">
        <f t="shared" si="76"/>
        <v>0</v>
      </c>
      <c r="G1217" t="str">
        <f>IF(AND(C1218=1,C1217=0),F1217,IF(C1217=1,G1216+(A1217-A1216)*Main!E$19/Main!E$20,""))</f>
        <v/>
      </c>
      <c r="H1217" s="6">
        <f>IF(D1217=1,IF(Main!$J$22&lt;&gt;0,(1-($A1217-(Main!$J$20+Main!$J$21))/Main!$J$22)*(Main!$E$19/Main!$E$20),0),0)</f>
        <v>0.98375000000000001</v>
      </c>
      <c r="I1217">
        <f>IF(D1217=1,Main!$O$24-(Main!$J$24-A1217)*H1217/2,"")</f>
        <v>7096.7078124999998</v>
      </c>
      <c r="K1217">
        <f t="shared" si="74"/>
        <v>9097.5</v>
      </c>
      <c r="L1217">
        <f t="shared" si="77"/>
        <v>7096.7078124999998</v>
      </c>
    </row>
    <row r="1218" spans="1:12" x14ac:dyDescent="0.25">
      <c r="A1218">
        <f t="shared" si="75"/>
        <v>9105</v>
      </c>
      <c r="B1218" s="6">
        <f>IF(A1218&lt;=Main!J$20,1,0)</f>
        <v>0</v>
      </c>
      <c r="C1218" s="6">
        <f>IF(AND(B1218=0,A1218&lt;=(Main!$J$21+Main!$J$20)),1,0)</f>
        <v>0</v>
      </c>
      <c r="D1218">
        <f>IF(AND(B1218=0,C1218=0,A1218&lt;=(Main!J$22+Main!$J$20+Main!$J$21)),1,0)</f>
        <v>1</v>
      </c>
      <c r="E1218" s="6">
        <f>IF(B1218=1,IF(Main!$J$20&lt;&gt;0,($A1218/Main!$J$20)*(Main!$E$19/Main!$E$20),0),0)</f>
        <v>0</v>
      </c>
      <c r="F1218">
        <f t="shared" si="76"/>
        <v>0</v>
      </c>
      <c r="G1218" t="str">
        <f>IF(AND(C1219=1,C1218=0),F1218,IF(C1218=1,G1217+(A1218-A1217)*Main!E$19/Main!E$20,""))</f>
        <v/>
      </c>
      <c r="H1218" s="6">
        <f>IF(D1218=1,IF(Main!$J$22&lt;&gt;0,(1-($A1218-(Main!$J$20+Main!$J$21))/Main!$J$22)*(Main!$E$19/Main!$E$20),0),0)</f>
        <v>0.98250000000000004</v>
      </c>
      <c r="I1218">
        <f>IF(D1218=1,Main!$O$24-(Main!$J$24-A1218)*H1218/2,"")</f>
        <v>7104.0812499999993</v>
      </c>
      <c r="K1218">
        <f t="shared" si="74"/>
        <v>9105</v>
      </c>
      <c r="L1218">
        <f t="shared" si="77"/>
        <v>7104.0812499999993</v>
      </c>
    </row>
    <row r="1219" spans="1:12" x14ac:dyDescent="0.25">
      <c r="A1219">
        <f t="shared" si="75"/>
        <v>9112.5</v>
      </c>
      <c r="B1219" s="6">
        <f>IF(A1219&lt;=Main!J$20,1,0)</f>
        <v>0</v>
      </c>
      <c r="C1219" s="6">
        <f>IF(AND(B1219=0,A1219&lt;=(Main!$J$21+Main!$J$20)),1,0)</f>
        <v>0</v>
      </c>
      <c r="D1219">
        <f>IF(AND(B1219=0,C1219=0,A1219&lt;=(Main!J$22+Main!$J$20+Main!$J$21)),1,0)</f>
        <v>1</v>
      </c>
      <c r="E1219" s="6">
        <f>IF(B1219=1,IF(Main!$J$20&lt;&gt;0,($A1219/Main!$J$20)*(Main!$E$19/Main!$E$20),0),0)</f>
        <v>0</v>
      </c>
      <c r="F1219">
        <f t="shared" si="76"/>
        <v>0</v>
      </c>
      <c r="G1219" t="str">
        <f>IF(AND(C1220=1,C1219=0),F1219,IF(C1219=1,G1218+(A1219-A1218)*Main!E$19/Main!E$20,""))</f>
        <v/>
      </c>
      <c r="H1219" s="6">
        <f>IF(D1219=1,IF(Main!$J$22&lt;&gt;0,(1-($A1219-(Main!$J$20+Main!$J$21))/Main!$J$22)*(Main!$E$19/Main!$E$20),0),0)</f>
        <v>0.98124999999999996</v>
      </c>
      <c r="I1219">
        <f>IF(D1219=1,Main!$O$24-(Main!$J$24-A1219)*H1219/2,"")</f>
        <v>7111.4453125</v>
      </c>
      <c r="K1219">
        <f t="shared" si="74"/>
        <v>9112.5</v>
      </c>
      <c r="L1219">
        <f t="shared" si="77"/>
        <v>7111.4453125</v>
      </c>
    </row>
    <row r="1220" spans="1:12" x14ac:dyDescent="0.25">
      <c r="A1220">
        <f t="shared" si="75"/>
        <v>9120</v>
      </c>
      <c r="B1220" s="6">
        <f>IF(A1220&lt;=Main!J$20,1,0)</f>
        <v>0</v>
      </c>
      <c r="C1220" s="6">
        <f>IF(AND(B1220=0,A1220&lt;=(Main!$J$21+Main!$J$20)),1,0)</f>
        <v>0</v>
      </c>
      <c r="D1220">
        <f>IF(AND(B1220=0,C1220=0,A1220&lt;=(Main!J$22+Main!$J$20+Main!$J$21)),1,0)</f>
        <v>1</v>
      </c>
      <c r="E1220" s="6">
        <f>IF(B1220=1,IF(Main!$J$20&lt;&gt;0,($A1220/Main!$J$20)*(Main!$E$19/Main!$E$20),0),0)</f>
        <v>0</v>
      </c>
      <c r="F1220">
        <f t="shared" si="76"/>
        <v>0</v>
      </c>
      <c r="G1220" t="str">
        <f>IF(AND(C1221=1,C1220=0),F1220,IF(C1220=1,G1219+(A1220-A1219)*Main!E$19/Main!E$20,""))</f>
        <v/>
      </c>
      <c r="H1220" s="6">
        <f>IF(D1220=1,IF(Main!$J$22&lt;&gt;0,(1-($A1220-(Main!$J$20+Main!$J$21))/Main!$J$22)*(Main!$E$19/Main!$E$20),0),0)</f>
        <v>0.98</v>
      </c>
      <c r="I1220">
        <f>IF(D1220=1,Main!$O$24-(Main!$J$24-A1220)*H1220/2,"")</f>
        <v>7118.8</v>
      </c>
      <c r="K1220">
        <f t="shared" si="74"/>
        <v>9120</v>
      </c>
      <c r="L1220">
        <f t="shared" si="77"/>
        <v>7118.8</v>
      </c>
    </row>
    <row r="1221" spans="1:12" x14ac:dyDescent="0.25">
      <c r="A1221">
        <f t="shared" si="75"/>
        <v>9127.5</v>
      </c>
      <c r="B1221" s="6">
        <f>IF(A1221&lt;=Main!J$20,1,0)</f>
        <v>0</v>
      </c>
      <c r="C1221" s="6">
        <f>IF(AND(B1221=0,A1221&lt;=(Main!$J$21+Main!$J$20)),1,0)</f>
        <v>0</v>
      </c>
      <c r="D1221">
        <f>IF(AND(B1221=0,C1221=0,A1221&lt;=(Main!J$22+Main!$J$20+Main!$J$21)),1,0)</f>
        <v>1</v>
      </c>
      <c r="E1221" s="6">
        <f>IF(B1221=1,IF(Main!$J$20&lt;&gt;0,($A1221/Main!$J$20)*(Main!$E$19/Main!$E$20),0),0)</f>
        <v>0</v>
      </c>
      <c r="F1221">
        <f t="shared" si="76"/>
        <v>0</v>
      </c>
      <c r="G1221" t="str">
        <f>IF(AND(C1222=1,C1221=0),F1221,IF(C1221=1,G1220+(A1221-A1220)*Main!E$19/Main!E$20,""))</f>
        <v/>
      </c>
      <c r="H1221" s="6">
        <f>IF(D1221=1,IF(Main!$J$22&lt;&gt;0,(1-($A1221-(Main!$J$20+Main!$J$21))/Main!$J$22)*(Main!$E$19/Main!$E$20),0),0)</f>
        <v>0.97875000000000001</v>
      </c>
      <c r="I1221">
        <f>IF(D1221=1,Main!$O$24-(Main!$J$24-A1221)*H1221/2,"")</f>
        <v>7126.1453124999998</v>
      </c>
      <c r="K1221">
        <f t="shared" ref="K1221:K1284" si="78">A1221</f>
        <v>9127.5</v>
      </c>
      <c r="L1221">
        <f t="shared" si="77"/>
        <v>7126.1453124999998</v>
      </c>
    </row>
    <row r="1222" spans="1:12" x14ac:dyDescent="0.25">
      <c r="A1222">
        <f t="shared" ref="A1222:A1285" si="79">A1221+B$1</f>
        <v>9135</v>
      </c>
      <c r="B1222" s="6">
        <f>IF(A1222&lt;=Main!J$20,1,0)</f>
        <v>0</v>
      </c>
      <c r="C1222" s="6">
        <f>IF(AND(B1222=0,A1222&lt;=(Main!$J$21+Main!$J$20)),1,0)</f>
        <v>0</v>
      </c>
      <c r="D1222">
        <f>IF(AND(B1222=0,C1222=0,A1222&lt;=(Main!J$22+Main!$J$20+Main!$J$21)),1,0)</f>
        <v>1</v>
      </c>
      <c r="E1222" s="6">
        <f>IF(B1222=1,IF(Main!$J$20&lt;&gt;0,($A1222/Main!$J$20)*(Main!$E$19/Main!$E$20),0),0)</f>
        <v>0</v>
      </c>
      <c r="F1222">
        <f t="shared" ref="F1222:F1285" si="80">A1222*E1222/2</f>
        <v>0</v>
      </c>
      <c r="G1222" t="str">
        <f>IF(AND(C1223=1,C1222=0),F1222,IF(C1222=1,G1221+(A1222-A1221)*Main!E$19/Main!E$20,""))</f>
        <v/>
      </c>
      <c r="H1222" s="6">
        <f>IF(D1222=1,IF(Main!$J$22&lt;&gt;0,(1-($A1222-(Main!$J$20+Main!$J$21))/Main!$J$22)*(Main!$E$19/Main!$E$20),0),0)</f>
        <v>0.97750000000000004</v>
      </c>
      <c r="I1222">
        <f>IF(D1222=1,Main!$O$24-(Main!$J$24-A1222)*H1222/2,"")</f>
        <v>7133.4812499999998</v>
      </c>
      <c r="K1222">
        <f t="shared" si="78"/>
        <v>9135</v>
      </c>
      <c r="L1222">
        <f t="shared" ref="L1222:L1285" si="81">IF(B1222=1,F1222,IF(C1222=1,G1222,IF(D1222=1,I1222,L1221)))</f>
        <v>7133.4812499999998</v>
      </c>
    </row>
    <row r="1223" spans="1:12" x14ac:dyDescent="0.25">
      <c r="A1223">
        <f t="shared" si="79"/>
        <v>9142.5</v>
      </c>
      <c r="B1223" s="6">
        <f>IF(A1223&lt;=Main!J$20,1,0)</f>
        <v>0</v>
      </c>
      <c r="C1223" s="6">
        <f>IF(AND(B1223=0,A1223&lt;=(Main!$J$21+Main!$J$20)),1,0)</f>
        <v>0</v>
      </c>
      <c r="D1223">
        <f>IF(AND(B1223=0,C1223=0,A1223&lt;=(Main!J$22+Main!$J$20+Main!$J$21)),1,0)</f>
        <v>1</v>
      </c>
      <c r="E1223" s="6">
        <f>IF(B1223=1,IF(Main!$J$20&lt;&gt;0,($A1223/Main!$J$20)*(Main!$E$19/Main!$E$20),0),0)</f>
        <v>0</v>
      </c>
      <c r="F1223">
        <f t="shared" si="80"/>
        <v>0</v>
      </c>
      <c r="G1223" t="str">
        <f>IF(AND(C1224=1,C1223=0),F1223,IF(C1223=1,G1222+(A1223-A1222)*Main!E$19/Main!E$20,""))</f>
        <v/>
      </c>
      <c r="H1223" s="6">
        <f>IF(D1223=1,IF(Main!$J$22&lt;&gt;0,(1-($A1223-(Main!$J$20+Main!$J$21))/Main!$J$22)*(Main!$E$19/Main!$E$20),0),0)</f>
        <v>0.97624999999999995</v>
      </c>
      <c r="I1223">
        <f>IF(D1223=1,Main!$O$24-(Main!$J$24-A1223)*H1223/2,"")</f>
        <v>7140.8078125000002</v>
      </c>
      <c r="K1223">
        <f t="shared" si="78"/>
        <v>9142.5</v>
      </c>
      <c r="L1223">
        <f t="shared" si="81"/>
        <v>7140.8078125000002</v>
      </c>
    </row>
    <row r="1224" spans="1:12" x14ac:dyDescent="0.25">
      <c r="A1224">
        <f t="shared" si="79"/>
        <v>9150</v>
      </c>
      <c r="B1224" s="6">
        <f>IF(A1224&lt;=Main!J$20,1,0)</f>
        <v>0</v>
      </c>
      <c r="C1224" s="6">
        <f>IF(AND(B1224=0,A1224&lt;=(Main!$J$21+Main!$J$20)),1,0)</f>
        <v>0</v>
      </c>
      <c r="D1224">
        <f>IF(AND(B1224=0,C1224=0,A1224&lt;=(Main!J$22+Main!$J$20+Main!$J$21)),1,0)</f>
        <v>1</v>
      </c>
      <c r="E1224" s="6">
        <f>IF(B1224=1,IF(Main!$J$20&lt;&gt;0,($A1224/Main!$J$20)*(Main!$E$19/Main!$E$20),0),0)</f>
        <v>0</v>
      </c>
      <c r="F1224">
        <f t="shared" si="80"/>
        <v>0</v>
      </c>
      <c r="G1224" t="str">
        <f>IF(AND(C1225=1,C1224=0),F1224,IF(C1224=1,G1223+(A1224-A1223)*Main!E$19/Main!E$20,""))</f>
        <v/>
      </c>
      <c r="H1224" s="6">
        <f>IF(D1224=1,IF(Main!$J$22&lt;&gt;0,(1-($A1224-(Main!$J$20+Main!$J$21))/Main!$J$22)*(Main!$E$19/Main!$E$20),0),0)</f>
        <v>0.97499999999999998</v>
      </c>
      <c r="I1224">
        <f>IF(D1224=1,Main!$O$24-(Main!$J$24-A1224)*H1224/2,"")</f>
        <v>7148.125</v>
      </c>
      <c r="K1224">
        <f t="shared" si="78"/>
        <v>9150</v>
      </c>
      <c r="L1224">
        <f t="shared" si="81"/>
        <v>7148.125</v>
      </c>
    </row>
    <row r="1225" spans="1:12" x14ac:dyDescent="0.25">
      <c r="A1225">
        <f t="shared" si="79"/>
        <v>9157.5</v>
      </c>
      <c r="B1225" s="6">
        <f>IF(A1225&lt;=Main!J$20,1,0)</f>
        <v>0</v>
      </c>
      <c r="C1225" s="6">
        <f>IF(AND(B1225=0,A1225&lt;=(Main!$J$21+Main!$J$20)),1,0)</f>
        <v>0</v>
      </c>
      <c r="D1225">
        <f>IF(AND(B1225=0,C1225=0,A1225&lt;=(Main!J$22+Main!$J$20+Main!$J$21)),1,0)</f>
        <v>1</v>
      </c>
      <c r="E1225" s="6">
        <f>IF(B1225=1,IF(Main!$J$20&lt;&gt;0,($A1225/Main!$J$20)*(Main!$E$19/Main!$E$20),0),0)</f>
        <v>0</v>
      </c>
      <c r="F1225">
        <f t="shared" si="80"/>
        <v>0</v>
      </c>
      <c r="G1225" t="str">
        <f>IF(AND(C1226=1,C1225=0),F1225,IF(C1225=1,G1224+(A1225-A1224)*Main!E$19/Main!E$20,""))</f>
        <v/>
      </c>
      <c r="H1225" s="6">
        <f>IF(D1225=1,IF(Main!$J$22&lt;&gt;0,(1-($A1225-(Main!$J$20+Main!$J$21))/Main!$J$22)*(Main!$E$19/Main!$E$20),0),0)</f>
        <v>0.97375</v>
      </c>
      <c r="I1225">
        <f>IF(D1225=1,Main!$O$24-(Main!$J$24-A1225)*H1225/2,"")</f>
        <v>7155.4328125000002</v>
      </c>
      <c r="K1225">
        <f t="shared" si="78"/>
        <v>9157.5</v>
      </c>
      <c r="L1225">
        <f t="shared" si="81"/>
        <v>7155.4328125000002</v>
      </c>
    </row>
    <row r="1226" spans="1:12" x14ac:dyDescent="0.25">
      <c r="A1226">
        <f t="shared" si="79"/>
        <v>9165</v>
      </c>
      <c r="B1226" s="6">
        <f>IF(A1226&lt;=Main!J$20,1,0)</f>
        <v>0</v>
      </c>
      <c r="C1226" s="6">
        <f>IF(AND(B1226=0,A1226&lt;=(Main!$J$21+Main!$J$20)),1,0)</f>
        <v>0</v>
      </c>
      <c r="D1226">
        <f>IF(AND(B1226=0,C1226=0,A1226&lt;=(Main!J$22+Main!$J$20+Main!$J$21)),1,0)</f>
        <v>1</v>
      </c>
      <c r="E1226" s="6">
        <f>IF(B1226=1,IF(Main!$J$20&lt;&gt;0,($A1226/Main!$J$20)*(Main!$E$19/Main!$E$20),0),0)</f>
        <v>0</v>
      </c>
      <c r="F1226">
        <f t="shared" si="80"/>
        <v>0</v>
      </c>
      <c r="G1226" t="str">
        <f>IF(AND(C1227=1,C1226=0),F1226,IF(C1226=1,G1225+(A1226-A1225)*Main!E$19/Main!E$20,""))</f>
        <v/>
      </c>
      <c r="H1226" s="6">
        <f>IF(D1226=1,IF(Main!$J$22&lt;&gt;0,(1-($A1226-(Main!$J$20+Main!$J$21))/Main!$J$22)*(Main!$E$19/Main!$E$20),0),0)</f>
        <v>0.97250000000000003</v>
      </c>
      <c r="I1226">
        <f>IF(D1226=1,Main!$O$24-(Main!$J$24-A1226)*H1226/2,"")</f>
        <v>7162.7312499999998</v>
      </c>
      <c r="K1226">
        <f t="shared" si="78"/>
        <v>9165</v>
      </c>
      <c r="L1226">
        <f t="shared" si="81"/>
        <v>7162.7312499999998</v>
      </c>
    </row>
    <row r="1227" spans="1:12" x14ac:dyDescent="0.25">
      <c r="A1227">
        <f t="shared" si="79"/>
        <v>9172.5</v>
      </c>
      <c r="B1227" s="6">
        <f>IF(A1227&lt;=Main!J$20,1,0)</f>
        <v>0</v>
      </c>
      <c r="C1227" s="6">
        <f>IF(AND(B1227=0,A1227&lt;=(Main!$J$21+Main!$J$20)),1,0)</f>
        <v>0</v>
      </c>
      <c r="D1227">
        <f>IF(AND(B1227=0,C1227=0,A1227&lt;=(Main!J$22+Main!$J$20+Main!$J$21)),1,0)</f>
        <v>1</v>
      </c>
      <c r="E1227" s="6">
        <f>IF(B1227=1,IF(Main!$J$20&lt;&gt;0,($A1227/Main!$J$20)*(Main!$E$19/Main!$E$20),0),0)</f>
        <v>0</v>
      </c>
      <c r="F1227">
        <f t="shared" si="80"/>
        <v>0</v>
      </c>
      <c r="G1227" t="str">
        <f>IF(AND(C1228=1,C1227=0),F1227,IF(C1227=1,G1226+(A1227-A1226)*Main!E$19/Main!E$20,""))</f>
        <v/>
      </c>
      <c r="H1227" s="6">
        <f>IF(D1227=1,IF(Main!$J$22&lt;&gt;0,(1-($A1227-(Main!$J$20+Main!$J$21))/Main!$J$22)*(Main!$E$19/Main!$E$20),0),0)</f>
        <v>0.97124999999999995</v>
      </c>
      <c r="I1227">
        <f>IF(D1227=1,Main!$O$24-(Main!$J$24-A1227)*H1227/2,"")</f>
        <v>7170.0203125000007</v>
      </c>
      <c r="K1227">
        <f t="shared" si="78"/>
        <v>9172.5</v>
      </c>
      <c r="L1227">
        <f t="shared" si="81"/>
        <v>7170.0203125000007</v>
      </c>
    </row>
    <row r="1228" spans="1:12" x14ac:dyDescent="0.25">
      <c r="A1228">
        <f t="shared" si="79"/>
        <v>9180</v>
      </c>
      <c r="B1228" s="6">
        <f>IF(A1228&lt;=Main!J$20,1,0)</f>
        <v>0</v>
      </c>
      <c r="C1228" s="6">
        <f>IF(AND(B1228=0,A1228&lt;=(Main!$J$21+Main!$J$20)),1,0)</f>
        <v>0</v>
      </c>
      <c r="D1228">
        <f>IF(AND(B1228=0,C1228=0,A1228&lt;=(Main!J$22+Main!$J$20+Main!$J$21)),1,0)</f>
        <v>1</v>
      </c>
      <c r="E1228" s="6">
        <f>IF(B1228=1,IF(Main!$J$20&lt;&gt;0,($A1228/Main!$J$20)*(Main!$E$19/Main!$E$20),0),0)</f>
        <v>0</v>
      </c>
      <c r="F1228">
        <f t="shared" si="80"/>
        <v>0</v>
      </c>
      <c r="G1228" t="str">
        <f>IF(AND(C1229=1,C1228=0),F1228,IF(C1228=1,G1227+(A1228-A1227)*Main!E$19/Main!E$20,""))</f>
        <v/>
      </c>
      <c r="H1228" s="6">
        <f>IF(D1228=1,IF(Main!$J$22&lt;&gt;0,(1-($A1228-(Main!$J$20+Main!$J$21))/Main!$J$22)*(Main!$E$19/Main!$E$20),0),0)</f>
        <v>0.97</v>
      </c>
      <c r="I1228">
        <f>IF(D1228=1,Main!$O$24-(Main!$J$24-A1228)*H1228/2,"")</f>
        <v>7177.3</v>
      </c>
      <c r="K1228">
        <f t="shared" si="78"/>
        <v>9180</v>
      </c>
      <c r="L1228">
        <f t="shared" si="81"/>
        <v>7177.3</v>
      </c>
    </row>
    <row r="1229" spans="1:12" x14ac:dyDescent="0.25">
      <c r="A1229">
        <f t="shared" si="79"/>
        <v>9187.5</v>
      </c>
      <c r="B1229" s="6">
        <f>IF(A1229&lt;=Main!J$20,1,0)</f>
        <v>0</v>
      </c>
      <c r="C1229" s="6">
        <f>IF(AND(B1229=0,A1229&lt;=(Main!$J$21+Main!$J$20)),1,0)</f>
        <v>0</v>
      </c>
      <c r="D1229">
        <f>IF(AND(B1229=0,C1229=0,A1229&lt;=(Main!J$22+Main!$J$20+Main!$J$21)),1,0)</f>
        <v>1</v>
      </c>
      <c r="E1229" s="6">
        <f>IF(B1229=1,IF(Main!$J$20&lt;&gt;0,($A1229/Main!$J$20)*(Main!$E$19/Main!$E$20),0),0)</f>
        <v>0</v>
      </c>
      <c r="F1229">
        <f t="shared" si="80"/>
        <v>0</v>
      </c>
      <c r="G1229" t="str">
        <f>IF(AND(C1230=1,C1229=0),F1229,IF(C1229=1,G1228+(A1229-A1228)*Main!E$19/Main!E$20,""))</f>
        <v/>
      </c>
      <c r="H1229" s="6">
        <f>IF(D1229=1,IF(Main!$J$22&lt;&gt;0,(1-($A1229-(Main!$J$20+Main!$J$21))/Main!$J$22)*(Main!$E$19/Main!$E$20),0),0)</f>
        <v>0.96875</v>
      </c>
      <c r="I1229">
        <f>IF(D1229=1,Main!$O$24-(Main!$J$24-A1229)*H1229/2,"")</f>
        <v>7184.5703125</v>
      </c>
      <c r="K1229">
        <f t="shared" si="78"/>
        <v>9187.5</v>
      </c>
      <c r="L1229">
        <f t="shared" si="81"/>
        <v>7184.5703125</v>
      </c>
    </row>
    <row r="1230" spans="1:12" x14ac:dyDescent="0.25">
      <c r="A1230">
        <f t="shared" si="79"/>
        <v>9195</v>
      </c>
      <c r="B1230" s="6">
        <f>IF(A1230&lt;=Main!J$20,1,0)</f>
        <v>0</v>
      </c>
      <c r="C1230" s="6">
        <f>IF(AND(B1230=0,A1230&lt;=(Main!$J$21+Main!$J$20)),1,0)</f>
        <v>0</v>
      </c>
      <c r="D1230">
        <f>IF(AND(B1230=0,C1230=0,A1230&lt;=(Main!J$22+Main!$J$20+Main!$J$21)),1,0)</f>
        <v>1</v>
      </c>
      <c r="E1230" s="6">
        <f>IF(B1230=1,IF(Main!$J$20&lt;&gt;0,($A1230/Main!$J$20)*(Main!$E$19/Main!$E$20),0),0)</f>
        <v>0</v>
      </c>
      <c r="F1230">
        <f t="shared" si="80"/>
        <v>0</v>
      </c>
      <c r="G1230" t="str">
        <f>IF(AND(C1231=1,C1230=0),F1230,IF(C1230=1,G1229+(A1230-A1229)*Main!E$19/Main!E$20,""))</f>
        <v/>
      </c>
      <c r="H1230" s="6">
        <f>IF(D1230=1,IF(Main!$J$22&lt;&gt;0,(1-($A1230-(Main!$J$20+Main!$J$21))/Main!$J$22)*(Main!$E$19/Main!$E$20),0),0)</f>
        <v>0.96750000000000003</v>
      </c>
      <c r="I1230">
        <f>IF(D1230=1,Main!$O$24-(Main!$J$24-A1230)*H1230/2,"")</f>
        <v>7191.8312499999993</v>
      </c>
      <c r="K1230">
        <f t="shared" si="78"/>
        <v>9195</v>
      </c>
      <c r="L1230">
        <f t="shared" si="81"/>
        <v>7191.8312499999993</v>
      </c>
    </row>
    <row r="1231" spans="1:12" x14ac:dyDescent="0.25">
      <c r="A1231">
        <f t="shared" si="79"/>
        <v>9202.5</v>
      </c>
      <c r="B1231" s="6">
        <f>IF(A1231&lt;=Main!J$20,1,0)</f>
        <v>0</v>
      </c>
      <c r="C1231" s="6">
        <f>IF(AND(B1231=0,A1231&lt;=(Main!$J$21+Main!$J$20)),1,0)</f>
        <v>0</v>
      </c>
      <c r="D1231">
        <f>IF(AND(B1231=0,C1231=0,A1231&lt;=(Main!J$22+Main!$J$20+Main!$J$21)),1,0)</f>
        <v>1</v>
      </c>
      <c r="E1231" s="6">
        <f>IF(B1231=1,IF(Main!$J$20&lt;&gt;0,($A1231/Main!$J$20)*(Main!$E$19/Main!$E$20),0),0)</f>
        <v>0</v>
      </c>
      <c r="F1231">
        <f t="shared" si="80"/>
        <v>0</v>
      </c>
      <c r="G1231" t="str">
        <f>IF(AND(C1232=1,C1231=0),F1231,IF(C1231=1,G1230+(A1231-A1230)*Main!E$19/Main!E$20,""))</f>
        <v/>
      </c>
      <c r="H1231" s="6">
        <f>IF(D1231=1,IF(Main!$J$22&lt;&gt;0,(1-($A1231-(Main!$J$20+Main!$J$21))/Main!$J$22)*(Main!$E$19/Main!$E$20),0),0)</f>
        <v>0.96625000000000005</v>
      </c>
      <c r="I1231">
        <f>IF(D1231=1,Main!$O$24-(Main!$J$24-A1231)*H1231/2,"")</f>
        <v>7199.0828124999998</v>
      </c>
      <c r="K1231">
        <f t="shared" si="78"/>
        <v>9202.5</v>
      </c>
      <c r="L1231">
        <f t="shared" si="81"/>
        <v>7199.0828124999998</v>
      </c>
    </row>
    <row r="1232" spans="1:12" x14ac:dyDescent="0.25">
      <c r="A1232">
        <f t="shared" si="79"/>
        <v>9210</v>
      </c>
      <c r="B1232" s="6">
        <f>IF(A1232&lt;=Main!J$20,1,0)</f>
        <v>0</v>
      </c>
      <c r="C1232" s="6">
        <f>IF(AND(B1232=0,A1232&lt;=(Main!$J$21+Main!$J$20)),1,0)</f>
        <v>0</v>
      </c>
      <c r="D1232">
        <f>IF(AND(B1232=0,C1232=0,A1232&lt;=(Main!J$22+Main!$J$20+Main!$J$21)),1,0)</f>
        <v>1</v>
      </c>
      <c r="E1232" s="6">
        <f>IF(B1232=1,IF(Main!$J$20&lt;&gt;0,($A1232/Main!$J$20)*(Main!$E$19/Main!$E$20),0),0)</f>
        <v>0</v>
      </c>
      <c r="F1232">
        <f t="shared" si="80"/>
        <v>0</v>
      </c>
      <c r="G1232" t="str">
        <f>IF(AND(C1233=1,C1232=0),F1232,IF(C1232=1,G1231+(A1232-A1231)*Main!E$19/Main!E$20,""))</f>
        <v/>
      </c>
      <c r="H1232" s="6">
        <f>IF(D1232=1,IF(Main!$J$22&lt;&gt;0,(1-($A1232-(Main!$J$20+Main!$J$21))/Main!$J$22)*(Main!$E$19/Main!$E$20),0),0)</f>
        <v>0.96499999999999997</v>
      </c>
      <c r="I1232">
        <f>IF(D1232=1,Main!$O$24-(Main!$J$24-A1232)*H1232/2,"")</f>
        <v>7206.3250000000007</v>
      </c>
      <c r="K1232">
        <f t="shared" si="78"/>
        <v>9210</v>
      </c>
      <c r="L1232">
        <f t="shared" si="81"/>
        <v>7206.3250000000007</v>
      </c>
    </row>
    <row r="1233" spans="1:12" x14ac:dyDescent="0.25">
      <c r="A1233">
        <f t="shared" si="79"/>
        <v>9217.5</v>
      </c>
      <c r="B1233" s="6">
        <f>IF(A1233&lt;=Main!J$20,1,0)</f>
        <v>0</v>
      </c>
      <c r="C1233" s="6">
        <f>IF(AND(B1233=0,A1233&lt;=(Main!$J$21+Main!$J$20)),1,0)</f>
        <v>0</v>
      </c>
      <c r="D1233">
        <f>IF(AND(B1233=0,C1233=0,A1233&lt;=(Main!J$22+Main!$J$20+Main!$J$21)),1,0)</f>
        <v>1</v>
      </c>
      <c r="E1233" s="6">
        <f>IF(B1233=1,IF(Main!$J$20&lt;&gt;0,($A1233/Main!$J$20)*(Main!$E$19/Main!$E$20),0),0)</f>
        <v>0</v>
      </c>
      <c r="F1233">
        <f t="shared" si="80"/>
        <v>0</v>
      </c>
      <c r="G1233" t="str">
        <f>IF(AND(C1234=1,C1233=0),F1233,IF(C1233=1,G1232+(A1233-A1232)*Main!E$19/Main!E$20,""))</f>
        <v/>
      </c>
      <c r="H1233" s="6">
        <f>IF(D1233=1,IF(Main!$J$22&lt;&gt;0,(1-($A1233-(Main!$J$20+Main!$J$21))/Main!$J$22)*(Main!$E$19/Main!$E$20),0),0)</f>
        <v>0.96375</v>
      </c>
      <c r="I1233">
        <f>IF(D1233=1,Main!$O$24-(Main!$J$24-A1233)*H1233/2,"")</f>
        <v>7213.5578125000002</v>
      </c>
      <c r="K1233">
        <f t="shared" si="78"/>
        <v>9217.5</v>
      </c>
      <c r="L1233">
        <f t="shared" si="81"/>
        <v>7213.5578125000002</v>
      </c>
    </row>
    <row r="1234" spans="1:12" x14ac:dyDescent="0.25">
      <c r="A1234">
        <f t="shared" si="79"/>
        <v>9225</v>
      </c>
      <c r="B1234" s="6">
        <f>IF(A1234&lt;=Main!J$20,1,0)</f>
        <v>0</v>
      </c>
      <c r="C1234" s="6">
        <f>IF(AND(B1234=0,A1234&lt;=(Main!$J$21+Main!$J$20)),1,0)</f>
        <v>0</v>
      </c>
      <c r="D1234">
        <f>IF(AND(B1234=0,C1234=0,A1234&lt;=(Main!J$22+Main!$J$20+Main!$J$21)),1,0)</f>
        <v>1</v>
      </c>
      <c r="E1234" s="6">
        <f>IF(B1234=1,IF(Main!$J$20&lt;&gt;0,($A1234/Main!$J$20)*(Main!$E$19/Main!$E$20),0),0)</f>
        <v>0</v>
      </c>
      <c r="F1234">
        <f t="shared" si="80"/>
        <v>0</v>
      </c>
      <c r="G1234" t="str">
        <f>IF(AND(C1235=1,C1234=0),F1234,IF(C1234=1,G1233+(A1234-A1233)*Main!E$19/Main!E$20,""))</f>
        <v/>
      </c>
      <c r="H1234" s="6">
        <f>IF(D1234=1,IF(Main!$J$22&lt;&gt;0,(1-($A1234-(Main!$J$20+Main!$J$21))/Main!$J$22)*(Main!$E$19/Main!$E$20),0),0)</f>
        <v>0.96250000000000002</v>
      </c>
      <c r="I1234">
        <f>IF(D1234=1,Main!$O$24-(Main!$J$24-A1234)*H1234/2,"")</f>
        <v>7220.78125</v>
      </c>
      <c r="K1234">
        <f t="shared" si="78"/>
        <v>9225</v>
      </c>
      <c r="L1234">
        <f t="shared" si="81"/>
        <v>7220.78125</v>
      </c>
    </row>
    <row r="1235" spans="1:12" x14ac:dyDescent="0.25">
      <c r="A1235">
        <f t="shared" si="79"/>
        <v>9232.5</v>
      </c>
      <c r="B1235" s="6">
        <f>IF(A1235&lt;=Main!J$20,1,0)</f>
        <v>0</v>
      </c>
      <c r="C1235" s="6">
        <f>IF(AND(B1235=0,A1235&lt;=(Main!$J$21+Main!$J$20)),1,0)</f>
        <v>0</v>
      </c>
      <c r="D1235">
        <f>IF(AND(B1235=0,C1235=0,A1235&lt;=(Main!J$22+Main!$J$20+Main!$J$21)),1,0)</f>
        <v>1</v>
      </c>
      <c r="E1235" s="6">
        <f>IF(B1235=1,IF(Main!$J$20&lt;&gt;0,($A1235/Main!$J$20)*(Main!$E$19/Main!$E$20),0),0)</f>
        <v>0</v>
      </c>
      <c r="F1235">
        <f t="shared" si="80"/>
        <v>0</v>
      </c>
      <c r="G1235" t="str">
        <f>IF(AND(C1236=1,C1235=0),F1235,IF(C1235=1,G1234+(A1235-A1234)*Main!E$19/Main!E$20,""))</f>
        <v/>
      </c>
      <c r="H1235" s="6">
        <f>IF(D1235=1,IF(Main!$J$22&lt;&gt;0,(1-($A1235-(Main!$J$20+Main!$J$21))/Main!$J$22)*(Main!$E$19/Main!$E$20),0),0)</f>
        <v>0.96125000000000005</v>
      </c>
      <c r="I1235">
        <f>IF(D1235=1,Main!$O$24-(Main!$J$24-A1235)*H1235/2,"")</f>
        <v>7227.9953124999993</v>
      </c>
      <c r="K1235">
        <f t="shared" si="78"/>
        <v>9232.5</v>
      </c>
      <c r="L1235">
        <f t="shared" si="81"/>
        <v>7227.9953124999993</v>
      </c>
    </row>
    <row r="1236" spans="1:12" x14ac:dyDescent="0.25">
      <c r="A1236">
        <f t="shared" si="79"/>
        <v>9240</v>
      </c>
      <c r="B1236" s="6">
        <f>IF(A1236&lt;=Main!J$20,1,0)</f>
        <v>0</v>
      </c>
      <c r="C1236" s="6">
        <f>IF(AND(B1236=0,A1236&lt;=(Main!$J$21+Main!$J$20)),1,0)</f>
        <v>0</v>
      </c>
      <c r="D1236">
        <f>IF(AND(B1236=0,C1236=0,A1236&lt;=(Main!J$22+Main!$J$20+Main!$J$21)),1,0)</f>
        <v>1</v>
      </c>
      <c r="E1236" s="6">
        <f>IF(B1236=1,IF(Main!$J$20&lt;&gt;0,($A1236/Main!$J$20)*(Main!$E$19/Main!$E$20),0),0)</f>
        <v>0</v>
      </c>
      <c r="F1236">
        <f t="shared" si="80"/>
        <v>0</v>
      </c>
      <c r="G1236" t="str">
        <f>IF(AND(C1237=1,C1236=0),F1236,IF(C1236=1,G1235+(A1236-A1235)*Main!E$19/Main!E$20,""))</f>
        <v/>
      </c>
      <c r="H1236" s="6">
        <f>IF(D1236=1,IF(Main!$J$22&lt;&gt;0,(1-($A1236-(Main!$J$20+Main!$J$21))/Main!$J$22)*(Main!$E$19/Main!$E$20),0),0)</f>
        <v>0.96</v>
      </c>
      <c r="I1236">
        <f>IF(D1236=1,Main!$O$24-(Main!$J$24-A1236)*H1236/2,"")</f>
        <v>7235.2000000000007</v>
      </c>
      <c r="K1236">
        <f t="shared" si="78"/>
        <v>9240</v>
      </c>
      <c r="L1236">
        <f t="shared" si="81"/>
        <v>7235.2000000000007</v>
      </c>
    </row>
    <row r="1237" spans="1:12" x14ac:dyDescent="0.25">
      <c r="A1237">
        <f t="shared" si="79"/>
        <v>9247.5</v>
      </c>
      <c r="B1237" s="6">
        <f>IF(A1237&lt;=Main!J$20,1,0)</f>
        <v>0</v>
      </c>
      <c r="C1237" s="6">
        <f>IF(AND(B1237=0,A1237&lt;=(Main!$J$21+Main!$J$20)),1,0)</f>
        <v>0</v>
      </c>
      <c r="D1237">
        <f>IF(AND(B1237=0,C1237=0,A1237&lt;=(Main!J$22+Main!$J$20+Main!$J$21)),1,0)</f>
        <v>1</v>
      </c>
      <c r="E1237" s="6">
        <f>IF(B1237=1,IF(Main!$J$20&lt;&gt;0,($A1237/Main!$J$20)*(Main!$E$19/Main!$E$20),0),0)</f>
        <v>0</v>
      </c>
      <c r="F1237">
        <f t="shared" si="80"/>
        <v>0</v>
      </c>
      <c r="G1237" t="str">
        <f>IF(AND(C1238=1,C1237=0),F1237,IF(C1237=1,G1236+(A1237-A1236)*Main!E$19/Main!E$20,""))</f>
        <v/>
      </c>
      <c r="H1237" s="6">
        <f>IF(D1237=1,IF(Main!$J$22&lt;&gt;0,(1-($A1237-(Main!$J$20+Main!$J$21))/Main!$J$22)*(Main!$E$19/Main!$E$20),0),0)</f>
        <v>0.95874999999999999</v>
      </c>
      <c r="I1237">
        <f>IF(D1237=1,Main!$O$24-(Main!$J$24-A1237)*H1237/2,"")</f>
        <v>7242.3953124999998</v>
      </c>
      <c r="K1237">
        <f t="shared" si="78"/>
        <v>9247.5</v>
      </c>
      <c r="L1237">
        <f t="shared" si="81"/>
        <v>7242.3953124999998</v>
      </c>
    </row>
    <row r="1238" spans="1:12" x14ac:dyDescent="0.25">
      <c r="A1238">
        <f t="shared" si="79"/>
        <v>9255</v>
      </c>
      <c r="B1238" s="6">
        <f>IF(A1238&lt;=Main!J$20,1,0)</f>
        <v>0</v>
      </c>
      <c r="C1238" s="6">
        <f>IF(AND(B1238=0,A1238&lt;=(Main!$J$21+Main!$J$20)),1,0)</f>
        <v>0</v>
      </c>
      <c r="D1238">
        <f>IF(AND(B1238=0,C1238=0,A1238&lt;=(Main!J$22+Main!$J$20+Main!$J$21)),1,0)</f>
        <v>1</v>
      </c>
      <c r="E1238" s="6">
        <f>IF(B1238=1,IF(Main!$J$20&lt;&gt;0,($A1238/Main!$J$20)*(Main!$E$19/Main!$E$20),0),0)</f>
        <v>0</v>
      </c>
      <c r="F1238">
        <f t="shared" si="80"/>
        <v>0</v>
      </c>
      <c r="G1238" t="str">
        <f>IF(AND(C1239=1,C1238=0),F1238,IF(C1238=1,G1237+(A1238-A1237)*Main!E$19/Main!E$20,""))</f>
        <v/>
      </c>
      <c r="H1238" s="6">
        <f>IF(D1238=1,IF(Main!$J$22&lt;&gt;0,(1-($A1238-(Main!$J$20+Main!$J$21))/Main!$J$22)*(Main!$E$19/Main!$E$20),0),0)</f>
        <v>0.95750000000000002</v>
      </c>
      <c r="I1238">
        <f>IF(D1238=1,Main!$O$24-(Main!$J$24-A1238)*H1238/2,"")</f>
        <v>7249.5812499999993</v>
      </c>
      <c r="K1238">
        <f t="shared" si="78"/>
        <v>9255</v>
      </c>
      <c r="L1238">
        <f t="shared" si="81"/>
        <v>7249.5812499999993</v>
      </c>
    </row>
    <row r="1239" spans="1:12" x14ac:dyDescent="0.25">
      <c r="A1239">
        <f t="shared" si="79"/>
        <v>9262.5</v>
      </c>
      <c r="B1239" s="6">
        <f>IF(A1239&lt;=Main!J$20,1,0)</f>
        <v>0</v>
      </c>
      <c r="C1239" s="6">
        <f>IF(AND(B1239=0,A1239&lt;=(Main!$J$21+Main!$J$20)),1,0)</f>
        <v>0</v>
      </c>
      <c r="D1239">
        <f>IF(AND(B1239=0,C1239=0,A1239&lt;=(Main!J$22+Main!$J$20+Main!$J$21)),1,0)</f>
        <v>1</v>
      </c>
      <c r="E1239" s="6">
        <f>IF(B1239=1,IF(Main!$J$20&lt;&gt;0,($A1239/Main!$J$20)*(Main!$E$19/Main!$E$20),0),0)</f>
        <v>0</v>
      </c>
      <c r="F1239">
        <f t="shared" si="80"/>
        <v>0</v>
      </c>
      <c r="G1239" t="str">
        <f>IF(AND(C1240=1,C1239=0),F1239,IF(C1239=1,G1238+(A1239-A1238)*Main!E$19/Main!E$20,""))</f>
        <v/>
      </c>
      <c r="H1239" s="6">
        <f>IF(D1239=1,IF(Main!$J$22&lt;&gt;0,(1-($A1239-(Main!$J$20+Main!$J$21))/Main!$J$22)*(Main!$E$19/Main!$E$20),0),0)</f>
        <v>0.95625000000000004</v>
      </c>
      <c r="I1239">
        <f>IF(D1239=1,Main!$O$24-(Main!$J$24-A1239)*H1239/2,"")</f>
        <v>7256.7578125</v>
      </c>
      <c r="K1239">
        <f t="shared" si="78"/>
        <v>9262.5</v>
      </c>
      <c r="L1239">
        <f t="shared" si="81"/>
        <v>7256.7578125</v>
      </c>
    </row>
    <row r="1240" spans="1:12" x14ac:dyDescent="0.25">
      <c r="A1240">
        <f t="shared" si="79"/>
        <v>9270</v>
      </c>
      <c r="B1240" s="6">
        <f>IF(A1240&lt;=Main!J$20,1,0)</f>
        <v>0</v>
      </c>
      <c r="C1240" s="6">
        <f>IF(AND(B1240=0,A1240&lt;=(Main!$J$21+Main!$J$20)),1,0)</f>
        <v>0</v>
      </c>
      <c r="D1240">
        <f>IF(AND(B1240=0,C1240=0,A1240&lt;=(Main!J$22+Main!$J$20+Main!$J$21)),1,0)</f>
        <v>1</v>
      </c>
      <c r="E1240" s="6">
        <f>IF(B1240=1,IF(Main!$J$20&lt;&gt;0,($A1240/Main!$J$20)*(Main!$E$19/Main!$E$20),0),0)</f>
        <v>0</v>
      </c>
      <c r="F1240">
        <f t="shared" si="80"/>
        <v>0</v>
      </c>
      <c r="G1240" t="str">
        <f>IF(AND(C1241=1,C1240=0),F1240,IF(C1240=1,G1239+(A1240-A1239)*Main!E$19/Main!E$20,""))</f>
        <v/>
      </c>
      <c r="H1240" s="6">
        <f>IF(D1240=1,IF(Main!$J$22&lt;&gt;0,(1-($A1240-(Main!$J$20+Main!$J$21))/Main!$J$22)*(Main!$E$19/Main!$E$20),0),0)</f>
        <v>0.95499999999999996</v>
      </c>
      <c r="I1240">
        <f>IF(D1240=1,Main!$O$24-(Main!$J$24-A1240)*H1240/2,"")</f>
        <v>7263.9250000000002</v>
      </c>
      <c r="K1240">
        <f t="shared" si="78"/>
        <v>9270</v>
      </c>
      <c r="L1240">
        <f t="shared" si="81"/>
        <v>7263.9250000000002</v>
      </c>
    </row>
    <row r="1241" spans="1:12" x14ac:dyDescent="0.25">
      <c r="A1241">
        <f t="shared" si="79"/>
        <v>9277.5</v>
      </c>
      <c r="B1241" s="6">
        <f>IF(A1241&lt;=Main!J$20,1,0)</f>
        <v>0</v>
      </c>
      <c r="C1241" s="6">
        <f>IF(AND(B1241=0,A1241&lt;=(Main!$J$21+Main!$J$20)),1,0)</f>
        <v>0</v>
      </c>
      <c r="D1241">
        <f>IF(AND(B1241=0,C1241=0,A1241&lt;=(Main!J$22+Main!$J$20+Main!$J$21)),1,0)</f>
        <v>1</v>
      </c>
      <c r="E1241" s="6">
        <f>IF(B1241=1,IF(Main!$J$20&lt;&gt;0,($A1241/Main!$J$20)*(Main!$E$19/Main!$E$20),0),0)</f>
        <v>0</v>
      </c>
      <c r="F1241">
        <f t="shared" si="80"/>
        <v>0</v>
      </c>
      <c r="G1241" t="str">
        <f>IF(AND(C1242=1,C1241=0),F1241,IF(C1241=1,G1240+(A1241-A1240)*Main!E$19/Main!E$20,""))</f>
        <v/>
      </c>
      <c r="H1241" s="6">
        <f>IF(D1241=1,IF(Main!$J$22&lt;&gt;0,(1-($A1241-(Main!$J$20+Main!$J$21))/Main!$J$22)*(Main!$E$19/Main!$E$20),0),0)</f>
        <v>0.95374999999999999</v>
      </c>
      <c r="I1241">
        <f>IF(D1241=1,Main!$O$24-(Main!$J$24-A1241)*H1241/2,"")</f>
        <v>7271.0828124999998</v>
      </c>
      <c r="K1241">
        <f t="shared" si="78"/>
        <v>9277.5</v>
      </c>
      <c r="L1241">
        <f t="shared" si="81"/>
        <v>7271.0828124999998</v>
      </c>
    </row>
    <row r="1242" spans="1:12" x14ac:dyDescent="0.25">
      <c r="A1242">
        <f t="shared" si="79"/>
        <v>9285</v>
      </c>
      <c r="B1242" s="6">
        <f>IF(A1242&lt;=Main!J$20,1,0)</f>
        <v>0</v>
      </c>
      <c r="C1242" s="6">
        <f>IF(AND(B1242=0,A1242&lt;=(Main!$J$21+Main!$J$20)),1,0)</f>
        <v>0</v>
      </c>
      <c r="D1242">
        <f>IF(AND(B1242=0,C1242=0,A1242&lt;=(Main!J$22+Main!$J$20+Main!$J$21)),1,0)</f>
        <v>1</v>
      </c>
      <c r="E1242" s="6">
        <f>IF(B1242=1,IF(Main!$J$20&lt;&gt;0,($A1242/Main!$J$20)*(Main!$E$19/Main!$E$20),0),0)</f>
        <v>0</v>
      </c>
      <c r="F1242">
        <f t="shared" si="80"/>
        <v>0</v>
      </c>
      <c r="G1242" t="str">
        <f>IF(AND(C1243=1,C1242=0),F1242,IF(C1242=1,G1241+(A1242-A1241)*Main!E$19/Main!E$20,""))</f>
        <v/>
      </c>
      <c r="H1242" s="6">
        <f>IF(D1242=1,IF(Main!$J$22&lt;&gt;0,(1-($A1242-(Main!$J$20+Main!$J$21))/Main!$J$22)*(Main!$E$19/Main!$E$20),0),0)</f>
        <v>0.95250000000000001</v>
      </c>
      <c r="I1242">
        <f>IF(D1242=1,Main!$O$24-(Main!$J$24-A1242)*H1242/2,"")</f>
        <v>7278.2312499999998</v>
      </c>
      <c r="K1242">
        <f t="shared" si="78"/>
        <v>9285</v>
      </c>
      <c r="L1242">
        <f t="shared" si="81"/>
        <v>7278.2312499999998</v>
      </c>
    </row>
    <row r="1243" spans="1:12" x14ac:dyDescent="0.25">
      <c r="A1243">
        <f t="shared" si="79"/>
        <v>9292.5</v>
      </c>
      <c r="B1243" s="6">
        <f>IF(A1243&lt;=Main!J$20,1,0)</f>
        <v>0</v>
      </c>
      <c r="C1243" s="6">
        <f>IF(AND(B1243=0,A1243&lt;=(Main!$J$21+Main!$J$20)),1,0)</f>
        <v>0</v>
      </c>
      <c r="D1243">
        <f>IF(AND(B1243=0,C1243=0,A1243&lt;=(Main!J$22+Main!$J$20+Main!$J$21)),1,0)</f>
        <v>1</v>
      </c>
      <c r="E1243" s="6">
        <f>IF(B1243=1,IF(Main!$J$20&lt;&gt;0,($A1243/Main!$J$20)*(Main!$E$19/Main!$E$20),0),0)</f>
        <v>0</v>
      </c>
      <c r="F1243">
        <f t="shared" si="80"/>
        <v>0</v>
      </c>
      <c r="G1243" t="str">
        <f>IF(AND(C1244=1,C1243=0),F1243,IF(C1243=1,G1242+(A1243-A1242)*Main!E$19/Main!E$20,""))</f>
        <v/>
      </c>
      <c r="H1243" s="6">
        <f>IF(D1243=1,IF(Main!$J$22&lt;&gt;0,(1-($A1243-(Main!$J$20+Main!$J$21))/Main!$J$22)*(Main!$E$19/Main!$E$20),0),0)</f>
        <v>0.95125000000000004</v>
      </c>
      <c r="I1243">
        <f>IF(D1243=1,Main!$O$24-(Main!$J$24-A1243)*H1243/2,"")</f>
        <v>7285.3703124999993</v>
      </c>
      <c r="K1243">
        <f t="shared" si="78"/>
        <v>9292.5</v>
      </c>
      <c r="L1243">
        <f t="shared" si="81"/>
        <v>7285.3703124999993</v>
      </c>
    </row>
    <row r="1244" spans="1:12" x14ac:dyDescent="0.25">
      <c r="A1244">
        <f t="shared" si="79"/>
        <v>9300</v>
      </c>
      <c r="B1244" s="6">
        <f>IF(A1244&lt;=Main!J$20,1,0)</f>
        <v>0</v>
      </c>
      <c r="C1244" s="6">
        <f>IF(AND(B1244=0,A1244&lt;=(Main!$J$21+Main!$J$20)),1,0)</f>
        <v>0</v>
      </c>
      <c r="D1244">
        <f>IF(AND(B1244=0,C1244=0,A1244&lt;=(Main!J$22+Main!$J$20+Main!$J$21)),1,0)</f>
        <v>1</v>
      </c>
      <c r="E1244" s="6">
        <f>IF(B1244=1,IF(Main!$J$20&lt;&gt;0,($A1244/Main!$J$20)*(Main!$E$19/Main!$E$20),0),0)</f>
        <v>0</v>
      </c>
      <c r="F1244">
        <f t="shared" si="80"/>
        <v>0</v>
      </c>
      <c r="G1244" t="str">
        <f>IF(AND(C1245=1,C1244=0),F1244,IF(C1244=1,G1243+(A1244-A1243)*Main!E$19/Main!E$20,""))</f>
        <v/>
      </c>
      <c r="H1244" s="6">
        <f>IF(D1244=1,IF(Main!$J$22&lt;&gt;0,(1-($A1244-(Main!$J$20+Main!$J$21))/Main!$J$22)*(Main!$E$19/Main!$E$20),0),0)</f>
        <v>0.95</v>
      </c>
      <c r="I1244">
        <f>IF(D1244=1,Main!$O$24-(Main!$J$24-A1244)*H1244/2,"")</f>
        <v>7292.5</v>
      </c>
      <c r="K1244">
        <f t="shared" si="78"/>
        <v>9300</v>
      </c>
      <c r="L1244">
        <f t="shared" si="81"/>
        <v>7292.5</v>
      </c>
    </row>
    <row r="1245" spans="1:12" x14ac:dyDescent="0.25">
      <c r="A1245">
        <f t="shared" si="79"/>
        <v>9307.5</v>
      </c>
      <c r="B1245" s="6">
        <f>IF(A1245&lt;=Main!J$20,1,0)</f>
        <v>0</v>
      </c>
      <c r="C1245" s="6">
        <f>IF(AND(B1245=0,A1245&lt;=(Main!$J$21+Main!$J$20)),1,0)</f>
        <v>0</v>
      </c>
      <c r="D1245">
        <f>IF(AND(B1245=0,C1245=0,A1245&lt;=(Main!J$22+Main!$J$20+Main!$J$21)),1,0)</f>
        <v>1</v>
      </c>
      <c r="E1245" s="6">
        <f>IF(B1245=1,IF(Main!$J$20&lt;&gt;0,($A1245/Main!$J$20)*(Main!$E$19/Main!$E$20),0),0)</f>
        <v>0</v>
      </c>
      <c r="F1245">
        <f t="shared" si="80"/>
        <v>0</v>
      </c>
      <c r="G1245" t="str">
        <f>IF(AND(C1246=1,C1245=0),F1245,IF(C1245=1,G1244+(A1245-A1244)*Main!E$19/Main!E$20,""))</f>
        <v/>
      </c>
      <c r="H1245" s="6">
        <f>IF(D1245=1,IF(Main!$J$22&lt;&gt;0,(1-($A1245-(Main!$J$20+Main!$J$21))/Main!$J$22)*(Main!$E$19/Main!$E$20),0),0)</f>
        <v>0.94874999999999998</v>
      </c>
      <c r="I1245">
        <f>IF(D1245=1,Main!$O$24-(Main!$J$24-A1245)*H1245/2,"")</f>
        <v>7299.6203125000002</v>
      </c>
      <c r="K1245">
        <f t="shared" si="78"/>
        <v>9307.5</v>
      </c>
      <c r="L1245">
        <f t="shared" si="81"/>
        <v>7299.6203125000002</v>
      </c>
    </row>
    <row r="1246" spans="1:12" x14ac:dyDescent="0.25">
      <c r="A1246">
        <f t="shared" si="79"/>
        <v>9315</v>
      </c>
      <c r="B1246" s="6">
        <f>IF(A1246&lt;=Main!J$20,1,0)</f>
        <v>0</v>
      </c>
      <c r="C1246" s="6">
        <f>IF(AND(B1246=0,A1246&lt;=(Main!$J$21+Main!$J$20)),1,0)</f>
        <v>0</v>
      </c>
      <c r="D1246">
        <f>IF(AND(B1246=0,C1246=0,A1246&lt;=(Main!J$22+Main!$J$20+Main!$J$21)),1,0)</f>
        <v>1</v>
      </c>
      <c r="E1246" s="6">
        <f>IF(B1246=1,IF(Main!$J$20&lt;&gt;0,($A1246/Main!$J$20)*(Main!$E$19/Main!$E$20),0),0)</f>
        <v>0</v>
      </c>
      <c r="F1246">
        <f t="shared" si="80"/>
        <v>0</v>
      </c>
      <c r="G1246" t="str">
        <f>IF(AND(C1247=1,C1246=0),F1246,IF(C1246=1,G1245+(A1246-A1245)*Main!E$19/Main!E$20,""))</f>
        <v/>
      </c>
      <c r="H1246" s="6">
        <f>IF(D1246=1,IF(Main!$J$22&lt;&gt;0,(1-($A1246-(Main!$J$20+Main!$J$21))/Main!$J$22)*(Main!$E$19/Main!$E$20),0),0)</f>
        <v>0.94750000000000001</v>
      </c>
      <c r="I1246">
        <f>IF(D1246=1,Main!$O$24-(Main!$J$24-A1246)*H1246/2,"")</f>
        <v>7306.7312499999998</v>
      </c>
      <c r="K1246">
        <f t="shared" si="78"/>
        <v>9315</v>
      </c>
      <c r="L1246">
        <f t="shared" si="81"/>
        <v>7306.7312499999998</v>
      </c>
    </row>
    <row r="1247" spans="1:12" x14ac:dyDescent="0.25">
      <c r="A1247">
        <f t="shared" si="79"/>
        <v>9322.5</v>
      </c>
      <c r="B1247" s="6">
        <f>IF(A1247&lt;=Main!J$20,1,0)</f>
        <v>0</v>
      </c>
      <c r="C1247" s="6">
        <f>IF(AND(B1247=0,A1247&lt;=(Main!$J$21+Main!$J$20)),1,0)</f>
        <v>0</v>
      </c>
      <c r="D1247">
        <f>IF(AND(B1247=0,C1247=0,A1247&lt;=(Main!J$22+Main!$J$20+Main!$J$21)),1,0)</f>
        <v>1</v>
      </c>
      <c r="E1247" s="6">
        <f>IF(B1247=1,IF(Main!$J$20&lt;&gt;0,($A1247/Main!$J$20)*(Main!$E$19/Main!$E$20),0),0)</f>
        <v>0</v>
      </c>
      <c r="F1247">
        <f t="shared" si="80"/>
        <v>0</v>
      </c>
      <c r="G1247" t="str">
        <f>IF(AND(C1248=1,C1247=0),F1247,IF(C1247=1,G1246+(A1247-A1246)*Main!E$19/Main!E$20,""))</f>
        <v/>
      </c>
      <c r="H1247" s="6">
        <f>IF(D1247=1,IF(Main!$J$22&lt;&gt;0,(1-($A1247-(Main!$J$20+Main!$J$21))/Main!$J$22)*(Main!$E$19/Main!$E$20),0),0)</f>
        <v>0.94625000000000004</v>
      </c>
      <c r="I1247">
        <f>IF(D1247=1,Main!$O$24-(Main!$J$24-A1247)*H1247/2,"")</f>
        <v>7313.8328124999998</v>
      </c>
      <c r="K1247">
        <f t="shared" si="78"/>
        <v>9322.5</v>
      </c>
      <c r="L1247">
        <f t="shared" si="81"/>
        <v>7313.8328124999998</v>
      </c>
    </row>
    <row r="1248" spans="1:12" x14ac:dyDescent="0.25">
      <c r="A1248">
        <f t="shared" si="79"/>
        <v>9330</v>
      </c>
      <c r="B1248" s="6">
        <f>IF(A1248&lt;=Main!J$20,1,0)</f>
        <v>0</v>
      </c>
      <c r="C1248" s="6">
        <f>IF(AND(B1248=0,A1248&lt;=(Main!$J$21+Main!$J$20)),1,0)</f>
        <v>0</v>
      </c>
      <c r="D1248">
        <f>IF(AND(B1248=0,C1248=0,A1248&lt;=(Main!J$22+Main!$J$20+Main!$J$21)),1,0)</f>
        <v>1</v>
      </c>
      <c r="E1248" s="6">
        <f>IF(B1248=1,IF(Main!$J$20&lt;&gt;0,($A1248/Main!$J$20)*(Main!$E$19/Main!$E$20),0),0)</f>
        <v>0</v>
      </c>
      <c r="F1248">
        <f t="shared" si="80"/>
        <v>0</v>
      </c>
      <c r="G1248" t="str">
        <f>IF(AND(C1249=1,C1248=0),F1248,IF(C1248=1,G1247+(A1248-A1247)*Main!E$19/Main!E$20,""))</f>
        <v/>
      </c>
      <c r="H1248" s="6">
        <f>IF(D1248=1,IF(Main!$J$22&lt;&gt;0,(1-($A1248-(Main!$J$20+Main!$J$21))/Main!$J$22)*(Main!$E$19/Main!$E$20),0),0)</f>
        <v>0.94499999999999995</v>
      </c>
      <c r="I1248">
        <f>IF(D1248=1,Main!$O$24-(Main!$J$24-A1248)*H1248/2,"")</f>
        <v>7320.9250000000002</v>
      </c>
      <c r="K1248">
        <f t="shared" si="78"/>
        <v>9330</v>
      </c>
      <c r="L1248">
        <f t="shared" si="81"/>
        <v>7320.9250000000002</v>
      </c>
    </row>
    <row r="1249" spans="1:12" x14ac:dyDescent="0.25">
      <c r="A1249">
        <f t="shared" si="79"/>
        <v>9337.5</v>
      </c>
      <c r="B1249" s="6">
        <f>IF(A1249&lt;=Main!J$20,1,0)</f>
        <v>0</v>
      </c>
      <c r="C1249" s="6">
        <f>IF(AND(B1249=0,A1249&lt;=(Main!$J$21+Main!$J$20)),1,0)</f>
        <v>0</v>
      </c>
      <c r="D1249">
        <f>IF(AND(B1249=0,C1249=0,A1249&lt;=(Main!J$22+Main!$J$20+Main!$J$21)),1,0)</f>
        <v>1</v>
      </c>
      <c r="E1249" s="6">
        <f>IF(B1249=1,IF(Main!$J$20&lt;&gt;0,($A1249/Main!$J$20)*(Main!$E$19/Main!$E$20),0),0)</f>
        <v>0</v>
      </c>
      <c r="F1249">
        <f t="shared" si="80"/>
        <v>0</v>
      </c>
      <c r="G1249" t="str">
        <f>IF(AND(C1250=1,C1249=0),F1249,IF(C1249=1,G1248+(A1249-A1248)*Main!E$19/Main!E$20,""))</f>
        <v/>
      </c>
      <c r="H1249" s="6">
        <f>IF(D1249=1,IF(Main!$J$22&lt;&gt;0,(1-($A1249-(Main!$J$20+Main!$J$21))/Main!$J$22)*(Main!$E$19/Main!$E$20),0),0)</f>
        <v>0.94374999999999998</v>
      </c>
      <c r="I1249">
        <f>IF(D1249=1,Main!$O$24-(Main!$J$24-A1249)*H1249/2,"")</f>
        <v>7328.0078125</v>
      </c>
      <c r="K1249">
        <f t="shared" si="78"/>
        <v>9337.5</v>
      </c>
      <c r="L1249">
        <f t="shared" si="81"/>
        <v>7328.0078125</v>
      </c>
    </row>
    <row r="1250" spans="1:12" x14ac:dyDescent="0.25">
      <c r="A1250">
        <f t="shared" si="79"/>
        <v>9345</v>
      </c>
      <c r="B1250" s="6">
        <f>IF(A1250&lt;=Main!J$20,1,0)</f>
        <v>0</v>
      </c>
      <c r="C1250" s="6">
        <f>IF(AND(B1250=0,A1250&lt;=(Main!$J$21+Main!$J$20)),1,0)</f>
        <v>0</v>
      </c>
      <c r="D1250">
        <f>IF(AND(B1250=0,C1250=0,A1250&lt;=(Main!J$22+Main!$J$20+Main!$J$21)),1,0)</f>
        <v>1</v>
      </c>
      <c r="E1250" s="6">
        <f>IF(B1250=1,IF(Main!$J$20&lt;&gt;0,($A1250/Main!$J$20)*(Main!$E$19/Main!$E$20),0),0)</f>
        <v>0</v>
      </c>
      <c r="F1250">
        <f t="shared" si="80"/>
        <v>0</v>
      </c>
      <c r="G1250" t="str">
        <f>IF(AND(C1251=1,C1250=0),F1250,IF(C1250=1,G1249+(A1250-A1249)*Main!E$19/Main!E$20,""))</f>
        <v/>
      </c>
      <c r="H1250" s="6">
        <f>IF(D1250=1,IF(Main!$J$22&lt;&gt;0,(1-($A1250-(Main!$J$20+Main!$J$21))/Main!$J$22)*(Main!$E$19/Main!$E$20),0),0)</f>
        <v>0.9425</v>
      </c>
      <c r="I1250">
        <f>IF(D1250=1,Main!$O$24-(Main!$J$24-A1250)*H1250/2,"")</f>
        <v>7335.0812500000002</v>
      </c>
      <c r="K1250">
        <f t="shared" si="78"/>
        <v>9345</v>
      </c>
      <c r="L1250">
        <f t="shared" si="81"/>
        <v>7335.0812500000002</v>
      </c>
    </row>
    <row r="1251" spans="1:12" x14ac:dyDescent="0.25">
      <c r="A1251">
        <f t="shared" si="79"/>
        <v>9352.5</v>
      </c>
      <c r="B1251" s="6">
        <f>IF(A1251&lt;=Main!J$20,1,0)</f>
        <v>0</v>
      </c>
      <c r="C1251" s="6">
        <f>IF(AND(B1251=0,A1251&lt;=(Main!$J$21+Main!$J$20)),1,0)</f>
        <v>0</v>
      </c>
      <c r="D1251">
        <f>IF(AND(B1251=0,C1251=0,A1251&lt;=(Main!J$22+Main!$J$20+Main!$J$21)),1,0)</f>
        <v>1</v>
      </c>
      <c r="E1251" s="6">
        <f>IF(B1251=1,IF(Main!$J$20&lt;&gt;0,($A1251/Main!$J$20)*(Main!$E$19/Main!$E$20),0),0)</f>
        <v>0</v>
      </c>
      <c r="F1251">
        <f t="shared" si="80"/>
        <v>0</v>
      </c>
      <c r="G1251" t="str">
        <f>IF(AND(C1252=1,C1251=0),F1251,IF(C1251=1,G1250+(A1251-A1250)*Main!E$19/Main!E$20,""))</f>
        <v/>
      </c>
      <c r="H1251" s="6">
        <f>IF(D1251=1,IF(Main!$J$22&lt;&gt;0,(1-($A1251-(Main!$J$20+Main!$J$21))/Main!$J$22)*(Main!$E$19/Main!$E$20),0),0)</f>
        <v>0.94125000000000003</v>
      </c>
      <c r="I1251">
        <f>IF(D1251=1,Main!$O$24-(Main!$J$24-A1251)*H1251/2,"")</f>
        <v>7342.1453124999998</v>
      </c>
      <c r="K1251">
        <f t="shared" si="78"/>
        <v>9352.5</v>
      </c>
      <c r="L1251">
        <f t="shared" si="81"/>
        <v>7342.1453124999998</v>
      </c>
    </row>
    <row r="1252" spans="1:12" x14ac:dyDescent="0.25">
      <c r="A1252">
        <f t="shared" si="79"/>
        <v>9360</v>
      </c>
      <c r="B1252" s="6">
        <f>IF(A1252&lt;=Main!J$20,1,0)</f>
        <v>0</v>
      </c>
      <c r="C1252" s="6">
        <f>IF(AND(B1252=0,A1252&lt;=(Main!$J$21+Main!$J$20)),1,0)</f>
        <v>0</v>
      </c>
      <c r="D1252">
        <f>IF(AND(B1252=0,C1252=0,A1252&lt;=(Main!J$22+Main!$J$20+Main!$J$21)),1,0)</f>
        <v>1</v>
      </c>
      <c r="E1252" s="6">
        <f>IF(B1252=1,IF(Main!$J$20&lt;&gt;0,($A1252/Main!$J$20)*(Main!$E$19/Main!$E$20),0),0)</f>
        <v>0</v>
      </c>
      <c r="F1252">
        <f t="shared" si="80"/>
        <v>0</v>
      </c>
      <c r="G1252" t="str">
        <f>IF(AND(C1253=1,C1252=0),F1252,IF(C1252=1,G1251+(A1252-A1251)*Main!E$19/Main!E$20,""))</f>
        <v/>
      </c>
      <c r="H1252" s="6">
        <f>IF(D1252=1,IF(Main!$J$22&lt;&gt;0,(1-($A1252-(Main!$J$20+Main!$J$21))/Main!$J$22)*(Main!$E$19/Main!$E$20),0),0)</f>
        <v>0.94</v>
      </c>
      <c r="I1252">
        <f>IF(D1252=1,Main!$O$24-(Main!$J$24-A1252)*H1252/2,"")</f>
        <v>7349.2000000000007</v>
      </c>
      <c r="K1252">
        <f t="shared" si="78"/>
        <v>9360</v>
      </c>
      <c r="L1252">
        <f t="shared" si="81"/>
        <v>7349.2000000000007</v>
      </c>
    </row>
    <row r="1253" spans="1:12" x14ac:dyDescent="0.25">
      <c r="A1253">
        <f t="shared" si="79"/>
        <v>9367.5</v>
      </c>
      <c r="B1253" s="6">
        <f>IF(A1253&lt;=Main!J$20,1,0)</f>
        <v>0</v>
      </c>
      <c r="C1253" s="6">
        <f>IF(AND(B1253=0,A1253&lt;=(Main!$J$21+Main!$J$20)),1,0)</f>
        <v>0</v>
      </c>
      <c r="D1253">
        <f>IF(AND(B1253=0,C1253=0,A1253&lt;=(Main!J$22+Main!$J$20+Main!$J$21)),1,0)</f>
        <v>1</v>
      </c>
      <c r="E1253" s="6">
        <f>IF(B1253=1,IF(Main!$J$20&lt;&gt;0,($A1253/Main!$J$20)*(Main!$E$19/Main!$E$20),0),0)</f>
        <v>0</v>
      </c>
      <c r="F1253">
        <f t="shared" si="80"/>
        <v>0</v>
      </c>
      <c r="G1253" t="str">
        <f>IF(AND(C1254=1,C1253=0),F1253,IF(C1253=1,G1252+(A1253-A1252)*Main!E$19/Main!E$20,""))</f>
        <v/>
      </c>
      <c r="H1253" s="6">
        <f>IF(D1253=1,IF(Main!$J$22&lt;&gt;0,(1-($A1253-(Main!$J$20+Main!$J$21))/Main!$J$22)*(Main!$E$19/Main!$E$20),0),0)</f>
        <v>0.93874999999999997</v>
      </c>
      <c r="I1253">
        <f>IF(D1253=1,Main!$O$24-(Main!$J$24-A1253)*H1253/2,"")</f>
        <v>7356.2453125000002</v>
      </c>
      <c r="K1253">
        <f t="shared" si="78"/>
        <v>9367.5</v>
      </c>
      <c r="L1253">
        <f t="shared" si="81"/>
        <v>7356.2453125000002</v>
      </c>
    </row>
    <row r="1254" spans="1:12" x14ac:dyDescent="0.25">
      <c r="A1254">
        <f t="shared" si="79"/>
        <v>9375</v>
      </c>
      <c r="B1254" s="6">
        <f>IF(A1254&lt;=Main!J$20,1,0)</f>
        <v>0</v>
      </c>
      <c r="C1254" s="6">
        <f>IF(AND(B1254=0,A1254&lt;=(Main!$J$21+Main!$J$20)),1,0)</f>
        <v>0</v>
      </c>
      <c r="D1254">
        <f>IF(AND(B1254=0,C1254=0,A1254&lt;=(Main!J$22+Main!$J$20+Main!$J$21)),1,0)</f>
        <v>1</v>
      </c>
      <c r="E1254" s="6">
        <f>IF(B1254=1,IF(Main!$J$20&lt;&gt;0,($A1254/Main!$J$20)*(Main!$E$19/Main!$E$20),0),0)</f>
        <v>0</v>
      </c>
      <c r="F1254">
        <f t="shared" si="80"/>
        <v>0</v>
      </c>
      <c r="G1254" t="str">
        <f>IF(AND(C1255=1,C1254=0),F1254,IF(C1254=1,G1253+(A1254-A1253)*Main!E$19/Main!E$20,""))</f>
        <v/>
      </c>
      <c r="H1254" s="6">
        <f>IF(D1254=1,IF(Main!$J$22&lt;&gt;0,(1-($A1254-(Main!$J$20+Main!$J$21))/Main!$J$22)*(Main!$E$19/Main!$E$20),0),0)</f>
        <v>0.9375</v>
      </c>
      <c r="I1254">
        <f>IF(D1254=1,Main!$O$24-(Main!$J$24-A1254)*H1254/2,"")</f>
        <v>7363.28125</v>
      </c>
      <c r="K1254">
        <f t="shared" si="78"/>
        <v>9375</v>
      </c>
      <c r="L1254">
        <f t="shared" si="81"/>
        <v>7363.28125</v>
      </c>
    </row>
    <row r="1255" spans="1:12" x14ac:dyDescent="0.25">
      <c r="A1255">
        <f t="shared" si="79"/>
        <v>9382.5</v>
      </c>
      <c r="B1255" s="6">
        <f>IF(A1255&lt;=Main!J$20,1,0)</f>
        <v>0</v>
      </c>
      <c r="C1255" s="6">
        <f>IF(AND(B1255=0,A1255&lt;=(Main!$J$21+Main!$J$20)),1,0)</f>
        <v>0</v>
      </c>
      <c r="D1255">
        <f>IF(AND(B1255=0,C1255=0,A1255&lt;=(Main!J$22+Main!$J$20+Main!$J$21)),1,0)</f>
        <v>1</v>
      </c>
      <c r="E1255" s="6">
        <f>IF(B1255=1,IF(Main!$J$20&lt;&gt;0,($A1255/Main!$J$20)*(Main!$E$19/Main!$E$20),0),0)</f>
        <v>0</v>
      </c>
      <c r="F1255">
        <f t="shared" si="80"/>
        <v>0</v>
      </c>
      <c r="G1255" t="str">
        <f>IF(AND(C1256=1,C1255=0),F1255,IF(C1255=1,G1254+(A1255-A1254)*Main!E$19/Main!E$20,""))</f>
        <v/>
      </c>
      <c r="H1255" s="6">
        <f>IF(D1255=1,IF(Main!$J$22&lt;&gt;0,(1-($A1255-(Main!$J$20+Main!$J$21))/Main!$J$22)*(Main!$E$19/Main!$E$20),0),0)</f>
        <v>0.93625000000000003</v>
      </c>
      <c r="I1255">
        <f>IF(D1255=1,Main!$O$24-(Main!$J$24-A1255)*H1255/2,"")</f>
        <v>7370.3078124999993</v>
      </c>
      <c r="K1255">
        <f t="shared" si="78"/>
        <v>9382.5</v>
      </c>
      <c r="L1255">
        <f t="shared" si="81"/>
        <v>7370.3078124999993</v>
      </c>
    </row>
    <row r="1256" spans="1:12" x14ac:dyDescent="0.25">
      <c r="A1256">
        <f t="shared" si="79"/>
        <v>9390</v>
      </c>
      <c r="B1256" s="6">
        <f>IF(A1256&lt;=Main!J$20,1,0)</f>
        <v>0</v>
      </c>
      <c r="C1256" s="6">
        <f>IF(AND(B1256=0,A1256&lt;=(Main!$J$21+Main!$J$20)),1,0)</f>
        <v>0</v>
      </c>
      <c r="D1256">
        <f>IF(AND(B1256=0,C1256=0,A1256&lt;=(Main!J$22+Main!$J$20+Main!$J$21)),1,0)</f>
        <v>1</v>
      </c>
      <c r="E1256" s="6">
        <f>IF(B1256=1,IF(Main!$J$20&lt;&gt;0,($A1256/Main!$J$20)*(Main!$E$19/Main!$E$20),0),0)</f>
        <v>0</v>
      </c>
      <c r="F1256">
        <f t="shared" si="80"/>
        <v>0</v>
      </c>
      <c r="G1256" t="str">
        <f>IF(AND(C1257=1,C1256=0),F1256,IF(C1256=1,G1255+(A1256-A1255)*Main!E$19/Main!E$20,""))</f>
        <v/>
      </c>
      <c r="H1256" s="6">
        <f>IF(D1256=1,IF(Main!$J$22&lt;&gt;0,(1-($A1256-(Main!$J$20+Main!$J$21))/Main!$J$22)*(Main!$E$19/Main!$E$20),0),0)</f>
        <v>0.93500000000000005</v>
      </c>
      <c r="I1256">
        <f>IF(D1256=1,Main!$O$24-(Main!$J$24-A1256)*H1256/2,"")</f>
        <v>7377.3249999999998</v>
      </c>
      <c r="K1256">
        <f t="shared" si="78"/>
        <v>9390</v>
      </c>
      <c r="L1256">
        <f t="shared" si="81"/>
        <v>7377.3249999999998</v>
      </c>
    </row>
    <row r="1257" spans="1:12" x14ac:dyDescent="0.25">
      <c r="A1257">
        <f t="shared" si="79"/>
        <v>9397.5</v>
      </c>
      <c r="B1257" s="6">
        <f>IF(A1257&lt;=Main!J$20,1,0)</f>
        <v>0</v>
      </c>
      <c r="C1257" s="6">
        <f>IF(AND(B1257=0,A1257&lt;=(Main!$J$21+Main!$J$20)),1,0)</f>
        <v>0</v>
      </c>
      <c r="D1257">
        <f>IF(AND(B1257=0,C1257=0,A1257&lt;=(Main!J$22+Main!$J$20+Main!$J$21)),1,0)</f>
        <v>1</v>
      </c>
      <c r="E1257" s="6">
        <f>IF(B1257=1,IF(Main!$J$20&lt;&gt;0,($A1257/Main!$J$20)*(Main!$E$19/Main!$E$20),0),0)</f>
        <v>0</v>
      </c>
      <c r="F1257">
        <f t="shared" si="80"/>
        <v>0</v>
      </c>
      <c r="G1257" t="str">
        <f>IF(AND(C1258=1,C1257=0),F1257,IF(C1257=1,G1256+(A1257-A1256)*Main!E$19/Main!E$20,""))</f>
        <v/>
      </c>
      <c r="H1257" s="6">
        <f>IF(D1257=1,IF(Main!$J$22&lt;&gt;0,(1-($A1257-(Main!$J$20+Main!$J$21))/Main!$J$22)*(Main!$E$19/Main!$E$20),0),0)</f>
        <v>0.93374999999999997</v>
      </c>
      <c r="I1257">
        <f>IF(D1257=1,Main!$O$24-(Main!$J$24-A1257)*H1257/2,"")</f>
        <v>7384.3328125000007</v>
      </c>
      <c r="K1257">
        <f t="shared" si="78"/>
        <v>9397.5</v>
      </c>
      <c r="L1257">
        <f t="shared" si="81"/>
        <v>7384.3328125000007</v>
      </c>
    </row>
    <row r="1258" spans="1:12" x14ac:dyDescent="0.25">
      <c r="A1258">
        <f t="shared" si="79"/>
        <v>9405</v>
      </c>
      <c r="B1258" s="6">
        <f>IF(A1258&lt;=Main!J$20,1,0)</f>
        <v>0</v>
      </c>
      <c r="C1258" s="6">
        <f>IF(AND(B1258=0,A1258&lt;=(Main!$J$21+Main!$J$20)),1,0)</f>
        <v>0</v>
      </c>
      <c r="D1258">
        <f>IF(AND(B1258=0,C1258=0,A1258&lt;=(Main!J$22+Main!$J$20+Main!$J$21)),1,0)</f>
        <v>1</v>
      </c>
      <c r="E1258" s="6">
        <f>IF(B1258=1,IF(Main!$J$20&lt;&gt;0,($A1258/Main!$J$20)*(Main!$E$19/Main!$E$20),0),0)</f>
        <v>0</v>
      </c>
      <c r="F1258">
        <f t="shared" si="80"/>
        <v>0</v>
      </c>
      <c r="G1258" t="str">
        <f>IF(AND(C1259=1,C1258=0),F1258,IF(C1258=1,G1257+(A1258-A1257)*Main!E$19/Main!E$20,""))</f>
        <v/>
      </c>
      <c r="H1258" s="6">
        <f>IF(D1258=1,IF(Main!$J$22&lt;&gt;0,(1-($A1258-(Main!$J$20+Main!$J$21))/Main!$J$22)*(Main!$E$19/Main!$E$20),0),0)</f>
        <v>0.9325</v>
      </c>
      <c r="I1258">
        <f>IF(D1258=1,Main!$O$24-(Main!$J$24-A1258)*H1258/2,"")</f>
        <v>7391.3312500000002</v>
      </c>
      <c r="K1258">
        <f t="shared" si="78"/>
        <v>9405</v>
      </c>
      <c r="L1258">
        <f t="shared" si="81"/>
        <v>7391.3312500000002</v>
      </c>
    </row>
    <row r="1259" spans="1:12" x14ac:dyDescent="0.25">
      <c r="A1259">
        <f t="shared" si="79"/>
        <v>9412.5</v>
      </c>
      <c r="B1259" s="6">
        <f>IF(A1259&lt;=Main!J$20,1,0)</f>
        <v>0</v>
      </c>
      <c r="C1259" s="6">
        <f>IF(AND(B1259=0,A1259&lt;=(Main!$J$21+Main!$J$20)),1,0)</f>
        <v>0</v>
      </c>
      <c r="D1259">
        <f>IF(AND(B1259=0,C1259=0,A1259&lt;=(Main!J$22+Main!$J$20+Main!$J$21)),1,0)</f>
        <v>1</v>
      </c>
      <c r="E1259" s="6">
        <f>IF(B1259=1,IF(Main!$J$20&lt;&gt;0,($A1259/Main!$J$20)*(Main!$E$19/Main!$E$20),0),0)</f>
        <v>0</v>
      </c>
      <c r="F1259">
        <f t="shared" si="80"/>
        <v>0</v>
      </c>
      <c r="G1259" t="str">
        <f>IF(AND(C1260=1,C1259=0),F1259,IF(C1259=1,G1258+(A1259-A1258)*Main!E$19/Main!E$20,""))</f>
        <v/>
      </c>
      <c r="H1259" s="6">
        <f>IF(D1259=1,IF(Main!$J$22&lt;&gt;0,(1-($A1259-(Main!$J$20+Main!$J$21))/Main!$J$22)*(Main!$E$19/Main!$E$20),0),0)</f>
        <v>0.93125000000000002</v>
      </c>
      <c r="I1259">
        <f>IF(D1259=1,Main!$O$24-(Main!$J$24-A1259)*H1259/2,"")</f>
        <v>7398.3203125</v>
      </c>
      <c r="K1259">
        <f t="shared" si="78"/>
        <v>9412.5</v>
      </c>
      <c r="L1259">
        <f t="shared" si="81"/>
        <v>7398.3203125</v>
      </c>
    </row>
    <row r="1260" spans="1:12" x14ac:dyDescent="0.25">
      <c r="A1260">
        <f t="shared" si="79"/>
        <v>9420</v>
      </c>
      <c r="B1260" s="6">
        <f>IF(A1260&lt;=Main!J$20,1,0)</f>
        <v>0</v>
      </c>
      <c r="C1260" s="6">
        <f>IF(AND(B1260=0,A1260&lt;=(Main!$J$21+Main!$J$20)),1,0)</f>
        <v>0</v>
      </c>
      <c r="D1260">
        <f>IF(AND(B1260=0,C1260=0,A1260&lt;=(Main!J$22+Main!$J$20+Main!$J$21)),1,0)</f>
        <v>1</v>
      </c>
      <c r="E1260" s="6">
        <f>IF(B1260=1,IF(Main!$J$20&lt;&gt;0,($A1260/Main!$J$20)*(Main!$E$19/Main!$E$20),0),0)</f>
        <v>0</v>
      </c>
      <c r="F1260">
        <f t="shared" si="80"/>
        <v>0</v>
      </c>
      <c r="G1260" t="str">
        <f>IF(AND(C1261=1,C1260=0),F1260,IF(C1260=1,G1259+(A1260-A1259)*Main!E$19/Main!E$20,""))</f>
        <v/>
      </c>
      <c r="H1260" s="6">
        <f>IF(D1260=1,IF(Main!$J$22&lt;&gt;0,(1-($A1260-(Main!$J$20+Main!$J$21))/Main!$J$22)*(Main!$E$19/Main!$E$20),0),0)</f>
        <v>0.92999999999999994</v>
      </c>
      <c r="I1260">
        <f>IF(D1260=1,Main!$O$24-(Main!$J$24-A1260)*H1260/2,"")</f>
        <v>7405.3</v>
      </c>
      <c r="K1260">
        <f t="shared" si="78"/>
        <v>9420</v>
      </c>
      <c r="L1260">
        <f t="shared" si="81"/>
        <v>7405.3</v>
      </c>
    </row>
    <row r="1261" spans="1:12" x14ac:dyDescent="0.25">
      <c r="A1261">
        <f t="shared" si="79"/>
        <v>9427.5</v>
      </c>
      <c r="B1261" s="6">
        <f>IF(A1261&lt;=Main!J$20,1,0)</f>
        <v>0</v>
      </c>
      <c r="C1261" s="6">
        <f>IF(AND(B1261=0,A1261&lt;=(Main!$J$21+Main!$J$20)),1,0)</f>
        <v>0</v>
      </c>
      <c r="D1261">
        <f>IF(AND(B1261=0,C1261=0,A1261&lt;=(Main!J$22+Main!$J$20+Main!$J$21)),1,0)</f>
        <v>1</v>
      </c>
      <c r="E1261" s="6">
        <f>IF(B1261=1,IF(Main!$J$20&lt;&gt;0,($A1261/Main!$J$20)*(Main!$E$19/Main!$E$20),0),0)</f>
        <v>0</v>
      </c>
      <c r="F1261">
        <f t="shared" si="80"/>
        <v>0</v>
      </c>
      <c r="G1261" t="str">
        <f>IF(AND(C1262=1,C1261=0),F1261,IF(C1261=1,G1260+(A1261-A1260)*Main!E$19/Main!E$20,""))</f>
        <v/>
      </c>
      <c r="H1261" s="6">
        <f>IF(D1261=1,IF(Main!$J$22&lt;&gt;0,(1-($A1261-(Main!$J$20+Main!$J$21))/Main!$J$22)*(Main!$E$19/Main!$E$20),0),0)</f>
        <v>0.92874999999999996</v>
      </c>
      <c r="I1261">
        <f>IF(D1261=1,Main!$O$24-(Main!$J$24-A1261)*H1261/2,"")</f>
        <v>7412.2703125000007</v>
      </c>
      <c r="K1261">
        <f t="shared" si="78"/>
        <v>9427.5</v>
      </c>
      <c r="L1261">
        <f t="shared" si="81"/>
        <v>7412.2703125000007</v>
      </c>
    </row>
    <row r="1262" spans="1:12" x14ac:dyDescent="0.25">
      <c r="A1262">
        <f t="shared" si="79"/>
        <v>9435</v>
      </c>
      <c r="B1262" s="6">
        <f>IF(A1262&lt;=Main!J$20,1,0)</f>
        <v>0</v>
      </c>
      <c r="C1262" s="6">
        <f>IF(AND(B1262=0,A1262&lt;=(Main!$J$21+Main!$J$20)),1,0)</f>
        <v>0</v>
      </c>
      <c r="D1262">
        <f>IF(AND(B1262=0,C1262=0,A1262&lt;=(Main!J$22+Main!$J$20+Main!$J$21)),1,0)</f>
        <v>1</v>
      </c>
      <c r="E1262" s="6">
        <f>IF(B1262=1,IF(Main!$J$20&lt;&gt;0,($A1262/Main!$J$20)*(Main!$E$19/Main!$E$20),0),0)</f>
        <v>0</v>
      </c>
      <c r="F1262">
        <f t="shared" si="80"/>
        <v>0</v>
      </c>
      <c r="G1262" t="str">
        <f>IF(AND(C1263=1,C1262=0),F1262,IF(C1262=1,G1261+(A1262-A1261)*Main!E$19/Main!E$20,""))</f>
        <v/>
      </c>
      <c r="H1262" s="6">
        <f>IF(D1262=1,IF(Main!$J$22&lt;&gt;0,(1-($A1262-(Main!$J$20+Main!$J$21))/Main!$J$22)*(Main!$E$19/Main!$E$20),0),0)</f>
        <v>0.92749999999999999</v>
      </c>
      <c r="I1262">
        <f>IF(D1262=1,Main!$O$24-(Main!$J$24-A1262)*H1262/2,"")</f>
        <v>7419.2312499999998</v>
      </c>
      <c r="K1262">
        <f t="shared" si="78"/>
        <v>9435</v>
      </c>
      <c r="L1262">
        <f t="shared" si="81"/>
        <v>7419.2312499999998</v>
      </c>
    </row>
    <row r="1263" spans="1:12" x14ac:dyDescent="0.25">
      <c r="A1263">
        <f t="shared" si="79"/>
        <v>9442.5</v>
      </c>
      <c r="B1263" s="6">
        <f>IF(A1263&lt;=Main!J$20,1,0)</f>
        <v>0</v>
      </c>
      <c r="C1263" s="6">
        <f>IF(AND(B1263=0,A1263&lt;=(Main!$J$21+Main!$J$20)),1,0)</f>
        <v>0</v>
      </c>
      <c r="D1263">
        <f>IF(AND(B1263=0,C1263=0,A1263&lt;=(Main!J$22+Main!$J$20+Main!$J$21)),1,0)</f>
        <v>1</v>
      </c>
      <c r="E1263" s="6">
        <f>IF(B1263=1,IF(Main!$J$20&lt;&gt;0,($A1263/Main!$J$20)*(Main!$E$19/Main!$E$20),0),0)</f>
        <v>0</v>
      </c>
      <c r="F1263">
        <f t="shared" si="80"/>
        <v>0</v>
      </c>
      <c r="G1263" t="str">
        <f>IF(AND(C1264=1,C1263=0),F1263,IF(C1263=1,G1262+(A1263-A1262)*Main!E$19/Main!E$20,""))</f>
        <v/>
      </c>
      <c r="H1263" s="6">
        <f>IF(D1263=1,IF(Main!$J$22&lt;&gt;0,(1-($A1263-(Main!$J$20+Main!$J$21))/Main!$J$22)*(Main!$E$19/Main!$E$20),0),0)</f>
        <v>0.92625000000000002</v>
      </c>
      <c r="I1263">
        <f>IF(D1263=1,Main!$O$24-(Main!$J$24-A1263)*H1263/2,"")</f>
        <v>7426.1828124999993</v>
      </c>
      <c r="K1263">
        <f t="shared" si="78"/>
        <v>9442.5</v>
      </c>
      <c r="L1263">
        <f t="shared" si="81"/>
        <v>7426.1828124999993</v>
      </c>
    </row>
    <row r="1264" spans="1:12" x14ac:dyDescent="0.25">
      <c r="A1264">
        <f t="shared" si="79"/>
        <v>9450</v>
      </c>
      <c r="B1264" s="6">
        <f>IF(A1264&lt;=Main!J$20,1,0)</f>
        <v>0</v>
      </c>
      <c r="C1264" s="6">
        <f>IF(AND(B1264=0,A1264&lt;=(Main!$J$21+Main!$J$20)),1,0)</f>
        <v>0</v>
      </c>
      <c r="D1264">
        <f>IF(AND(B1264=0,C1264=0,A1264&lt;=(Main!J$22+Main!$J$20+Main!$J$21)),1,0)</f>
        <v>1</v>
      </c>
      <c r="E1264" s="6">
        <f>IF(B1264=1,IF(Main!$J$20&lt;&gt;0,($A1264/Main!$J$20)*(Main!$E$19/Main!$E$20),0),0)</f>
        <v>0</v>
      </c>
      <c r="F1264">
        <f t="shared" si="80"/>
        <v>0</v>
      </c>
      <c r="G1264" t="str">
        <f>IF(AND(C1265=1,C1264=0),F1264,IF(C1264=1,G1263+(A1264-A1263)*Main!E$19/Main!E$20,""))</f>
        <v/>
      </c>
      <c r="H1264" s="6">
        <f>IF(D1264=1,IF(Main!$J$22&lt;&gt;0,(1-($A1264-(Main!$J$20+Main!$J$21))/Main!$J$22)*(Main!$E$19/Main!$E$20),0),0)</f>
        <v>0.92500000000000004</v>
      </c>
      <c r="I1264">
        <f>IF(D1264=1,Main!$O$24-(Main!$J$24-A1264)*H1264/2,"")</f>
        <v>7433.125</v>
      </c>
      <c r="K1264">
        <f t="shared" si="78"/>
        <v>9450</v>
      </c>
      <c r="L1264">
        <f t="shared" si="81"/>
        <v>7433.125</v>
      </c>
    </row>
    <row r="1265" spans="1:12" x14ac:dyDescent="0.25">
      <c r="A1265">
        <f t="shared" si="79"/>
        <v>9457.5</v>
      </c>
      <c r="B1265" s="6">
        <f>IF(A1265&lt;=Main!J$20,1,0)</f>
        <v>0</v>
      </c>
      <c r="C1265" s="6">
        <f>IF(AND(B1265=0,A1265&lt;=(Main!$J$21+Main!$J$20)),1,0)</f>
        <v>0</v>
      </c>
      <c r="D1265">
        <f>IF(AND(B1265=0,C1265=0,A1265&lt;=(Main!J$22+Main!$J$20+Main!$J$21)),1,0)</f>
        <v>1</v>
      </c>
      <c r="E1265" s="6">
        <f>IF(B1265=1,IF(Main!$J$20&lt;&gt;0,($A1265/Main!$J$20)*(Main!$E$19/Main!$E$20),0),0)</f>
        <v>0</v>
      </c>
      <c r="F1265">
        <f t="shared" si="80"/>
        <v>0</v>
      </c>
      <c r="G1265" t="str">
        <f>IF(AND(C1266=1,C1265=0),F1265,IF(C1265=1,G1264+(A1265-A1264)*Main!E$19/Main!E$20,""))</f>
        <v/>
      </c>
      <c r="H1265" s="6">
        <f>IF(D1265=1,IF(Main!$J$22&lt;&gt;0,(1-($A1265-(Main!$J$20+Main!$J$21))/Main!$J$22)*(Main!$E$19/Main!$E$20),0),0)</f>
        <v>0.92374999999999996</v>
      </c>
      <c r="I1265">
        <f>IF(D1265=1,Main!$O$24-(Main!$J$24-A1265)*H1265/2,"")</f>
        <v>7440.0578125000002</v>
      </c>
      <c r="K1265">
        <f t="shared" si="78"/>
        <v>9457.5</v>
      </c>
      <c r="L1265">
        <f t="shared" si="81"/>
        <v>7440.0578125000002</v>
      </c>
    </row>
    <row r="1266" spans="1:12" x14ac:dyDescent="0.25">
      <c r="A1266">
        <f t="shared" si="79"/>
        <v>9465</v>
      </c>
      <c r="B1266" s="6">
        <f>IF(A1266&lt;=Main!J$20,1,0)</f>
        <v>0</v>
      </c>
      <c r="C1266" s="6">
        <f>IF(AND(B1266=0,A1266&lt;=(Main!$J$21+Main!$J$20)),1,0)</f>
        <v>0</v>
      </c>
      <c r="D1266">
        <f>IF(AND(B1266=0,C1266=0,A1266&lt;=(Main!J$22+Main!$J$20+Main!$J$21)),1,0)</f>
        <v>1</v>
      </c>
      <c r="E1266" s="6">
        <f>IF(B1266=1,IF(Main!$J$20&lt;&gt;0,($A1266/Main!$J$20)*(Main!$E$19/Main!$E$20),0),0)</f>
        <v>0</v>
      </c>
      <c r="F1266">
        <f t="shared" si="80"/>
        <v>0</v>
      </c>
      <c r="G1266" t="str">
        <f>IF(AND(C1267=1,C1266=0),F1266,IF(C1266=1,G1265+(A1266-A1265)*Main!E$19/Main!E$20,""))</f>
        <v/>
      </c>
      <c r="H1266" s="6">
        <f>IF(D1266=1,IF(Main!$J$22&lt;&gt;0,(1-($A1266-(Main!$J$20+Main!$J$21))/Main!$J$22)*(Main!$E$19/Main!$E$20),0),0)</f>
        <v>0.92249999999999999</v>
      </c>
      <c r="I1266">
        <f>IF(D1266=1,Main!$O$24-(Main!$J$24-A1266)*H1266/2,"")</f>
        <v>7446.9812499999998</v>
      </c>
      <c r="K1266">
        <f t="shared" si="78"/>
        <v>9465</v>
      </c>
      <c r="L1266">
        <f t="shared" si="81"/>
        <v>7446.9812499999998</v>
      </c>
    </row>
    <row r="1267" spans="1:12" x14ac:dyDescent="0.25">
      <c r="A1267">
        <f t="shared" si="79"/>
        <v>9472.5</v>
      </c>
      <c r="B1267" s="6">
        <f>IF(A1267&lt;=Main!J$20,1,0)</f>
        <v>0</v>
      </c>
      <c r="C1267" s="6">
        <f>IF(AND(B1267=0,A1267&lt;=(Main!$J$21+Main!$J$20)),1,0)</f>
        <v>0</v>
      </c>
      <c r="D1267">
        <f>IF(AND(B1267=0,C1267=0,A1267&lt;=(Main!J$22+Main!$J$20+Main!$J$21)),1,0)</f>
        <v>1</v>
      </c>
      <c r="E1267" s="6">
        <f>IF(B1267=1,IF(Main!$J$20&lt;&gt;0,($A1267/Main!$J$20)*(Main!$E$19/Main!$E$20),0),0)</f>
        <v>0</v>
      </c>
      <c r="F1267">
        <f t="shared" si="80"/>
        <v>0</v>
      </c>
      <c r="G1267" t="str">
        <f>IF(AND(C1268=1,C1267=0),F1267,IF(C1267=1,G1266+(A1267-A1266)*Main!E$19/Main!E$20,""))</f>
        <v/>
      </c>
      <c r="H1267" s="6">
        <f>IF(D1267=1,IF(Main!$J$22&lt;&gt;0,(1-($A1267-(Main!$J$20+Main!$J$21))/Main!$J$22)*(Main!$E$19/Main!$E$20),0),0)</f>
        <v>0.92125000000000001</v>
      </c>
      <c r="I1267">
        <f>IF(D1267=1,Main!$O$24-(Main!$J$24-A1267)*H1267/2,"")</f>
        <v>7453.8953124999998</v>
      </c>
      <c r="K1267">
        <f t="shared" si="78"/>
        <v>9472.5</v>
      </c>
      <c r="L1267">
        <f t="shared" si="81"/>
        <v>7453.8953124999998</v>
      </c>
    </row>
    <row r="1268" spans="1:12" x14ac:dyDescent="0.25">
      <c r="A1268">
        <f t="shared" si="79"/>
        <v>9480</v>
      </c>
      <c r="B1268" s="6">
        <f>IF(A1268&lt;=Main!J$20,1,0)</f>
        <v>0</v>
      </c>
      <c r="C1268" s="6">
        <f>IF(AND(B1268=0,A1268&lt;=(Main!$J$21+Main!$J$20)),1,0)</f>
        <v>0</v>
      </c>
      <c r="D1268">
        <f>IF(AND(B1268=0,C1268=0,A1268&lt;=(Main!J$22+Main!$J$20+Main!$J$21)),1,0)</f>
        <v>1</v>
      </c>
      <c r="E1268" s="6">
        <f>IF(B1268=1,IF(Main!$J$20&lt;&gt;0,($A1268/Main!$J$20)*(Main!$E$19/Main!$E$20),0),0)</f>
        <v>0</v>
      </c>
      <c r="F1268">
        <f t="shared" si="80"/>
        <v>0</v>
      </c>
      <c r="G1268" t="str">
        <f>IF(AND(C1269=1,C1268=0),F1268,IF(C1268=1,G1267+(A1268-A1267)*Main!E$19/Main!E$20,""))</f>
        <v/>
      </c>
      <c r="H1268" s="6">
        <f>IF(D1268=1,IF(Main!$J$22&lt;&gt;0,(1-($A1268-(Main!$J$20+Main!$J$21))/Main!$J$22)*(Main!$E$19/Main!$E$20),0),0)</f>
        <v>0.92</v>
      </c>
      <c r="I1268">
        <f>IF(D1268=1,Main!$O$24-(Main!$J$24-A1268)*H1268/2,"")</f>
        <v>7460.7999999999993</v>
      </c>
      <c r="K1268">
        <f t="shared" si="78"/>
        <v>9480</v>
      </c>
      <c r="L1268">
        <f t="shared" si="81"/>
        <v>7460.7999999999993</v>
      </c>
    </row>
    <row r="1269" spans="1:12" x14ac:dyDescent="0.25">
      <c r="A1269">
        <f t="shared" si="79"/>
        <v>9487.5</v>
      </c>
      <c r="B1269" s="6">
        <f>IF(A1269&lt;=Main!J$20,1,0)</f>
        <v>0</v>
      </c>
      <c r="C1269" s="6">
        <f>IF(AND(B1269=0,A1269&lt;=(Main!$J$21+Main!$J$20)),1,0)</f>
        <v>0</v>
      </c>
      <c r="D1269">
        <f>IF(AND(B1269=0,C1269=0,A1269&lt;=(Main!J$22+Main!$J$20+Main!$J$21)),1,0)</f>
        <v>1</v>
      </c>
      <c r="E1269" s="6">
        <f>IF(B1269=1,IF(Main!$J$20&lt;&gt;0,($A1269/Main!$J$20)*(Main!$E$19/Main!$E$20),0),0)</f>
        <v>0</v>
      </c>
      <c r="F1269">
        <f t="shared" si="80"/>
        <v>0</v>
      </c>
      <c r="G1269" t="str">
        <f>IF(AND(C1270=1,C1269=0),F1269,IF(C1269=1,G1268+(A1269-A1268)*Main!E$19/Main!E$20,""))</f>
        <v/>
      </c>
      <c r="H1269" s="6">
        <f>IF(D1269=1,IF(Main!$J$22&lt;&gt;0,(1-($A1269-(Main!$J$20+Main!$J$21))/Main!$J$22)*(Main!$E$19/Main!$E$20),0),0)</f>
        <v>0.91874999999999996</v>
      </c>
      <c r="I1269">
        <f>IF(D1269=1,Main!$O$24-(Main!$J$24-A1269)*H1269/2,"")</f>
        <v>7467.6953125</v>
      </c>
      <c r="K1269">
        <f t="shared" si="78"/>
        <v>9487.5</v>
      </c>
      <c r="L1269">
        <f t="shared" si="81"/>
        <v>7467.6953125</v>
      </c>
    </row>
    <row r="1270" spans="1:12" x14ac:dyDescent="0.25">
      <c r="A1270">
        <f t="shared" si="79"/>
        <v>9495</v>
      </c>
      <c r="B1270" s="6">
        <f>IF(A1270&lt;=Main!J$20,1,0)</f>
        <v>0</v>
      </c>
      <c r="C1270" s="6">
        <f>IF(AND(B1270=0,A1270&lt;=(Main!$J$21+Main!$J$20)),1,0)</f>
        <v>0</v>
      </c>
      <c r="D1270">
        <f>IF(AND(B1270=0,C1270=0,A1270&lt;=(Main!J$22+Main!$J$20+Main!$J$21)),1,0)</f>
        <v>1</v>
      </c>
      <c r="E1270" s="6">
        <f>IF(B1270=1,IF(Main!$J$20&lt;&gt;0,($A1270/Main!$J$20)*(Main!$E$19/Main!$E$20),0),0)</f>
        <v>0</v>
      </c>
      <c r="F1270">
        <f t="shared" si="80"/>
        <v>0</v>
      </c>
      <c r="G1270" t="str">
        <f>IF(AND(C1271=1,C1270=0),F1270,IF(C1270=1,G1269+(A1270-A1269)*Main!E$19/Main!E$20,""))</f>
        <v/>
      </c>
      <c r="H1270" s="6">
        <f>IF(D1270=1,IF(Main!$J$22&lt;&gt;0,(1-($A1270-(Main!$J$20+Main!$J$21))/Main!$J$22)*(Main!$E$19/Main!$E$20),0),0)</f>
        <v>0.91749999999999998</v>
      </c>
      <c r="I1270">
        <f>IF(D1270=1,Main!$O$24-(Main!$J$24-A1270)*H1270/2,"")</f>
        <v>7474.5812500000002</v>
      </c>
      <c r="K1270">
        <f t="shared" si="78"/>
        <v>9495</v>
      </c>
      <c r="L1270">
        <f t="shared" si="81"/>
        <v>7474.5812500000002</v>
      </c>
    </row>
    <row r="1271" spans="1:12" x14ac:dyDescent="0.25">
      <c r="A1271">
        <f t="shared" si="79"/>
        <v>9502.5</v>
      </c>
      <c r="B1271" s="6">
        <f>IF(A1271&lt;=Main!J$20,1,0)</f>
        <v>0</v>
      </c>
      <c r="C1271" s="6">
        <f>IF(AND(B1271=0,A1271&lt;=(Main!$J$21+Main!$J$20)),1,0)</f>
        <v>0</v>
      </c>
      <c r="D1271">
        <f>IF(AND(B1271=0,C1271=0,A1271&lt;=(Main!J$22+Main!$J$20+Main!$J$21)),1,0)</f>
        <v>1</v>
      </c>
      <c r="E1271" s="6">
        <f>IF(B1271=1,IF(Main!$J$20&lt;&gt;0,($A1271/Main!$J$20)*(Main!$E$19/Main!$E$20),0),0)</f>
        <v>0</v>
      </c>
      <c r="F1271">
        <f t="shared" si="80"/>
        <v>0</v>
      </c>
      <c r="G1271" t="str">
        <f>IF(AND(C1272=1,C1271=0),F1271,IF(C1271=1,G1270+(A1271-A1270)*Main!E$19/Main!E$20,""))</f>
        <v/>
      </c>
      <c r="H1271" s="6">
        <f>IF(D1271=1,IF(Main!$J$22&lt;&gt;0,(1-($A1271-(Main!$J$20+Main!$J$21))/Main!$J$22)*(Main!$E$19/Main!$E$20),0),0)</f>
        <v>0.91625000000000001</v>
      </c>
      <c r="I1271">
        <f>IF(D1271=1,Main!$O$24-(Main!$J$24-A1271)*H1271/2,"")</f>
        <v>7481.4578124999998</v>
      </c>
      <c r="K1271">
        <f t="shared" si="78"/>
        <v>9502.5</v>
      </c>
      <c r="L1271">
        <f t="shared" si="81"/>
        <v>7481.4578124999998</v>
      </c>
    </row>
    <row r="1272" spans="1:12" x14ac:dyDescent="0.25">
      <c r="A1272">
        <f t="shared" si="79"/>
        <v>9510</v>
      </c>
      <c r="B1272" s="6">
        <f>IF(A1272&lt;=Main!J$20,1,0)</f>
        <v>0</v>
      </c>
      <c r="C1272" s="6">
        <f>IF(AND(B1272=0,A1272&lt;=(Main!$J$21+Main!$J$20)),1,0)</f>
        <v>0</v>
      </c>
      <c r="D1272">
        <f>IF(AND(B1272=0,C1272=0,A1272&lt;=(Main!J$22+Main!$J$20+Main!$J$21)),1,0)</f>
        <v>1</v>
      </c>
      <c r="E1272" s="6">
        <f>IF(B1272=1,IF(Main!$J$20&lt;&gt;0,($A1272/Main!$J$20)*(Main!$E$19/Main!$E$20),0),0)</f>
        <v>0</v>
      </c>
      <c r="F1272">
        <f t="shared" si="80"/>
        <v>0</v>
      </c>
      <c r="G1272" t="str">
        <f>IF(AND(C1273=1,C1272=0),F1272,IF(C1272=1,G1271+(A1272-A1271)*Main!E$19/Main!E$20,""))</f>
        <v/>
      </c>
      <c r="H1272" s="6">
        <f>IF(D1272=1,IF(Main!$J$22&lt;&gt;0,(1-($A1272-(Main!$J$20+Main!$J$21))/Main!$J$22)*(Main!$E$19/Main!$E$20),0),0)</f>
        <v>0.91500000000000004</v>
      </c>
      <c r="I1272">
        <f>IF(D1272=1,Main!$O$24-(Main!$J$24-A1272)*H1272/2,"")</f>
        <v>7488.3249999999998</v>
      </c>
      <c r="K1272">
        <f t="shared" si="78"/>
        <v>9510</v>
      </c>
      <c r="L1272">
        <f t="shared" si="81"/>
        <v>7488.3249999999998</v>
      </c>
    </row>
    <row r="1273" spans="1:12" x14ac:dyDescent="0.25">
      <c r="A1273">
        <f t="shared" si="79"/>
        <v>9517.5</v>
      </c>
      <c r="B1273" s="6">
        <f>IF(A1273&lt;=Main!J$20,1,0)</f>
        <v>0</v>
      </c>
      <c r="C1273" s="6">
        <f>IF(AND(B1273=0,A1273&lt;=(Main!$J$21+Main!$J$20)),1,0)</f>
        <v>0</v>
      </c>
      <c r="D1273">
        <f>IF(AND(B1273=0,C1273=0,A1273&lt;=(Main!J$22+Main!$J$20+Main!$J$21)),1,0)</f>
        <v>1</v>
      </c>
      <c r="E1273" s="6">
        <f>IF(B1273=1,IF(Main!$J$20&lt;&gt;0,($A1273/Main!$J$20)*(Main!$E$19/Main!$E$20),0),0)</f>
        <v>0</v>
      </c>
      <c r="F1273">
        <f t="shared" si="80"/>
        <v>0</v>
      </c>
      <c r="G1273" t="str">
        <f>IF(AND(C1274=1,C1273=0),F1273,IF(C1273=1,G1272+(A1273-A1272)*Main!E$19/Main!E$20,""))</f>
        <v/>
      </c>
      <c r="H1273" s="6">
        <f>IF(D1273=1,IF(Main!$J$22&lt;&gt;0,(1-($A1273-(Main!$J$20+Main!$J$21))/Main!$J$22)*(Main!$E$19/Main!$E$20),0),0)</f>
        <v>0.91375000000000006</v>
      </c>
      <c r="I1273">
        <f>IF(D1273=1,Main!$O$24-(Main!$J$24-A1273)*H1273/2,"")</f>
        <v>7495.1828124999993</v>
      </c>
      <c r="K1273">
        <f t="shared" si="78"/>
        <v>9517.5</v>
      </c>
      <c r="L1273">
        <f t="shared" si="81"/>
        <v>7495.1828124999993</v>
      </c>
    </row>
    <row r="1274" spans="1:12" x14ac:dyDescent="0.25">
      <c r="A1274">
        <f t="shared" si="79"/>
        <v>9525</v>
      </c>
      <c r="B1274" s="6">
        <f>IF(A1274&lt;=Main!J$20,1,0)</f>
        <v>0</v>
      </c>
      <c r="C1274" s="6">
        <f>IF(AND(B1274=0,A1274&lt;=(Main!$J$21+Main!$J$20)),1,0)</f>
        <v>0</v>
      </c>
      <c r="D1274">
        <f>IF(AND(B1274=0,C1274=0,A1274&lt;=(Main!J$22+Main!$J$20+Main!$J$21)),1,0)</f>
        <v>1</v>
      </c>
      <c r="E1274" s="6">
        <f>IF(B1274=1,IF(Main!$J$20&lt;&gt;0,($A1274/Main!$J$20)*(Main!$E$19/Main!$E$20),0),0)</f>
        <v>0</v>
      </c>
      <c r="F1274">
        <f t="shared" si="80"/>
        <v>0</v>
      </c>
      <c r="G1274" t="str">
        <f>IF(AND(C1275=1,C1274=0),F1274,IF(C1274=1,G1273+(A1274-A1273)*Main!E$19/Main!E$20,""))</f>
        <v/>
      </c>
      <c r="H1274" s="6">
        <f>IF(D1274=1,IF(Main!$J$22&lt;&gt;0,(1-($A1274-(Main!$J$20+Main!$J$21))/Main!$J$22)*(Main!$E$19/Main!$E$20),0),0)</f>
        <v>0.91249999999999998</v>
      </c>
      <c r="I1274">
        <f>IF(D1274=1,Main!$O$24-(Main!$J$24-A1274)*H1274/2,"")</f>
        <v>7502.03125</v>
      </c>
      <c r="K1274">
        <f t="shared" si="78"/>
        <v>9525</v>
      </c>
      <c r="L1274">
        <f t="shared" si="81"/>
        <v>7502.03125</v>
      </c>
    </row>
    <row r="1275" spans="1:12" x14ac:dyDescent="0.25">
      <c r="A1275">
        <f t="shared" si="79"/>
        <v>9532.5</v>
      </c>
      <c r="B1275" s="6">
        <f>IF(A1275&lt;=Main!J$20,1,0)</f>
        <v>0</v>
      </c>
      <c r="C1275" s="6">
        <f>IF(AND(B1275=0,A1275&lt;=(Main!$J$21+Main!$J$20)),1,0)</f>
        <v>0</v>
      </c>
      <c r="D1275">
        <f>IF(AND(B1275=0,C1275=0,A1275&lt;=(Main!J$22+Main!$J$20+Main!$J$21)),1,0)</f>
        <v>1</v>
      </c>
      <c r="E1275" s="6">
        <f>IF(B1275=1,IF(Main!$J$20&lt;&gt;0,($A1275/Main!$J$20)*(Main!$E$19/Main!$E$20),0),0)</f>
        <v>0</v>
      </c>
      <c r="F1275">
        <f t="shared" si="80"/>
        <v>0</v>
      </c>
      <c r="G1275" t="str">
        <f>IF(AND(C1276=1,C1275=0),F1275,IF(C1275=1,G1274+(A1275-A1274)*Main!E$19/Main!E$20,""))</f>
        <v/>
      </c>
      <c r="H1275" s="6">
        <f>IF(D1275=1,IF(Main!$J$22&lt;&gt;0,(1-($A1275-(Main!$J$20+Main!$J$21))/Main!$J$22)*(Main!$E$19/Main!$E$20),0),0)</f>
        <v>0.91125</v>
      </c>
      <c r="I1275">
        <f>IF(D1275=1,Main!$O$24-(Main!$J$24-A1275)*H1275/2,"")</f>
        <v>7508.8703125000002</v>
      </c>
      <c r="K1275">
        <f t="shared" si="78"/>
        <v>9532.5</v>
      </c>
      <c r="L1275">
        <f t="shared" si="81"/>
        <v>7508.8703125000002</v>
      </c>
    </row>
    <row r="1276" spans="1:12" x14ac:dyDescent="0.25">
      <c r="A1276">
        <f t="shared" si="79"/>
        <v>9540</v>
      </c>
      <c r="B1276" s="6">
        <f>IF(A1276&lt;=Main!J$20,1,0)</f>
        <v>0</v>
      </c>
      <c r="C1276" s="6">
        <f>IF(AND(B1276=0,A1276&lt;=(Main!$J$21+Main!$J$20)),1,0)</f>
        <v>0</v>
      </c>
      <c r="D1276">
        <f>IF(AND(B1276=0,C1276=0,A1276&lt;=(Main!J$22+Main!$J$20+Main!$J$21)),1,0)</f>
        <v>1</v>
      </c>
      <c r="E1276" s="6">
        <f>IF(B1276=1,IF(Main!$J$20&lt;&gt;0,($A1276/Main!$J$20)*(Main!$E$19/Main!$E$20),0),0)</f>
        <v>0</v>
      </c>
      <c r="F1276">
        <f t="shared" si="80"/>
        <v>0</v>
      </c>
      <c r="G1276" t="str">
        <f>IF(AND(C1277=1,C1276=0),F1276,IF(C1276=1,G1275+(A1276-A1275)*Main!E$19/Main!E$20,""))</f>
        <v/>
      </c>
      <c r="H1276" s="6">
        <f>IF(D1276=1,IF(Main!$J$22&lt;&gt;0,(1-($A1276-(Main!$J$20+Main!$J$21))/Main!$J$22)*(Main!$E$19/Main!$E$20),0),0)</f>
        <v>0.91</v>
      </c>
      <c r="I1276">
        <f>IF(D1276=1,Main!$O$24-(Main!$J$24-A1276)*H1276/2,"")</f>
        <v>7515.7</v>
      </c>
      <c r="K1276">
        <f t="shared" si="78"/>
        <v>9540</v>
      </c>
      <c r="L1276">
        <f t="shared" si="81"/>
        <v>7515.7</v>
      </c>
    </row>
    <row r="1277" spans="1:12" x14ac:dyDescent="0.25">
      <c r="A1277">
        <f t="shared" si="79"/>
        <v>9547.5</v>
      </c>
      <c r="B1277" s="6">
        <f>IF(A1277&lt;=Main!J$20,1,0)</f>
        <v>0</v>
      </c>
      <c r="C1277" s="6">
        <f>IF(AND(B1277=0,A1277&lt;=(Main!$J$21+Main!$J$20)),1,0)</f>
        <v>0</v>
      </c>
      <c r="D1277">
        <f>IF(AND(B1277=0,C1277=0,A1277&lt;=(Main!J$22+Main!$J$20+Main!$J$21)),1,0)</f>
        <v>1</v>
      </c>
      <c r="E1277" s="6">
        <f>IF(B1277=1,IF(Main!$J$20&lt;&gt;0,($A1277/Main!$J$20)*(Main!$E$19/Main!$E$20),0),0)</f>
        <v>0</v>
      </c>
      <c r="F1277">
        <f t="shared" si="80"/>
        <v>0</v>
      </c>
      <c r="G1277" t="str">
        <f>IF(AND(C1278=1,C1277=0),F1277,IF(C1277=1,G1276+(A1277-A1276)*Main!E$19/Main!E$20,""))</f>
        <v/>
      </c>
      <c r="H1277" s="6">
        <f>IF(D1277=1,IF(Main!$J$22&lt;&gt;0,(1-($A1277-(Main!$J$20+Main!$J$21))/Main!$J$22)*(Main!$E$19/Main!$E$20),0),0)</f>
        <v>0.90874999999999995</v>
      </c>
      <c r="I1277">
        <f>IF(D1277=1,Main!$O$24-(Main!$J$24-A1277)*H1277/2,"")</f>
        <v>7522.5203125000007</v>
      </c>
      <c r="K1277">
        <f t="shared" si="78"/>
        <v>9547.5</v>
      </c>
      <c r="L1277">
        <f t="shared" si="81"/>
        <v>7522.5203125000007</v>
      </c>
    </row>
    <row r="1278" spans="1:12" x14ac:dyDescent="0.25">
      <c r="A1278">
        <f t="shared" si="79"/>
        <v>9555</v>
      </c>
      <c r="B1278" s="6">
        <f>IF(A1278&lt;=Main!J$20,1,0)</f>
        <v>0</v>
      </c>
      <c r="C1278" s="6">
        <f>IF(AND(B1278=0,A1278&lt;=(Main!$J$21+Main!$J$20)),1,0)</f>
        <v>0</v>
      </c>
      <c r="D1278">
        <f>IF(AND(B1278=0,C1278=0,A1278&lt;=(Main!J$22+Main!$J$20+Main!$J$21)),1,0)</f>
        <v>1</v>
      </c>
      <c r="E1278" s="6">
        <f>IF(B1278=1,IF(Main!$J$20&lt;&gt;0,($A1278/Main!$J$20)*(Main!$E$19/Main!$E$20),0),0)</f>
        <v>0</v>
      </c>
      <c r="F1278">
        <f t="shared" si="80"/>
        <v>0</v>
      </c>
      <c r="G1278" t="str">
        <f>IF(AND(C1279=1,C1278=0),F1278,IF(C1278=1,G1277+(A1278-A1277)*Main!E$19/Main!E$20,""))</f>
        <v/>
      </c>
      <c r="H1278" s="6">
        <f>IF(D1278=1,IF(Main!$J$22&lt;&gt;0,(1-($A1278-(Main!$J$20+Main!$J$21))/Main!$J$22)*(Main!$E$19/Main!$E$20),0),0)</f>
        <v>0.90749999999999997</v>
      </c>
      <c r="I1278">
        <f>IF(D1278=1,Main!$O$24-(Main!$J$24-A1278)*H1278/2,"")</f>
        <v>7529.3312500000002</v>
      </c>
      <c r="K1278">
        <f t="shared" si="78"/>
        <v>9555</v>
      </c>
      <c r="L1278">
        <f t="shared" si="81"/>
        <v>7529.3312500000002</v>
      </c>
    </row>
    <row r="1279" spans="1:12" x14ac:dyDescent="0.25">
      <c r="A1279">
        <f t="shared" si="79"/>
        <v>9562.5</v>
      </c>
      <c r="B1279" s="6">
        <f>IF(A1279&lt;=Main!J$20,1,0)</f>
        <v>0</v>
      </c>
      <c r="C1279" s="6">
        <f>IF(AND(B1279=0,A1279&lt;=(Main!$J$21+Main!$J$20)),1,0)</f>
        <v>0</v>
      </c>
      <c r="D1279">
        <f>IF(AND(B1279=0,C1279=0,A1279&lt;=(Main!J$22+Main!$J$20+Main!$J$21)),1,0)</f>
        <v>1</v>
      </c>
      <c r="E1279" s="6">
        <f>IF(B1279=1,IF(Main!$J$20&lt;&gt;0,($A1279/Main!$J$20)*(Main!$E$19/Main!$E$20),0),0)</f>
        <v>0</v>
      </c>
      <c r="F1279">
        <f t="shared" si="80"/>
        <v>0</v>
      </c>
      <c r="G1279" t="str">
        <f>IF(AND(C1280=1,C1279=0),F1279,IF(C1279=1,G1278+(A1279-A1278)*Main!E$19/Main!E$20,""))</f>
        <v/>
      </c>
      <c r="H1279" s="6">
        <f>IF(D1279=1,IF(Main!$J$22&lt;&gt;0,(1-($A1279-(Main!$J$20+Main!$J$21))/Main!$J$22)*(Main!$E$19/Main!$E$20),0),0)</f>
        <v>0.90625</v>
      </c>
      <c r="I1279">
        <f>IF(D1279=1,Main!$O$24-(Main!$J$24-A1279)*H1279/2,"")</f>
        <v>7536.1328125</v>
      </c>
      <c r="K1279">
        <f t="shared" si="78"/>
        <v>9562.5</v>
      </c>
      <c r="L1279">
        <f t="shared" si="81"/>
        <v>7536.1328125</v>
      </c>
    </row>
    <row r="1280" spans="1:12" x14ac:dyDescent="0.25">
      <c r="A1280">
        <f t="shared" si="79"/>
        <v>9570</v>
      </c>
      <c r="B1280" s="6">
        <f>IF(A1280&lt;=Main!J$20,1,0)</f>
        <v>0</v>
      </c>
      <c r="C1280" s="6">
        <f>IF(AND(B1280=0,A1280&lt;=(Main!$J$21+Main!$J$20)),1,0)</f>
        <v>0</v>
      </c>
      <c r="D1280">
        <f>IF(AND(B1280=0,C1280=0,A1280&lt;=(Main!J$22+Main!$J$20+Main!$J$21)),1,0)</f>
        <v>1</v>
      </c>
      <c r="E1280" s="6">
        <f>IF(B1280=1,IF(Main!$J$20&lt;&gt;0,($A1280/Main!$J$20)*(Main!$E$19/Main!$E$20),0),0)</f>
        <v>0</v>
      </c>
      <c r="F1280">
        <f t="shared" si="80"/>
        <v>0</v>
      </c>
      <c r="G1280" t="str">
        <f>IF(AND(C1281=1,C1280=0),F1280,IF(C1280=1,G1279+(A1280-A1279)*Main!E$19/Main!E$20,""))</f>
        <v/>
      </c>
      <c r="H1280" s="6">
        <f>IF(D1280=1,IF(Main!$J$22&lt;&gt;0,(1-($A1280-(Main!$J$20+Main!$J$21))/Main!$J$22)*(Main!$E$19/Main!$E$20),0),0)</f>
        <v>0.90500000000000003</v>
      </c>
      <c r="I1280">
        <f>IF(D1280=1,Main!$O$24-(Main!$J$24-A1280)*H1280/2,"")</f>
        <v>7542.9249999999993</v>
      </c>
      <c r="K1280">
        <f t="shared" si="78"/>
        <v>9570</v>
      </c>
      <c r="L1280">
        <f t="shared" si="81"/>
        <v>7542.9249999999993</v>
      </c>
    </row>
    <row r="1281" spans="1:12" x14ac:dyDescent="0.25">
      <c r="A1281">
        <f t="shared" si="79"/>
        <v>9577.5</v>
      </c>
      <c r="B1281" s="6">
        <f>IF(A1281&lt;=Main!J$20,1,0)</f>
        <v>0</v>
      </c>
      <c r="C1281" s="6">
        <f>IF(AND(B1281=0,A1281&lt;=(Main!$J$21+Main!$J$20)),1,0)</f>
        <v>0</v>
      </c>
      <c r="D1281">
        <f>IF(AND(B1281=0,C1281=0,A1281&lt;=(Main!J$22+Main!$J$20+Main!$J$21)),1,0)</f>
        <v>1</v>
      </c>
      <c r="E1281" s="6">
        <f>IF(B1281=1,IF(Main!$J$20&lt;&gt;0,($A1281/Main!$J$20)*(Main!$E$19/Main!$E$20),0),0)</f>
        <v>0</v>
      </c>
      <c r="F1281">
        <f t="shared" si="80"/>
        <v>0</v>
      </c>
      <c r="G1281" t="str">
        <f>IF(AND(C1282=1,C1281=0),F1281,IF(C1281=1,G1280+(A1281-A1280)*Main!E$19/Main!E$20,""))</f>
        <v/>
      </c>
      <c r="H1281" s="6">
        <f>IF(D1281=1,IF(Main!$J$22&lt;&gt;0,(1-($A1281-(Main!$J$20+Main!$J$21))/Main!$J$22)*(Main!$E$19/Main!$E$20),0),0)</f>
        <v>0.90375000000000005</v>
      </c>
      <c r="I1281">
        <f>IF(D1281=1,Main!$O$24-(Main!$J$24-A1281)*H1281/2,"")</f>
        <v>7549.7078124999998</v>
      </c>
      <c r="K1281">
        <f t="shared" si="78"/>
        <v>9577.5</v>
      </c>
      <c r="L1281">
        <f t="shared" si="81"/>
        <v>7549.7078124999998</v>
      </c>
    </row>
    <row r="1282" spans="1:12" x14ac:dyDescent="0.25">
      <c r="A1282">
        <f t="shared" si="79"/>
        <v>9585</v>
      </c>
      <c r="B1282" s="6">
        <f>IF(A1282&lt;=Main!J$20,1,0)</f>
        <v>0</v>
      </c>
      <c r="C1282" s="6">
        <f>IF(AND(B1282=0,A1282&lt;=(Main!$J$21+Main!$J$20)),1,0)</f>
        <v>0</v>
      </c>
      <c r="D1282">
        <f>IF(AND(B1282=0,C1282=0,A1282&lt;=(Main!J$22+Main!$J$20+Main!$J$21)),1,0)</f>
        <v>1</v>
      </c>
      <c r="E1282" s="6">
        <f>IF(B1282=1,IF(Main!$J$20&lt;&gt;0,($A1282/Main!$J$20)*(Main!$E$19/Main!$E$20),0),0)</f>
        <v>0</v>
      </c>
      <c r="F1282">
        <f t="shared" si="80"/>
        <v>0</v>
      </c>
      <c r="G1282" t="str">
        <f>IF(AND(C1283=1,C1282=0),F1282,IF(C1282=1,G1281+(A1282-A1281)*Main!E$19/Main!E$20,""))</f>
        <v/>
      </c>
      <c r="H1282" s="6">
        <f>IF(D1282=1,IF(Main!$J$22&lt;&gt;0,(1-($A1282-(Main!$J$20+Main!$J$21))/Main!$J$22)*(Main!$E$19/Main!$E$20),0),0)</f>
        <v>0.90249999999999997</v>
      </c>
      <c r="I1282">
        <f>IF(D1282=1,Main!$O$24-(Main!$J$24-A1282)*H1282/2,"")</f>
        <v>7556.4812500000007</v>
      </c>
      <c r="K1282">
        <f t="shared" si="78"/>
        <v>9585</v>
      </c>
      <c r="L1282">
        <f t="shared" si="81"/>
        <v>7556.4812500000007</v>
      </c>
    </row>
    <row r="1283" spans="1:12" x14ac:dyDescent="0.25">
      <c r="A1283">
        <f t="shared" si="79"/>
        <v>9592.5</v>
      </c>
      <c r="B1283" s="6">
        <f>IF(A1283&lt;=Main!J$20,1,0)</f>
        <v>0</v>
      </c>
      <c r="C1283" s="6">
        <f>IF(AND(B1283=0,A1283&lt;=(Main!$J$21+Main!$J$20)),1,0)</f>
        <v>0</v>
      </c>
      <c r="D1283">
        <f>IF(AND(B1283=0,C1283=0,A1283&lt;=(Main!J$22+Main!$J$20+Main!$J$21)),1,0)</f>
        <v>1</v>
      </c>
      <c r="E1283" s="6">
        <f>IF(B1283=1,IF(Main!$J$20&lt;&gt;0,($A1283/Main!$J$20)*(Main!$E$19/Main!$E$20),0),0)</f>
        <v>0</v>
      </c>
      <c r="F1283">
        <f t="shared" si="80"/>
        <v>0</v>
      </c>
      <c r="G1283" t="str">
        <f>IF(AND(C1284=1,C1283=0),F1283,IF(C1283=1,G1282+(A1283-A1282)*Main!E$19/Main!E$20,""))</f>
        <v/>
      </c>
      <c r="H1283" s="6">
        <f>IF(D1283=1,IF(Main!$J$22&lt;&gt;0,(1-($A1283-(Main!$J$20+Main!$J$21))/Main!$J$22)*(Main!$E$19/Main!$E$20),0),0)</f>
        <v>0.90125</v>
      </c>
      <c r="I1283">
        <f>IF(D1283=1,Main!$O$24-(Main!$J$24-A1283)*H1283/2,"")</f>
        <v>7563.2453125000002</v>
      </c>
      <c r="K1283">
        <f t="shared" si="78"/>
        <v>9592.5</v>
      </c>
      <c r="L1283">
        <f t="shared" si="81"/>
        <v>7563.2453125000002</v>
      </c>
    </row>
    <row r="1284" spans="1:12" x14ac:dyDescent="0.25">
      <c r="A1284">
        <f t="shared" si="79"/>
        <v>9600</v>
      </c>
      <c r="B1284" s="6">
        <f>IF(A1284&lt;=Main!J$20,1,0)</f>
        <v>0</v>
      </c>
      <c r="C1284" s="6">
        <f>IF(AND(B1284=0,A1284&lt;=(Main!$J$21+Main!$J$20)),1,0)</f>
        <v>0</v>
      </c>
      <c r="D1284">
        <f>IF(AND(B1284=0,C1284=0,A1284&lt;=(Main!J$22+Main!$J$20+Main!$J$21)),1,0)</f>
        <v>1</v>
      </c>
      <c r="E1284" s="6">
        <f>IF(B1284=1,IF(Main!$J$20&lt;&gt;0,($A1284/Main!$J$20)*(Main!$E$19/Main!$E$20),0),0)</f>
        <v>0</v>
      </c>
      <c r="F1284">
        <f t="shared" si="80"/>
        <v>0</v>
      </c>
      <c r="G1284" t="str">
        <f>IF(AND(C1285=1,C1284=0),F1284,IF(C1284=1,G1283+(A1284-A1283)*Main!E$19/Main!E$20,""))</f>
        <v/>
      </c>
      <c r="H1284" s="6">
        <f>IF(D1284=1,IF(Main!$J$22&lt;&gt;0,(1-($A1284-(Main!$J$20+Main!$J$21))/Main!$J$22)*(Main!$E$19/Main!$E$20),0),0)</f>
        <v>0.9</v>
      </c>
      <c r="I1284">
        <f>IF(D1284=1,Main!$O$24-(Main!$J$24-A1284)*H1284/2,"")</f>
        <v>7570</v>
      </c>
      <c r="K1284">
        <f t="shared" si="78"/>
        <v>9600</v>
      </c>
      <c r="L1284">
        <f t="shared" si="81"/>
        <v>7570</v>
      </c>
    </row>
    <row r="1285" spans="1:12" x14ac:dyDescent="0.25">
      <c r="A1285">
        <f t="shared" si="79"/>
        <v>9607.5</v>
      </c>
      <c r="B1285" s="6">
        <f>IF(A1285&lt;=Main!J$20,1,0)</f>
        <v>0</v>
      </c>
      <c r="C1285" s="6">
        <f>IF(AND(B1285=0,A1285&lt;=(Main!$J$21+Main!$J$20)),1,0)</f>
        <v>0</v>
      </c>
      <c r="D1285">
        <f>IF(AND(B1285=0,C1285=0,A1285&lt;=(Main!J$22+Main!$J$20+Main!$J$21)),1,0)</f>
        <v>1</v>
      </c>
      <c r="E1285" s="6">
        <f>IF(B1285=1,IF(Main!$J$20&lt;&gt;0,($A1285/Main!$J$20)*(Main!$E$19/Main!$E$20),0),0)</f>
        <v>0</v>
      </c>
      <c r="F1285">
        <f t="shared" si="80"/>
        <v>0</v>
      </c>
      <c r="G1285" t="str">
        <f>IF(AND(C1286=1,C1285=0),F1285,IF(C1285=1,G1284+(A1285-A1284)*Main!E$19/Main!E$20,""))</f>
        <v/>
      </c>
      <c r="H1285" s="6">
        <f>IF(D1285=1,IF(Main!$J$22&lt;&gt;0,(1-($A1285-(Main!$J$20+Main!$J$21))/Main!$J$22)*(Main!$E$19/Main!$E$20),0),0)</f>
        <v>0.89874999999999994</v>
      </c>
      <c r="I1285">
        <f>IF(D1285=1,Main!$O$24-(Main!$J$24-A1285)*H1285/2,"")</f>
        <v>7576.7453125000002</v>
      </c>
      <c r="K1285">
        <f t="shared" ref="K1285:K1348" si="82">A1285</f>
        <v>9607.5</v>
      </c>
      <c r="L1285">
        <f t="shared" si="81"/>
        <v>7576.7453125000002</v>
      </c>
    </row>
    <row r="1286" spans="1:12" x14ac:dyDescent="0.25">
      <c r="A1286">
        <f t="shared" ref="A1286:A1349" si="83">A1285+B$1</f>
        <v>9615</v>
      </c>
      <c r="B1286" s="6">
        <f>IF(A1286&lt;=Main!J$20,1,0)</f>
        <v>0</v>
      </c>
      <c r="C1286" s="6">
        <f>IF(AND(B1286=0,A1286&lt;=(Main!$J$21+Main!$J$20)),1,0)</f>
        <v>0</v>
      </c>
      <c r="D1286">
        <f>IF(AND(B1286=0,C1286=0,A1286&lt;=(Main!J$22+Main!$J$20+Main!$J$21)),1,0)</f>
        <v>1</v>
      </c>
      <c r="E1286" s="6">
        <f>IF(B1286=1,IF(Main!$J$20&lt;&gt;0,($A1286/Main!$J$20)*(Main!$E$19/Main!$E$20),0),0)</f>
        <v>0</v>
      </c>
      <c r="F1286">
        <f t="shared" ref="F1286:F1349" si="84">A1286*E1286/2</f>
        <v>0</v>
      </c>
      <c r="G1286" t="str">
        <f>IF(AND(C1287=1,C1286=0),F1286,IF(C1286=1,G1285+(A1286-A1285)*Main!E$19/Main!E$20,""))</f>
        <v/>
      </c>
      <c r="H1286" s="6">
        <f>IF(D1286=1,IF(Main!$J$22&lt;&gt;0,(1-($A1286-(Main!$J$20+Main!$J$21))/Main!$J$22)*(Main!$E$19/Main!$E$20),0),0)</f>
        <v>0.89749999999999996</v>
      </c>
      <c r="I1286">
        <f>IF(D1286=1,Main!$O$24-(Main!$J$24-A1286)*H1286/2,"")</f>
        <v>7583.4812500000007</v>
      </c>
      <c r="K1286">
        <f t="shared" si="82"/>
        <v>9615</v>
      </c>
      <c r="L1286">
        <f t="shared" ref="L1286:L1349" si="85">IF(B1286=1,F1286,IF(C1286=1,G1286,IF(D1286=1,I1286,L1285)))</f>
        <v>7583.4812500000007</v>
      </c>
    </row>
    <row r="1287" spans="1:12" x14ac:dyDescent="0.25">
      <c r="A1287">
        <f t="shared" si="83"/>
        <v>9622.5</v>
      </c>
      <c r="B1287" s="6">
        <f>IF(A1287&lt;=Main!J$20,1,0)</f>
        <v>0</v>
      </c>
      <c r="C1287" s="6">
        <f>IF(AND(B1287=0,A1287&lt;=(Main!$J$21+Main!$J$20)),1,0)</f>
        <v>0</v>
      </c>
      <c r="D1287">
        <f>IF(AND(B1287=0,C1287=0,A1287&lt;=(Main!J$22+Main!$J$20+Main!$J$21)),1,0)</f>
        <v>1</v>
      </c>
      <c r="E1287" s="6">
        <f>IF(B1287=1,IF(Main!$J$20&lt;&gt;0,($A1287/Main!$J$20)*(Main!$E$19/Main!$E$20),0),0)</f>
        <v>0</v>
      </c>
      <c r="F1287">
        <f t="shared" si="84"/>
        <v>0</v>
      </c>
      <c r="G1287" t="str">
        <f>IF(AND(C1288=1,C1287=0),F1287,IF(C1287=1,G1286+(A1287-A1286)*Main!E$19/Main!E$20,""))</f>
        <v/>
      </c>
      <c r="H1287" s="6">
        <f>IF(D1287=1,IF(Main!$J$22&lt;&gt;0,(1-($A1287-(Main!$J$20+Main!$J$21))/Main!$J$22)*(Main!$E$19/Main!$E$20),0),0)</f>
        <v>0.89624999999999999</v>
      </c>
      <c r="I1287">
        <f>IF(D1287=1,Main!$O$24-(Main!$J$24-A1287)*H1287/2,"")</f>
        <v>7590.2078124999998</v>
      </c>
      <c r="K1287">
        <f t="shared" si="82"/>
        <v>9622.5</v>
      </c>
      <c r="L1287">
        <f t="shared" si="85"/>
        <v>7590.2078124999998</v>
      </c>
    </row>
    <row r="1288" spans="1:12" x14ac:dyDescent="0.25">
      <c r="A1288">
        <f t="shared" si="83"/>
        <v>9630</v>
      </c>
      <c r="B1288" s="6">
        <f>IF(A1288&lt;=Main!J$20,1,0)</f>
        <v>0</v>
      </c>
      <c r="C1288" s="6">
        <f>IF(AND(B1288=0,A1288&lt;=(Main!$J$21+Main!$J$20)),1,0)</f>
        <v>0</v>
      </c>
      <c r="D1288">
        <f>IF(AND(B1288=0,C1288=0,A1288&lt;=(Main!J$22+Main!$J$20+Main!$J$21)),1,0)</f>
        <v>1</v>
      </c>
      <c r="E1288" s="6">
        <f>IF(B1288=1,IF(Main!$J$20&lt;&gt;0,($A1288/Main!$J$20)*(Main!$E$19/Main!$E$20),0),0)</f>
        <v>0</v>
      </c>
      <c r="F1288">
        <f t="shared" si="84"/>
        <v>0</v>
      </c>
      <c r="G1288" t="str">
        <f>IF(AND(C1289=1,C1288=0),F1288,IF(C1288=1,G1287+(A1288-A1287)*Main!E$19/Main!E$20,""))</f>
        <v/>
      </c>
      <c r="H1288" s="6">
        <f>IF(D1288=1,IF(Main!$J$22&lt;&gt;0,(1-($A1288-(Main!$J$20+Main!$J$21))/Main!$J$22)*(Main!$E$19/Main!$E$20),0),0)</f>
        <v>0.89500000000000002</v>
      </c>
      <c r="I1288">
        <f>IF(D1288=1,Main!$O$24-(Main!$J$24-A1288)*H1288/2,"")</f>
        <v>7596.9249999999993</v>
      </c>
      <c r="K1288">
        <f t="shared" si="82"/>
        <v>9630</v>
      </c>
      <c r="L1288">
        <f t="shared" si="85"/>
        <v>7596.9249999999993</v>
      </c>
    </row>
    <row r="1289" spans="1:12" x14ac:dyDescent="0.25">
      <c r="A1289">
        <f t="shared" si="83"/>
        <v>9637.5</v>
      </c>
      <c r="B1289" s="6">
        <f>IF(A1289&lt;=Main!J$20,1,0)</f>
        <v>0</v>
      </c>
      <c r="C1289" s="6">
        <f>IF(AND(B1289=0,A1289&lt;=(Main!$J$21+Main!$J$20)),1,0)</f>
        <v>0</v>
      </c>
      <c r="D1289">
        <f>IF(AND(B1289=0,C1289=0,A1289&lt;=(Main!J$22+Main!$J$20+Main!$J$21)),1,0)</f>
        <v>1</v>
      </c>
      <c r="E1289" s="6">
        <f>IF(B1289=1,IF(Main!$J$20&lt;&gt;0,($A1289/Main!$J$20)*(Main!$E$19/Main!$E$20),0),0)</f>
        <v>0</v>
      </c>
      <c r="F1289">
        <f t="shared" si="84"/>
        <v>0</v>
      </c>
      <c r="G1289" t="str">
        <f>IF(AND(C1290=1,C1289=0),F1289,IF(C1289=1,G1288+(A1289-A1288)*Main!E$19/Main!E$20,""))</f>
        <v/>
      </c>
      <c r="H1289" s="6">
        <f>IF(D1289=1,IF(Main!$J$22&lt;&gt;0,(1-($A1289-(Main!$J$20+Main!$J$21))/Main!$J$22)*(Main!$E$19/Main!$E$20),0),0)</f>
        <v>0.89375000000000004</v>
      </c>
      <c r="I1289">
        <f>IF(D1289=1,Main!$O$24-(Main!$J$24-A1289)*H1289/2,"")</f>
        <v>7603.6328125</v>
      </c>
      <c r="K1289">
        <f t="shared" si="82"/>
        <v>9637.5</v>
      </c>
      <c r="L1289">
        <f t="shared" si="85"/>
        <v>7603.6328125</v>
      </c>
    </row>
    <row r="1290" spans="1:12" x14ac:dyDescent="0.25">
      <c r="A1290">
        <f t="shared" si="83"/>
        <v>9645</v>
      </c>
      <c r="B1290" s="6">
        <f>IF(A1290&lt;=Main!J$20,1,0)</f>
        <v>0</v>
      </c>
      <c r="C1290" s="6">
        <f>IF(AND(B1290=0,A1290&lt;=(Main!$J$21+Main!$J$20)),1,0)</f>
        <v>0</v>
      </c>
      <c r="D1290">
        <f>IF(AND(B1290=0,C1290=0,A1290&lt;=(Main!J$22+Main!$J$20+Main!$J$21)),1,0)</f>
        <v>1</v>
      </c>
      <c r="E1290" s="6">
        <f>IF(B1290=1,IF(Main!$J$20&lt;&gt;0,($A1290/Main!$J$20)*(Main!$E$19/Main!$E$20),0),0)</f>
        <v>0</v>
      </c>
      <c r="F1290">
        <f t="shared" si="84"/>
        <v>0</v>
      </c>
      <c r="G1290" t="str">
        <f>IF(AND(C1291=1,C1290=0),F1290,IF(C1290=1,G1289+(A1290-A1289)*Main!E$19/Main!E$20,""))</f>
        <v/>
      </c>
      <c r="H1290" s="6">
        <f>IF(D1290=1,IF(Main!$J$22&lt;&gt;0,(1-($A1290-(Main!$J$20+Main!$J$21))/Main!$J$22)*(Main!$E$19/Main!$E$20),0),0)</f>
        <v>0.89249999999999996</v>
      </c>
      <c r="I1290">
        <f>IF(D1290=1,Main!$O$24-(Main!$J$24-A1290)*H1290/2,"")</f>
        <v>7610.3312500000002</v>
      </c>
      <c r="K1290">
        <f t="shared" si="82"/>
        <v>9645</v>
      </c>
      <c r="L1290">
        <f t="shared" si="85"/>
        <v>7610.3312500000002</v>
      </c>
    </row>
    <row r="1291" spans="1:12" x14ac:dyDescent="0.25">
      <c r="A1291">
        <f t="shared" si="83"/>
        <v>9652.5</v>
      </c>
      <c r="B1291" s="6">
        <f>IF(A1291&lt;=Main!J$20,1,0)</f>
        <v>0</v>
      </c>
      <c r="C1291" s="6">
        <f>IF(AND(B1291=0,A1291&lt;=(Main!$J$21+Main!$J$20)),1,0)</f>
        <v>0</v>
      </c>
      <c r="D1291">
        <f>IF(AND(B1291=0,C1291=0,A1291&lt;=(Main!J$22+Main!$J$20+Main!$J$21)),1,0)</f>
        <v>1</v>
      </c>
      <c r="E1291" s="6">
        <f>IF(B1291=1,IF(Main!$J$20&lt;&gt;0,($A1291/Main!$J$20)*(Main!$E$19/Main!$E$20),0),0)</f>
        <v>0</v>
      </c>
      <c r="F1291">
        <f t="shared" si="84"/>
        <v>0</v>
      </c>
      <c r="G1291" t="str">
        <f>IF(AND(C1292=1,C1291=0),F1291,IF(C1291=1,G1290+(A1291-A1290)*Main!E$19/Main!E$20,""))</f>
        <v/>
      </c>
      <c r="H1291" s="6">
        <f>IF(D1291=1,IF(Main!$J$22&lt;&gt;0,(1-($A1291-(Main!$J$20+Main!$J$21))/Main!$J$22)*(Main!$E$19/Main!$E$20),0),0)</f>
        <v>0.89124999999999999</v>
      </c>
      <c r="I1291">
        <f>IF(D1291=1,Main!$O$24-(Main!$J$24-A1291)*H1291/2,"")</f>
        <v>7617.0203124999998</v>
      </c>
      <c r="K1291">
        <f t="shared" si="82"/>
        <v>9652.5</v>
      </c>
      <c r="L1291">
        <f t="shared" si="85"/>
        <v>7617.0203124999998</v>
      </c>
    </row>
    <row r="1292" spans="1:12" x14ac:dyDescent="0.25">
      <c r="A1292">
        <f t="shared" si="83"/>
        <v>9660</v>
      </c>
      <c r="B1292" s="6">
        <f>IF(A1292&lt;=Main!J$20,1,0)</f>
        <v>0</v>
      </c>
      <c r="C1292" s="6">
        <f>IF(AND(B1292=0,A1292&lt;=(Main!$J$21+Main!$J$20)),1,0)</f>
        <v>0</v>
      </c>
      <c r="D1292">
        <f>IF(AND(B1292=0,C1292=0,A1292&lt;=(Main!J$22+Main!$J$20+Main!$J$21)),1,0)</f>
        <v>1</v>
      </c>
      <c r="E1292" s="6">
        <f>IF(B1292=1,IF(Main!$J$20&lt;&gt;0,($A1292/Main!$J$20)*(Main!$E$19/Main!$E$20),0),0)</f>
        <v>0</v>
      </c>
      <c r="F1292">
        <f t="shared" si="84"/>
        <v>0</v>
      </c>
      <c r="G1292" t="str">
        <f>IF(AND(C1293=1,C1292=0),F1292,IF(C1292=1,G1291+(A1292-A1291)*Main!E$19/Main!E$20,""))</f>
        <v/>
      </c>
      <c r="H1292" s="6">
        <f>IF(D1292=1,IF(Main!$J$22&lt;&gt;0,(1-($A1292-(Main!$J$20+Main!$J$21))/Main!$J$22)*(Main!$E$19/Main!$E$20),0),0)</f>
        <v>0.89</v>
      </c>
      <c r="I1292">
        <f>IF(D1292=1,Main!$O$24-(Main!$J$24-A1292)*H1292/2,"")</f>
        <v>7623.7</v>
      </c>
      <c r="K1292">
        <f t="shared" si="82"/>
        <v>9660</v>
      </c>
      <c r="L1292">
        <f t="shared" si="85"/>
        <v>7623.7</v>
      </c>
    </row>
    <row r="1293" spans="1:12" x14ac:dyDescent="0.25">
      <c r="A1293">
        <f t="shared" si="83"/>
        <v>9667.5</v>
      </c>
      <c r="B1293" s="6">
        <f>IF(A1293&lt;=Main!J$20,1,0)</f>
        <v>0</v>
      </c>
      <c r="C1293" s="6">
        <f>IF(AND(B1293=0,A1293&lt;=(Main!$J$21+Main!$J$20)),1,0)</f>
        <v>0</v>
      </c>
      <c r="D1293">
        <f>IF(AND(B1293=0,C1293=0,A1293&lt;=(Main!J$22+Main!$J$20+Main!$J$21)),1,0)</f>
        <v>1</v>
      </c>
      <c r="E1293" s="6">
        <f>IF(B1293=1,IF(Main!$J$20&lt;&gt;0,($A1293/Main!$J$20)*(Main!$E$19/Main!$E$20),0),0)</f>
        <v>0</v>
      </c>
      <c r="F1293">
        <f t="shared" si="84"/>
        <v>0</v>
      </c>
      <c r="G1293" t="str">
        <f>IF(AND(C1294=1,C1293=0),F1293,IF(C1293=1,G1292+(A1293-A1292)*Main!E$19/Main!E$20,""))</f>
        <v/>
      </c>
      <c r="H1293" s="6">
        <f>IF(D1293=1,IF(Main!$J$22&lt;&gt;0,(1-($A1293-(Main!$J$20+Main!$J$21))/Main!$J$22)*(Main!$E$19/Main!$E$20),0),0)</f>
        <v>0.88875000000000004</v>
      </c>
      <c r="I1293">
        <f>IF(D1293=1,Main!$O$24-(Main!$J$24-A1293)*H1293/2,"")</f>
        <v>7630.3703124999993</v>
      </c>
      <c r="K1293">
        <f t="shared" si="82"/>
        <v>9667.5</v>
      </c>
      <c r="L1293">
        <f t="shared" si="85"/>
        <v>7630.3703124999993</v>
      </c>
    </row>
    <row r="1294" spans="1:12" x14ac:dyDescent="0.25">
      <c r="A1294">
        <f t="shared" si="83"/>
        <v>9675</v>
      </c>
      <c r="B1294" s="6">
        <f>IF(A1294&lt;=Main!J$20,1,0)</f>
        <v>0</v>
      </c>
      <c r="C1294" s="6">
        <f>IF(AND(B1294=0,A1294&lt;=(Main!$J$21+Main!$J$20)),1,0)</f>
        <v>0</v>
      </c>
      <c r="D1294">
        <f>IF(AND(B1294=0,C1294=0,A1294&lt;=(Main!J$22+Main!$J$20+Main!$J$21)),1,0)</f>
        <v>1</v>
      </c>
      <c r="E1294" s="6">
        <f>IF(B1294=1,IF(Main!$J$20&lt;&gt;0,($A1294/Main!$J$20)*(Main!$E$19/Main!$E$20),0),0)</f>
        <v>0</v>
      </c>
      <c r="F1294">
        <f t="shared" si="84"/>
        <v>0</v>
      </c>
      <c r="G1294" t="str">
        <f>IF(AND(C1295=1,C1294=0),F1294,IF(C1294=1,G1293+(A1294-A1293)*Main!E$19/Main!E$20,""))</f>
        <v/>
      </c>
      <c r="H1294" s="6">
        <f>IF(D1294=1,IF(Main!$J$22&lt;&gt;0,(1-($A1294-(Main!$J$20+Main!$J$21))/Main!$J$22)*(Main!$E$19/Main!$E$20),0),0)</f>
        <v>0.88749999999999996</v>
      </c>
      <c r="I1294">
        <f>IF(D1294=1,Main!$O$24-(Main!$J$24-A1294)*H1294/2,"")</f>
        <v>7637.03125</v>
      </c>
      <c r="K1294">
        <f t="shared" si="82"/>
        <v>9675</v>
      </c>
      <c r="L1294">
        <f t="shared" si="85"/>
        <v>7637.03125</v>
      </c>
    </row>
    <row r="1295" spans="1:12" x14ac:dyDescent="0.25">
      <c r="A1295">
        <f t="shared" si="83"/>
        <v>9682.5</v>
      </c>
      <c r="B1295" s="6">
        <f>IF(A1295&lt;=Main!J$20,1,0)</f>
        <v>0</v>
      </c>
      <c r="C1295" s="6">
        <f>IF(AND(B1295=0,A1295&lt;=(Main!$J$21+Main!$J$20)),1,0)</f>
        <v>0</v>
      </c>
      <c r="D1295">
        <f>IF(AND(B1295=0,C1295=0,A1295&lt;=(Main!J$22+Main!$J$20+Main!$J$21)),1,0)</f>
        <v>1</v>
      </c>
      <c r="E1295" s="6">
        <f>IF(B1295=1,IF(Main!$J$20&lt;&gt;0,($A1295/Main!$J$20)*(Main!$E$19/Main!$E$20),0),0)</f>
        <v>0</v>
      </c>
      <c r="F1295">
        <f t="shared" si="84"/>
        <v>0</v>
      </c>
      <c r="G1295" t="str">
        <f>IF(AND(C1296=1,C1295=0),F1295,IF(C1295=1,G1294+(A1295-A1294)*Main!E$19/Main!E$20,""))</f>
        <v/>
      </c>
      <c r="H1295" s="6">
        <f>IF(D1295=1,IF(Main!$J$22&lt;&gt;0,(1-($A1295-(Main!$J$20+Main!$J$21))/Main!$J$22)*(Main!$E$19/Main!$E$20),0),0)</f>
        <v>0.88624999999999998</v>
      </c>
      <c r="I1295">
        <f>IF(D1295=1,Main!$O$24-(Main!$J$24-A1295)*H1295/2,"")</f>
        <v>7643.6828125000002</v>
      </c>
      <c r="K1295">
        <f t="shared" si="82"/>
        <v>9682.5</v>
      </c>
      <c r="L1295">
        <f t="shared" si="85"/>
        <v>7643.6828125000002</v>
      </c>
    </row>
    <row r="1296" spans="1:12" x14ac:dyDescent="0.25">
      <c r="A1296">
        <f t="shared" si="83"/>
        <v>9690</v>
      </c>
      <c r="B1296" s="6">
        <f>IF(A1296&lt;=Main!J$20,1,0)</f>
        <v>0</v>
      </c>
      <c r="C1296" s="6">
        <f>IF(AND(B1296=0,A1296&lt;=(Main!$J$21+Main!$J$20)),1,0)</f>
        <v>0</v>
      </c>
      <c r="D1296">
        <f>IF(AND(B1296=0,C1296=0,A1296&lt;=(Main!J$22+Main!$J$20+Main!$J$21)),1,0)</f>
        <v>1</v>
      </c>
      <c r="E1296" s="6">
        <f>IF(B1296=1,IF(Main!$J$20&lt;&gt;0,($A1296/Main!$J$20)*(Main!$E$19/Main!$E$20),0),0)</f>
        <v>0</v>
      </c>
      <c r="F1296">
        <f t="shared" si="84"/>
        <v>0</v>
      </c>
      <c r="G1296" t="str">
        <f>IF(AND(C1297=1,C1296=0),F1296,IF(C1296=1,G1295+(A1296-A1295)*Main!E$19/Main!E$20,""))</f>
        <v/>
      </c>
      <c r="H1296" s="6">
        <f>IF(D1296=1,IF(Main!$J$22&lt;&gt;0,(1-($A1296-(Main!$J$20+Main!$J$21))/Main!$J$22)*(Main!$E$19/Main!$E$20),0),0)</f>
        <v>0.88500000000000001</v>
      </c>
      <c r="I1296">
        <f>IF(D1296=1,Main!$O$24-(Main!$J$24-A1296)*H1296/2,"")</f>
        <v>7650.3249999999998</v>
      </c>
      <c r="K1296">
        <f t="shared" si="82"/>
        <v>9690</v>
      </c>
      <c r="L1296">
        <f t="shared" si="85"/>
        <v>7650.3249999999998</v>
      </c>
    </row>
    <row r="1297" spans="1:12" x14ac:dyDescent="0.25">
      <c r="A1297">
        <f t="shared" si="83"/>
        <v>9697.5</v>
      </c>
      <c r="B1297" s="6">
        <f>IF(A1297&lt;=Main!J$20,1,0)</f>
        <v>0</v>
      </c>
      <c r="C1297" s="6">
        <f>IF(AND(B1297=0,A1297&lt;=(Main!$J$21+Main!$J$20)),1,0)</f>
        <v>0</v>
      </c>
      <c r="D1297">
        <f>IF(AND(B1297=0,C1297=0,A1297&lt;=(Main!J$22+Main!$J$20+Main!$J$21)),1,0)</f>
        <v>1</v>
      </c>
      <c r="E1297" s="6">
        <f>IF(B1297=1,IF(Main!$J$20&lt;&gt;0,($A1297/Main!$J$20)*(Main!$E$19/Main!$E$20),0),0)</f>
        <v>0</v>
      </c>
      <c r="F1297">
        <f t="shared" si="84"/>
        <v>0</v>
      </c>
      <c r="G1297" t="str">
        <f>IF(AND(C1298=1,C1297=0),F1297,IF(C1297=1,G1296+(A1297-A1296)*Main!E$19/Main!E$20,""))</f>
        <v/>
      </c>
      <c r="H1297" s="6">
        <f>IF(D1297=1,IF(Main!$J$22&lt;&gt;0,(1-($A1297-(Main!$J$20+Main!$J$21))/Main!$J$22)*(Main!$E$19/Main!$E$20),0),0)</f>
        <v>0.88375000000000004</v>
      </c>
      <c r="I1297">
        <f>IF(D1297=1,Main!$O$24-(Main!$J$24-A1297)*H1297/2,"")</f>
        <v>7656.9578124999998</v>
      </c>
      <c r="K1297">
        <f t="shared" si="82"/>
        <v>9697.5</v>
      </c>
      <c r="L1297">
        <f t="shared" si="85"/>
        <v>7656.9578124999998</v>
      </c>
    </row>
    <row r="1298" spans="1:12" x14ac:dyDescent="0.25">
      <c r="A1298">
        <f t="shared" si="83"/>
        <v>9705</v>
      </c>
      <c r="B1298" s="6">
        <f>IF(A1298&lt;=Main!J$20,1,0)</f>
        <v>0</v>
      </c>
      <c r="C1298" s="6">
        <f>IF(AND(B1298=0,A1298&lt;=(Main!$J$21+Main!$J$20)),1,0)</f>
        <v>0</v>
      </c>
      <c r="D1298">
        <f>IF(AND(B1298=0,C1298=0,A1298&lt;=(Main!J$22+Main!$J$20+Main!$J$21)),1,0)</f>
        <v>1</v>
      </c>
      <c r="E1298" s="6">
        <f>IF(B1298=1,IF(Main!$J$20&lt;&gt;0,($A1298/Main!$J$20)*(Main!$E$19/Main!$E$20),0),0)</f>
        <v>0</v>
      </c>
      <c r="F1298">
        <f t="shared" si="84"/>
        <v>0</v>
      </c>
      <c r="G1298" t="str">
        <f>IF(AND(C1299=1,C1298=0),F1298,IF(C1298=1,G1297+(A1298-A1297)*Main!E$19/Main!E$20,""))</f>
        <v/>
      </c>
      <c r="H1298" s="6">
        <f>IF(D1298=1,IF(Main!$J$22&lt;&gt;0,(1-($A1298-(Main!$J$20+Main!$J$21))/Main!$J$22)*(Main!$E$19/Main!$E$20),0),0)</f>
        <v>0.88250000000000006</v>
      </c>
      <c r="I1298">
        <f>IF(D1298=1,Main!$O$24-(Main!$J$24-A1298)*H1298/2,"")</f>
        <v>7663.5812499999993</v>
      </c>
      <c r="K1298">
        <f t="shared" si="82"/>
        <v>9705</v>
      </c>
      <c r="L1298">
        <f t="shared" si="85"/>
        <v>7663.5812499999993</v>
      </c>
    </row>
    <row r="1299" spans="1:12" x14ac:dyDescent="0.25">
      <c r="A1299">
        <f t="shared" si="83"/>
        <v>9712.5</v>
      </c>
      <c r="B1299" s="6">
        <f>IF(A1299&lt;=Main!J$20,1,0)</f>
        <v>0</v>
      </c>
      <c r="C1299" s="6">
        <f>IF(AND(B1299=0,A1299&lt;=(Main!$J$21+Main!$J$20)),1,0)</f>
        <v>0</v>
      </c>
      <c r="D1299">
        <f>IF(AND(B1299=0,C1299=0,A1299&lt;=(Main!J$22+Main!$J$20+Main!$J$21)),1,0)</f>
        <v>1</v>
      </c>
      <c r="E1299" s="6">
        <f>IF(B1299=1,IF(Main!$J$20&lt;&gt;0,($A1299/Main!$J$20)*(Main!$E$19/Main!$E$20),0),0)</f>
        <v>0</v>
      </c>
      <c r="F1299">
        <f t="shared" si="84"/>
        <v>0</v>
      </c>
      <c r="G1299" t="str">
        <f>IF(AND(C1300=1,C1299=0),F1299,IF(C1299=1,G1298+(A1299-A1298)*Main!E$19/Main!E$20,""))</f>
        <v/>
      </c>
      <c r="H1299" s="6">
        <f>IF(D1299=1,IF(Main!$J$22&lt;&gt;0,(1-($A1299-(Main!$J$20+Main!$J$21))/Main!$J$22)*(Main!$E$19/Main!$E$20),0),0)</f>
        <v>0.88124999999999998</v>
      </c>
      <c r="I1299">
        <f>IF(D1299=1,Main!$O$24-(Main!$J$24-A1299)*H1299/2,"")</f>
        <v>7670.1953125</v>
      </c>
      <c r="K1299">
        <f t="shared" si="82"/>
        <v>9712.5</v>
      </c>
      <c r="L1299">
        <f t="shared" si="85"/>
        <v>7670.1953125</v>
      </c>
    </row>
    <row r="1300" spans="1:12" x14ac:dyDescent="0.25">
      <c r="A1300">
        <f t="shared" si="83"/>
        <v>9720</v>
      </c>
      <c r="B1300" s="6">
        <f>IF(A1300&lt;=Main!J$20,1,0)</f>
        <v>0</v>
      </c>
      <c r="C1300" s="6">
        <f>IF(AND(B1300=0,A1300&lt;=(Main!$J$21+Main!$J$20)),1,0)</f>
        <v>0</v>
      </c>
      <c r="D1300">
        <f>IF(AND(B1300=0,C1300=0,A1300&lt;=(Main!J$22+Main!$J$20+Main!$J$21)),1,0)</f>
        <v>1</v>
      </c>
      <c r="E1300" s="6">
        <f>IF(B1300=1,IF(Main!$J$20&lt;&gt;0,($A1300/Main!$J$20)*(Main!$E$19/Main!$E$20),0),0)</f>
        <v>0</v>
      </c>
      <c r="F1300">
        <f t="shared" si="84"/>
        <v>0</v>
      </c>
      <c r="G1300" t="str">
        <f>IF(AND(C1301=1,C1300=0),F1300,IF(C1300=1,G1299+(A1300-A1299)*Main!E$19/Main!E$20,""))</f>
        <v/>
      </c>
      <c r="H1300" s="6">
        <f>IF(D1300=1,IF(Main!$J$22&lt;&gt;0,(1-($A1300-(Main!$J$20+Main!$J$21))/Main!$J$22)*(Main!$E$19/Main!$E$20),0),0)</f>
        <v>0.88</v>
      </c>
      <c r="I1300">
        <f>IF(D1300=1,Main!$O$24-(Main!$J$24-A1300)*H1300/2,"")</f>
        <v>7676.8</v>
      </c>
      <c r="K1300">
        <f t="shared" si="82"/>
        <v>9720</v>
      </c>
      <c r="L1300">
        <f t="shared" si="85"/>
        <v>7676.8</v>
      </c>
    </row>
    <row r="1301" spans="1:12" x14ac:dyDescent="0.25">
      <c r="A1301">
        <f t="shared" si="83"/>
        <v>9727.5</v>
      </c>
      <c r="B1301" s="6">
        <f>IF(A1301&lt;=Main!J$20,1,0)</f>
        <v>0</v>
      </c>
      <c r="C1301" s="6">
        <f>IF(AND(B1301=0,A1301&lt;=(Main!$J$21+Main!$J$20)),1,0)</f>
        <v>0</v>
      </c>
      <c r="D1301">
        <f>IF(AND(B1301=0,C1301=0,A1301&lt;=(Main!J$22+Main!$J$20+Main!$J$21)),1,0)</f>
        <v>1</v>
      </c>
      <c r="E1301" s="6">
        <f>IF(B1301=1,IF(Main!$J$20&lt;&gt;0,($A1301/Main!$J$20)*(Main!$E$19/Main!$E$20),0),0)</f>
        <v>0</v>
      </c>
      <c r="F1301">
        <f t="shared" si="84"/>
        <v>0</v>
      </c>
      <c r="G1301" t="str">
        <f>IF(AND(C1302=1,C1301=0),F1301,IF(C1301=1,G1300+(A1301-A1300)*Main!E$19/Main!E$20,""))</f>
        <v/>
      </c>
      <c r="H1301" s="6">
        <f>IF(D1301=1,IF(Main!$J$22&lt;&gt;0,(1-($A1301-(Main!$J$20+Main!$J$21))/Main!$J$22)*(Main!$E$19/Main!$E$20),0),0)</f>
        <v>0.87875000000000003</v>
      </c>
      <c r="I1301">
        <f>IF(D1301=1,Main!$O$24-(Main!$J$24-A1301)*H1301/2,"")</f>
        <v>7683.3953124999998</v>
      </c>
      <c r="K1301">
        <f t="shared" si="82"/>
        <v>9727.5</v>
      </c>
      <c r="L1301">
        <f t="shared" si="85"/>
        <v>7683.3953124999998</v>
      </c>
    </row>
    <row r="1302" spans="1:12" x14ac:dyDescent="0.25">
      <c r="A1302">
        <f t="shared" si="83"/>
        <v>9735</v>
      </c>
      <c r="B1302" s="6">
        <f>IF(A1302&lt;=Main!J$20,1,0)</f>
        <v>0</v>
      </c>
      <c r="C1302" s="6">
        <f>IF(AND(B1302=0,A1302&lt;=(Main!$J$21+Main!$J$20)),1,0)</f>
        <v>0</v>
      </c>
      <c r="D1302">
        <f>IF(AND(B1302=0,C1302=0,A1302&lt;=(Main!J$22+Main!$J$20+Main!$J$21)),1,0)</f>
        <v>1</v>
      </c>
      <c r="E1302" s="6">
        <f>IF(B1302=1,IF(Main!$J$20&lt;&gt;0,($A1302/Main!$J$20)*(Main!$E$19/Main!$E$20),0),0)</f>
        <v>0</v>
      </c>
      <c r="F1302">
        <f t="shared" si="84"/>
        <v>0</v>
      </c>
      <c r="G1302" t="str">
        <f>IF(AND(C1303=1,C1302=0),F1302,IF(C1302=1,G1301+(A1302-A1301)*Main!E$19/Main!E$20,""))</f>
        <v/>
      </c>
      <c r="H1302" s="6">
        <f>IF(D1302=1,IF(Main!$J$22&lt;&gt;0,(1-($A1302-(Main!$J$20+Main!$J$21))/Main!$J$22)*(Main!$E$19/Main!$E$20),0),0)</f>
        <v>0.87749999999999995</v>
      </c>
      <c r="I1302">
        <f>IF(D1302=1,Main!$O$24-(Main!$J$24-A1302)*H1302/2,"")</f>
        <v>7689.9812500000007</v>
      </c>
      <c r="K1302">
        <f t="shared" si="82"/>
        <v>9735</v>
      </c>
      <c r="L1302">
        <f t="shared" si="85"/>
        <v>7689.9812500000007</v>
      </c>
    </row>
    <row r="1303" spans="1:12" x14ac:dyDescent="0.25">
      <c r="A1303">
        <f t="shared" si="83"/>
        <v>9742.5</v>
      </c>
      <c r="B1303" s="6">
        <f>IF(A1303&lt;=Main!J$20,1,0)</f>
        <v>0</v>
      </c>
      <c r="C1303" s="6">
        <f>IF(AND(B1303=0,A1303&lt;=(Main!$J$21+Main!$J$20)),1,0)</f>
        <v>0</v>
      </c>
      <c r="D1303">
        <f>IF(AND(B1303=0,C1303=0,A1303&lt;=(Main!J$22+Main!$J$20+Main!$J$21)),1,0)</f>
        <v>1</v>
      </c>
      <c r="E1303" s="6">
        <f>IF(B1303=1,IF(Main!$J$20&lt;&gt;0,($A1303/Main!$J$20)*(Main!$E$19/Main!$E$20),0),0)</f>
        <v>0</v>
      </c>
      <c r="F1303">
        <f t="shared" si="84"/>
        <v>0</v>
      </c>
      <c r="G1303" t="str">
        <f>IF(AND(C1304=1,C1303=0),F1303,IF(C1303=1,G1302+(A1303-A1302)*Main!E$19/Main!E$20,""))</f>
        <v/>
      </c>
      <c r="H1303" s="6">
        <f>IF(D1303=1,IF(Main!$J$22&lt;&gt;0,(1-($A1303-(Main!$J$20+Main!$J$21))/Main!$J$22)*(Main!$E$19/Main!$E$20),0),0)</f>
        <v>0.87624999999999997</v>
      </c>
      <c r="I1303">
        <f>IF(D1303=1,Main!$O$24-(Main!$J$24-A1303)*H1303/2,"")</f>
        <v>7696.5578125000002</v>
      </c>
      <c r="K1303">
        <f t="shared" si="82"/>
        <v>9742.5</v>
      </c>
      <c r="L1303">
        <f t="shared" si="85"/>
        <v>7696.5578125000002</v>
      </c>
    </row>
    <row r="1304" spans="1:12" x14ac:dyDescent="0.25">
      <c r="A1304">
        <f t="shared" si="83"/>
        <v>9750</v>
      </c>
      <c r="B1304" s="6">
        <f>IF(A1304&lt;=Main!J$20,1,0)</f>
        <v>0</v>
      </c>
      <c r="C1304" s="6">
        <f>IF(AND(B1304=0,A1304&lt;=(Main!$J$21+Main!$J$20)),1,0)</f>
        <v>0</v>
      </c>
      <c r="D1304">
        <f>IF(AND(B1304=0,C1304=0,A1304&lt;=(Main!J$22+Main!$J$20+Main!$J$21)),1,0)</f>
        <v>1</v>
      </c>
      <c r="E1304" s="6">
        <f>IF(B1304=1,IF(Main!$J$20&lt;&gt;0,($A1304/Main!$J$20)*(Main!$E$19/Main!$E$20),0),0)</f>
        <v>0</v>
      </c>
      <c r="F1304">
        <f t="shared" si="84"/>
        <v>0</v>
      </c>
      <c r="G1304" t="str">
        <f>IF(AND(C1305=1,C1304=0),F1304,IF(C1304=1,G1303+(A1304-A1303)*Main!E$19/Main!E$20,""))</f>
        <v/>
      </c>
      <c r="H1304" s="6">
        <f>IF(D1304=1,IF(Main!$J$22&lt;&gt;0,(1-($A1304-(Main!$J$20+Main!$J$21))/Main!$J$22)*(Main!$E$19/Main!$E$20),0),0)</f>
        <v>0.875</v>
      </c>
      <c r="I1304">
        <f>IF(D1304=1,Main!$O$24-(Main!$J$24-A1304)*H1304/2,"")</f>
        <v>7703.125</v>
      </c>
      <c r="K1304">
        <f t="shared" si="82"/>
        <v>9750</v>
      </c>
      <c r="L1304">
        <f t="shared" si="85"/>
        <v>7703.125</v>
      </c>
    </row>
    <row r="1305" spans="1:12" x14ac:dyDescent="0.25">
      <c r="A1305">
        <f t="shared" si="83"/>
        <v>9757.5</v>
      </c>
      <c r="B1305" s="6">
        <f>IF(A1305&lt;=Main!J$20,1,0)</f>
        <v>0</v>
      </c>
      <c r="C1305" s="6">
        <f>IF(AND(B1305=0,A1305&lt;=(Main!$J$21+Main!$J$20)),1,0)</f>
        <v>0</v>
      </c>
      <c r="D1305">
        <f>IF(AND(B1305=0,C1305=0,A1305&lt;=(Main!J$22+Main!$J$20+Main!$J$21)),1,0)</f>
        <v>1</v>
      </c>
      <c r="E1305" s="6">
        <f>IF(B1305=1,IF(Main!$J$20&lt;&gt;0,($A1305/Main!$J$20)*(Main!$E$19/Main!$E$20),0),0)</f>
        <v>0</v>
      </c>
      <c r="F1305">
        <f t="shared" si="84"/>
        <v>0</v>
      </c>
      <c r="G1305" t="str">
        <f>IF(AND(C1306=1,C1305=0),F1305,IF(C1305=1,G1304+(A1305-A1304)*Main!E$19/Main!E$20,""))</f>
        <v/>
      </c>
      <c r="H1305" s="6">
        <f>IF(D1305=1,IF(Main!$J$22&lt;&gt;0,(1-($A1305-(Main!$J$20+Main!$J$21))/Main!$J$22)*(Main!$E$19/Main!$E$20),0),0)</f>
        <v>0.87375000000000003</v>
      </c>
      <c r="I1305">
        <f>IF(D1305=1,Main!$O$24-(Main!$J$24-A1305)*H1305/2,"")</f>
        <v>7709.6828124999993</v>
      </c>
      <c r="K1305">
        <f t="shared" si="82"/>
        <v>9757.5</v>
      </c>
      <c r="L1305">
        <f t="shared" si="85"/>
        <v>7709.6828124999993</v>
      </c>
    </row>
    <row r="1306" spans="1:12" x14ac:dyDescent="0.25">
      <c r="A1306">
        <f t="shared" si="83"/>
        <v>9765</v>
      </c>
      <c r="B1306" s="6">
        <f>IF(A1306&lt;=Main!J$20,1,0)</f>
        <v>0</v>
      </c>
      <c r="C1306" s="6">
        <f>IF(AND(B1306=0,A1306&lt;=(Main!$J$21+Main!$J$20)),1,0)</f>
        <v>0</v>
      </c>
      <c r="D1306">
        <f>IF(AND(B1306=0,C1306=0,A1306&lt;=(Main!J$22+Main!$J$20+Main!$J$21)),1,0)</f>
        <v>1</v>
      </c>
      <c r="E1306" s="6">
        <f>IF(B1306=1,IF(Main!$J$20&lt;&gt;0,($A1306/Main!$J$20)*(Main!$E$19/Main!$E$20),0),0)</f>
        <v>0</v>
      </c>
      <c r="F1306">
        <f t="shared" si="84"/>
        <v>0</v>
      </c>
      <c r="G1306" t="str">
        <f>IF(AND(C1307=1,C1306=0),F1306,IF(C1306=1,G1305+(A1306-A1305)*Main!E$19/Main!E$20,""))</f>
        <v/>
      </c>
      <c r="H1306" s="6">
        <f>IF(D1306=1,IF(Main!$J$22&lt;&gt;0,(1-($A1306-(Main!$J$20+Main!$J$21))/Main!$J$22)*(Main!$E$19/Main!$E$20),0),0)</f>
        <v>0.87250000000000005</v>
      </c>
      <c r="I1306">
        <f>IF(D1306=1,Main!$O$24-(Main!$J$24-A1306)*H1306/2,"")</f>
        <v>7716.2312499999998</v>
      </c>
      <c r="K1306">
        <f t="shared" si="82"/>
        <v>9765</v>
      </c>
      <c r="L1306">
        <f t="shared" si="85"/>
        <v>7716.2312499999998</v>
      </c>
    </row>
    <row r="1307" spans="1:12" x14ac:dyDescent="0.25">
      <c r="A1307">
        <f t="shared" si="83"/>
        <v>9772.5</v>
      </c>
      <c r="B1307" s="6">
        <f>IF(A1307&lt;=Main!J$20,1,0)</f>
        <v>0</v>
      </c>
      <c r="C1307" s="6">
        <f>IF(AND(B1307=0,A1307&lt;=(Main!$J$21+Main!$J$20)),1,0)</f>
        <v>0</v>
      </c>
      <c r="D1307">
        <f>IF(AND(B1307=0,C1307=0,A1307&lt;=(Main!J$22+Main!$J$20+Main!$J$21)),1,0)</f>
        <v>1</v>
      </c>
      <c r="E1307" s="6">
        <f>IF(B1307=1,IF(Main!$J$20&lt;&gt;0,($A1307/Main!$J$20)*(Main!$E$19/Main!$E$20),0),0)</f>
        <v>0</v>
      </c>
      <c r="F1307">
        <f t="shared" si="84"/>
        <v>0</v>
      </c>
      <c r="G1307" t="str">
        <f>IF(AND(C1308=1,C1307=0),F1307,IF(C1307=1,G1306+(A1307-A1306)*Main!E$19/Main!E$20,""))</f>
        <v/>
      </c>
      <c r="H1307" s="6">
        <f>IF(D1307=1,IF(Main!$J$22&lt;&gt;0,(1-($A1307-(Main!$J$20+Main!$J$21))/Main!$J$22)*(Main!$E$19/Main!$E$20),0),0)</f>
        <v>0.87124999999999997</v>
      </c>
      <c r="I1307">
        <f>IF(D1307=1,Main!$O$24-(Main!$J$24-A1307)*H1307/2,"")</f>
        <v>7722.7703125000007</v>
      </c>
      <c r="K1307">
        <f t="shared" si="82"/>
        <v>9772.5</v>
      </c>
      <c r="L1307">
        <f t="shared" si="85"/>
        <v>7722.7703125000007</v>
      </c>
    </row>
    <row r="1308" spans="1:12" x14ac:dyDescent="0.25">
      <c r="A1308">
        <f t="shared" si="83"/>
        <v>9780</v>
      </c>
      <c r="B1308" s="6">
        <f>IF(A1308&lt;=Main!J$20,1,0)</f>
        <v>0</v>
      </c>
      <c r="C1308" s="6">
        <f>IF(AND(B1308=0,A1308&lt;=(Main!$J$21+Main!$J$20)),1,0)</f>
        <v>0</v>
      </c>
      <c r="D1308">
        <f>IF(AND(B1308=0,C1308=0,A1308&lt;=(Main!J$22+Main!$J$20+Main!$J$21)),1,0)</f>
        <v>1</v>
      </c>
      <c r="E1308" s="6">
        <f>IF(B1308=1,IF(Main!$J$20&lt;&gt;0,($A1308/Main!$J$20)*(Main!$E$19/Main!$E$20),0),0)</f>
        <v>0</v>
      </c>
      <c r="F1308">
        <f t="shared" si="84"/>
        <v>0</v>
      </c>
      <c r="G1308" t="str">
        <f>IF(AND(C1309=1,C1308=0),F1308,IF(C1308=1,G1307+(A1308-A1307)*Main!E$19/Main!E$20,""))</f>
        <v/>
      </c>
      <c r="H1308" s="6">
        <f>IF(D1308=1,IF(Main!$J$22&lt;&gt;0,(1-($A1308-(Main!$J$20+Main!$J$21))/Main!$J$22)*(Main!$E$19/Main!$E$20),0),0)</f>
        <v>0.87</v>
      </c>
      <c r="I1308">
        <f>IF(D1308=1,Main!$O$24-(Main!$J$24-A1308)*H1308/2,"")</f>
        <v>7729.3</v>
      </c>
      <c r="K1308">
        <f t="shared" si="82"/>
        <v>9780</v>
      </c>
      <c r="L1308">
        <f t="shared" si="85"/>
        <v>7729.3</v>
      </c>
    </row>
    <row r="1309" spans="1:12" x14ac:dyDescent="0.25">
      <c r="A1309">
        <f t="shared" si="83"/>
        <v>9787.5</v>
      </c>
      <c r="B1309" s="6">
        <f>IF(A1309&lt;=Main!J$20,1,0)</f>
        <v>0</v>
      </c>
      <c r="C1309" s="6">
        <f>IF(AND(B1309=0,A1309&lt;=(Main!$J$21+Main!$J$20)),1,0)</f>
        <v>0</v>
      </c>
      <c r="D1309">
        <f>IF(AND(B1309=0,C1309=0,A1309&lt;=(Main!J$22+Main!$J$20+Main!$J$21)),1,0)</f>
        <v>1</v>
      </c>
      <c r="E1309" s="6">
        <f>IF(B1309=1,IF(Main!$J$20&lt;&gt;0,($A1309/Main!$J$20)*(Main!$E$19/Main!$E$20),0),0)</f>
        <v>0</v>
      </c>
      <c r="F1309">
        <f t="shared" si="84"/>
        <v>0</v>
      </c>
      <c r="G1309" t="str">
        <f>IF(AND(C1310=1,C1309=0),F1309,IF(C1309=1,G1308+(A1309-A1308)*Main!E$19/Main!E$20,""))</f>
        <v/>
      </c>
      <c r="H1309" s="6">
        <f>IF(D1309=1,IF(Main!$J$22&lt;&gt;0,(1-($A1309-(Main!$J$20+Main!$J$21))/Main!$J$22)*(Main!$E$19/Main!$E$20),0),0)</f>
        <v>0.86875000000000002</v>
      </c>
      <c r="I1309">
        <f>IF(D1309=1,Main!$O$24-(Main!$J$24-A1309)*H1309/2,"")</f>
        <v>7735.8203125</v>
      </c>
      <c r="K1309">
        <f t="shared" si="82"/>
        <v>9787.5</v>
      </c>
      <c r="L1309">
        <f t="shared" si="85"/>
        <v>7735.8203125</v>
      </c>
    </row>
    <row r="1310" spans="1:12" x14ac:dyDescent="0.25">
      <c r="A1310">
        <f t="shared" si="83"/>
        <v>9795</v>
      </c>
      <c r="B1310" s="6">
        <f>IF(A1310&lt;=Main!J$20,1,0)</f>
        <v>0</v>
      </c>
      <c r="C1310" s="6">
        <f>IF(AND(B1310=0,A1310&lt;=(Main!$J$21+Main!$J$20)),1,0)</f>
        <v>0</v>
      </c>
      <c r="D1310">
        <f>IF(AND(B1310=0,C1310=0,A1310&lt;=(Main!J$22+Main!$J$20+Main!$J$21)),1,0)</f>
        <v>1</v>
      </c>
      <c r="E1310" s="6">
        <f>IF(B1310=1,IF(Main!$J$20&lt;&gt;0,($A1310/Main!$J$20)*(Main!$E$19/Main!$E$20),0),0)</f>
        <v>0</v>
      </c>
      <c r="F1310">
        <f t="shared" si="84"/>
        <v>0</v>
      </c>
      <c r="G1310" t="str">
        <f>IF(AND(C1311=1,C1310=0),F1310,IF(C1310=1,G1309+(A1310-A1309)*Main!E$19/Main!E$20,""))</f>
        <v/>
      </c>
      <c r="H1310" s="6">
        <f>IF(D1310=1,IF(Main!$J$22&lt;&gt;0,(1-($A1310-(Main!$J$20+Main!$J$21))/Main!$J$22)*(Main!$E$19/Main!$E$20),0),0)</f>
        <v>0.86749999999999994</v>
      </c>
      <c r="I1310">
        <f>IF(D1310=1,Main!$O$24-(Main!$J$24-A1310)*H1310/2,"")</f>
        <v>7742.3312500000002</v>
      </c>
      <c r="K1310">
        <f t="shared" si="82"/>
        <v>9795</v>
      </c>
      <c r="L1310">
        <f t="shared" si="85"/>
        <v>7742.3312500000002</v>
      </c>
    </row>
    <row r="1311" spans="1:12" x14ac:dyDescent="0.25">
      <c r="A1311">
        <f t="shared" si="83"/>
        <v>9802.5</v>
      </c>
      <c r="B1311" s="6">
        <f>IF(A1311&lt;=Main!J$20,1,0)</f>
        <v>0</v>
      </c>
      <c r="C1311" s="6">
        <f>IF(AND(B1311=0,A1311&lt;=(Main!$J$21+Main!$J$20)),1,0)</f>
        <v>0</v>
      </c>
      <c r="D1311">
        <f>IF(AND(B1311=0,C1311=0,A1311&lt;=(Main!J$22+Main!$J$20+Main!$J$21)),1,0)</f>
        <v>1</v>
      </c>
      <c r="E1311" s="6">
        <f>IF(B1311=1,IF(Main!$J$20&lt;&gt;0,($A1311/Main!$J$20)*(Main!$E$19/Main!$E$20),0),0)</f>
        <v>0</v>
      </c>
      <c r="F1311">
        <f t="shared" si="84"/>
        <v>0</v>
      </c>
      <c r="G1311" t="str">
        <f>IF(AND(C1312=1,C1311=0),F1311,IF(C1311=1,G1310+(A1311-A1310)*Main!E$19/Main!E$20,""))</f>
        <v/>
      </c>
      <c r="H1311" s="6">
        <f>IF(D1311=1,IF(Main!$J$22&lt;&gt;0,(1-($A1311-(Main!$J$20+Main!$J$21))/Main!$J$22)*(Main!$E$19/Main!$E$20),0),0)</f>
        <v>0.86624999999999996</v>
      </c>
      <c r="I1311">
        <f>IF(D1311=1,Main!$O$24-(Main!$J$24-A1311)*H1311/2,"")</f>
        <v>7748.8328125000007</v>
      </c>
      <c r="K1311">
        <f t="shared" si="82"/>
        <v>9802.5</v>
      </c>
      <c r="L1311">
        <f t="shared" si="85"/>
        <v>7748.8328125000007</v>
      </c>
    </row>
    <row r="1312" spans="1:12" x14ac:dyDescent="0.25">
      <c r="A1312">
        <f t="shared" si="83"/>
        <v>9810</v>
      </c>
      <c r="B1312" s="6">
        <f>IF(A1312&lt;=Main!J$20,1,0)</f>
        <v>0</v>
      </c>
      <c r="C1312" s="6">
        <f>IF(AND(B1312=0,A1312&lt;=(Main!$J$21+Main!$J$20)),1,0)</f>
        <v>0</v>
      </c>
      <c r="D1312">
        <f>IF(AND(B1312=0,C1312=0,A1312&lt;=(Main!J$22+Main!$J$20+Main!$J$21)),1,0)</f>
        <v>1</v>
      </c>
      <c r="E1312" s="6">
        <f>IF(B1312=1,IF(Main!$J$20&lt;&gt;0,($A1312/Main!$J$20)*(Main!$E$19/Main!$E$20),0),0)</f>
        <v>0</v>
      </c>
      <c r="F1312">
        <f t="shared" si="84"/>
        <v>0</v>
      </c>
      <c r="G1312" t="str">
        <f>IF(AND(C1313=1,C1312=0),F1312,IF(C1312=1,G1311+(A1312-A1311)*Main!E$19/Main!E$20,""))</f>
        <v/>
      </c>
      <c r="H1312" s="6">
        <f>IF(D1312=1,IF(Main!$J$22&lt;&gt;0,(1-($A1312-(Main!$J$20+Main!$J$21))/Main!$J$22)*(Main!$E$19/Main!$E$20),0),0)</f>
        <v>0.86499999999999999</v>
      </c>
      <c r="I1312">
        <f>IF(D1312=1,Main!$O$24-(Main!$J$24-A1312)*H1312/2,"")</f>
        <v>7755.3249999999998</v>
      </c>
      <c r="K1312">
        <f t="shared" si="82"/>
        <v>9810</v>
      </c>
      <c r="L1312">
        <f t="shared" si="85"/>
        <v>7755.3249999999998</v>
      </c>
    </row>
    <row r="1313" spans="1:12" x14ac:dyDescent="0.25">
      <c r="A1313">
        <f t="shared" si="83"/>
        <v>9817.5</v>
      </c>
      <c r="B1313" s="6">
        <f>IF(A1313&lt;=Main!J$20,1,0)</f>
        <v>0</v>
      </c>
      <c r="C1313" s="6">
        <f>IF(AND(B1313=0,A1313&lt;=(Main!$J$21+Main!$J$20)),1,0)</f>
        <v>0</v>
      </c>
      <c r="D1313">
        <f>IF(AND(B1313=0,C1313=0,A1313&lt;=(Main!J$22+Main!$J$20+Main!$J$21)),1,0)</f>
        <v>1</v>
      </c>
      <c r="E1313" s="6">
        <f>IF(B1313=1,IF(Main!$J$20&lt;&gt;0,($A1313/Main!$J$20)*(Main!$E$19/Main!$E$20),0),0)</f>
        <v>0</v>
      </c>
      <c r="F1313">
        <f t="shared" si="84"/>
        <v>0</v>
      </c>
      <c r="G1313" t="str">
        <f>IF(AND(C1314=1,C1313=0),F1313,IF(C1313=1,G1312+(A1313-A1312)*Main!E$19/Main!E$20,""))</f>
        <v/>
      </c>
      <c r="H1313" s="6">
        <f>IF(D1313=1,IF(Main!$J$22&lt;&gt;0,(1-($A1313-(Main!$J$20+Main!$J$21))/Main!$J$22)*(Main!$E$19/Main!$E$20),0),0)</f>
        <v>0.86375000000000002</v>
      </c>
      <c r="I1313">
        <f>IF(D1313=1,Main!$O$24-(Main!$J$24-A1313)*H1313/2,"")</f>
        <v>7761.8078124999993</v>
      </c>
      <c r="K1313">
        <f t="shared" si="82"/>
        <v>9817.5</v>
      </c>
      <c r="L1313">
        <f t="shared" si="85"/>
        <v>7761.8078124999993</v>
      </c>
    </row>
    <row r="1314" spans="1:12" x14ac:dyDescent="0.25">
      <c r="A1314">
        <f t="shared" si="83"/>
        <v>9825</v>
      </c>
      <c r="B1314" s="6">
        <f>IF(A1314&lt;=Main!J$20,1,0)</f>
        <v>0</v>
      </c>
      <c r="C1314" s="6">
        <f>IF(AND(B1314=0,A1314&lt;=(Main!$J$21+Main!$J$20)),1,0)</f>
        <v>0</v>
      </c>
      <c r="D1314">
        <f>IF(AND(B1314=0,C1314=0,A1314&lt;=(Main!J$22+Main!$J$20+Main!$J$21)),1,0)</f>
        <v>1</v>
      </c>
      <c r="E1314" s="6">
        <f>IF(B1314=1,IF(Main!$J$20&lt;&gt;0,($A1314/Main!$J$20)*(Main!$E$19/Main!$E$20),0),0)</f>
        <v>0</v>
      </c>
      <c r="F1314">
        <f t="shared" si="84"/>
        <v>0</v>
      </c>
      <c r="G1314" t="str">
        <f>IF(AND(C1315=1,C1314=0),F1314,IF(C1314=1,G1313+(A1314-A1313)*Main!E$19/Main!E$20,""))</f>
        <v/>
      </c>
      <c r="H1314" s="6">
        <f>IF(D1314=1,IF(Main!$J$22&lt;&gt;0,(1-($A1314-(Main!$J$20+Main!$J$21))/Main!$J$22)*(Main!$E$19/Main!$E$20),0),0)</f>
        <v>0.86250000000000004</v>
      </c>
      <c r="I1314">
        <f>IF(D1314=1,Main!$O$24-(Main!$J$24-A1314)*H1314/2,"")</f>
        <v>7768.28125</v>
      </c>
      <c r="K1314">
        <f t="shared" si="82"/>
        <v>9825</v>
      </c>
      <c r="L1314">
        <f t="shared" si="85"/>
        <v>7768.28125</v>
      </c>
    </row>
    <row r="1315" spans="1:12" x14ac:dyDescent="0.25">
      <c r="A1315">
        <f t="shared" si="83"/>
        <v>9832.5</v>
      </c>
      <c r="B1315" s="6">
        <f>IF(A1315&lt;=Main!J$20,1,0)</f>
        <v>0</v>
      </c>
      <c r="C1315" s="6">
        <f>IF(AND(B1315=0,A1315&lt;=(Main!$J$21+Main!$J$20)),1,0)</f>
        <v>0</v>
      </c>
      <c r="D1315">
        <f>IF(AND(B1315=0,C1315=0,A1315&lt;=(Main!J$22+Main!$J$20+Main!$J$21)),1,0)</f>
        <v>1</v>
      </c>
      <c r="E1315" s="6">
        <f>IF(B1315=1,IF(Main!$J$20&lt;&gt;0,($A1315/Main!$J$20)*(Main!$E$19/Main!$E$20),0),0)</f>
        <v>0</v>
      </c>
      <c r="F1315">
        <f t="shared" si="84"/>
        <v>0</v>
      </c>
      <c r="G1315" t="str">
        <f>IF(AND(C1316=1,C1315=0),F1315,IF(C1315=1,G1314+(A1315-A1314)*Main!E$19/Main!E$20,""))</f>
        <v/>
      </c>
      <c r="H1315" s="6">
        <f>IF(D1315=1,IF(Main!$J$22&lt;&gt;0,(1-($A1315-(Main!$J$20+Main!$J$21))/Main!$J$22)*(Main!$E$19/Main!$E$20),0),0)</f>
        <v>0.86124999999999996</v>
      </c>
      <c r="I1315">
        <f>IF(D1315=1,Main!$O$24-(Main!$J$24-A1315)*H1315/2,"")</f>
        <v>7774.7453125000002</v>
      </c>
      <c r="K1315">
        <f t="shared" si="82"/>
        <v>9832.5</v>
      </c>
      <c r="L1315">
        <f t="shared" si="85"/>
        <v>7774.7453125000002</v>
      </c>
    </row>
    <row r="1316" spans="1:12" x14ac:dyDescent="0.25">
      <c r="A1316">
        <f t="shared" si="83"/>
        <v>9840</v>
      </c>
      <c r="B1316" s="6">
        <f>IF(A1316&lt;=Main!J$20,1,0)</f>
        <v>0</v>
      </c>
      <c r="C1316" s="6">
        <f>IF(AND(B1316=0,A1316&lt;=(Main!$J$21+Main!$J$20)),1,0)</f>
        <v>0</v>
      </c>
      <c r="D1316">
        <f>IF(AND(B1316=0,C1316=0,A1316&lt;=(Main!J$22+Main!$J$20+Main!$J$21)),1,0)</f>
        <v>1</v>
      </c>
      <c r="E1316" s="6">
        <f>IF(B1316=1,IF(Main!$J$20&lt;&gt;0,($A1316/Main!$J$20)*(Main!$E$19/Main!$E$20),0),0)</f>
        <v>0</v>
      </c>
      <c r="F1316">
        <f t="shared" si="84"/>
        <v>0</v>
      </c>
      <c r="G1316" t="str">
        <f>IF(AND(C1317=1,C1316=0),F1316,IF(C1316=1,G1315+(A1316-A1315)*Main!E$19/Main!E$20,""))</f>
        <v/>
      </c>
      <c r="H1316" s="6">
        <f>IF(D1316=1,IF(Main!$J$22&lt;&gt;0,(1-($A1316-(Main!$J$20+Main!$J$21))/Main!$J$22)*(Main!$E$19/Main!$E$20),0),0)</f>
        <v>0.86</v>
      </c>
      <c r="I1316">
        <f>IF(D1316=1,Main!$O$24-(Main!$J$24-A1316)*H1316/2,"")</f>
        <v>7781.2</v>
      </c>
      <c r="K1316">
        <f t="shared" si="82"/>
        <v>9840</v>
      </c>
      <c r="L1316">
        <f t="shared" si="85"/>
        <v>7781.2</v>
      </c>
    </row>
    <row r="1317" spans="1:12" x14ac:dyDescent="0.25">
      <c r="A1317">
        <f t="shared" si="83"/>
        <v>9847.5</v>
      </c>
      <c r="B1317" s="6">
        <f>IF(A1317&lt;=Main!J$20,1,0)</f>
        <v>0</v>
      </c>
      <c r="C1317" s="6">
        <f>IF(AND(B1317=0,A1317&lt;=(Main!$J$21+Main!$J$20)),1,0)</f>
        <v>0</v>
      </c>
      <c r="D1317">
        <f>IF(AND(B1317=0,C1317=0,A1317&lt;=(Main!J$22+Main!$J$20+Main!$J$21)),1,0)</f>
        <v>1</v>
      </c>
      <c r="E1317" s="6">
        <f>IF(B1317=1,IF(Main!$J$20&lt;&gt;0,($A1317/Main!$J$20)*(Main!$E$19/Main!$E$20),0),0)</f>
        <v>0</v>
      </c>
      <c r="F1317">
        <f t="shared" si="84"/>
        <v>0</v>
      </c>
      <c r="G1317" t="str">
        <f>IF(AND(C1318=1,C1317=0),F1317,IF(C1317=1,G1316+(A1317-A1316)*Main!E$19/Main!E$20,""))</f>
        <v/>
      </c>
      <c r="H1317" s="6">
        <f>IF(D1317=1,IF(Main!$J$22&lt;&gt;0,(1-($A1317-(Main!$J$20+Main!$J$21))/Main!$J$22)*(Main!$E$19/Main!$E$20),0),0)</f>
        <v>0.85875000000000001</v>
      </c>
      <c r="I1317">
        <f>IF(D1317=1,Main!$O$24-(Main!$J$24-A1317)*H1317/2,"")</f>
        <v>7787.6453124999998</v>
      </c>
      <c r="K1317">
        <f t="shared" si="82"/>
        <v>9847.5</v>
      </c>
      <c r="L1317">
        <f t="shared" si="85"/>
        <v>7787.6453124999998</v>
      </c>
    </row>
    <row r="1318" spans="1:12" x14ac:dyDescent="0.25">
      <c r="A1318">
        <f t="shared" si="83"/>
        <v>9855</v>
      </c>
      <c r="B1318" s="6">
        <f>IF(A1318&lt;=Main!J$20,1,0)</f>
        <v>0</v>
      </c>
      <c r="C1318" s="6">
        <f>IF(AND(B1318=0,A1318&lt;=(Main!$J$21+Main!$J$20)),1,0)</f>
        <v>0</v>
      </c>
      <c r="D1318">
        <f>IF(AND(B1318=0,C1318=0,A1318&lt;=(Main!J$22+Main!$J$20+Main!$J$21)),1,0)</f>
        <v>1</v>
      </c>
      <c r="E1318" s="6">
        <f>IF(B1318=1,IF(Main!$J$20&lt;&gt;0,($A1318/Main!$J$20)*(Main!$E$19/Main!$E$20),0),0)</f>
        <v>0</v>
      </c>
      <c r="F1318">
        <f t="shared" si="84"/>
        <v>0</v>
      </c>
      <c r="G1318" t="str">
        <f>IF(AND(C1319=1,C1318=0),F1318,IF(C1318=1,G1317+(A1318-A1317)*Main!E$19/Main!E$20,""))</f>
        <v/>
      </c>
      <c r="H1318" s="6">
        <f>IF(D1318=1,IF(Main!$J$22&lt;&gt;0,(1-($A1318-(Main!$J$20+Main!$J$21))/Main!$J$22)*(Main!$E$19/Main!$E$20),0),0)</f>
        <v>0.85750000000000004</v>
      </c>
      <c r="I1318">
        <f>IF(D1318=1,Main!$O$24-(Main!$J$24-A1318)*H1318/2,"")</f>
        <v>7794.0812499999993</v>
      </c>
      <c r="K1318">
        <f t="shared" si="82"/>
        <v>9855</v>
      </c>
      <c r="L1318">
        <f t="shared" si="85"/>
        <v>7794.0812499999993</v>
      </c>
    </row>
    <row r="1319" spans="1:12" x14ac:dyDescent="0.25">
      <c r="A1319">
        <f t="shared" si="83"/>
        <v>9862.5</v>
      </c>
      <c r="B1319" s="6">
        <f>IF(A1319&lt;=Main!J$20,1,0)</f>
        <v>0</v>
      </c>
      <c r="C1319" s="6">
        <f>IF(AND(B1319=0,A1319&lt;=(Main!$J$21+Main!$J$20)),1,0)</f>
        <v>0</v>
      </c>
      <c r="D1319">
        <f>IF(AND(B1319=0,C1319=0,A1319&lt;=(Main!J$22+Main!$J$20+Main!$J$21)),1,0)</f>
        <v>1</v>
      </c>
      <c r="E1319" s="6">
        <f>IF(B1319=1,IF(Main!$J$20&lt;&gt;0,($A1319/Main!$J$20)*(Main!$E$19/Main!$E$20),0),0)</f>
        <v>0</v>
      </c>
      <c r="F1319">
        <f t="shared" si="84"/>
        <v>0</v>
      </c>
      <c r="G1319" t="str">
        <f>IF(AND(C1320=1,C1319=0),F1319,IF(C1319=1,G1318+(A1319-A1318)*Main!E$19/Main!E$20,""))</f>
        <v/>
      </c>
      <c r="H1319" s="6">
        <f>IF(D1319=1,IF(Main!$J$22&lt;&gt;0,(1-($A1319-(Main!$J$20+Main!$J$21))/Main!$J$22)*(Main!$E$19/Main!$E$20),0),0)</f>
        <v>0.85624999999999996</v>
      </c>
      <c r="I1319">
        <f>IF(D1319=1,Main!$O$24-(Main!$J$24-A1319)*H1319/2,"")</f>
        <v>7800.5078125</v>
      </c>
      <c r="K1319">
        <f t="shared" si="82"/>
        <v>9862.5</v>
      </c>
      <c r="L1319">
        <f t="shared" si="85"/>
        <v>7800.5078125</v>
      </c>
    </row>
    <row r="1320" spans="1:12" x14ac:dyDescent="0.25">
      <c r="A1320">
        <f t="shared" si="83"/>
        <v>9870</v>
      </c>
      <c r="B1320" s="6">
        <f>IF(A1320&lt;=Main!J$20,1,0)</f>
        <v>0</v>
      </c>
      <c r="C1320" s="6">
        <f>IF(AND(B1320=0,A1320&lt;=(Main!$J$21+Main!$J$20)),1,0)</f>
        <v>0</v>
      </c>
      <c r="D1320">
        <f>IF(AND(B1320=0,C1320=0,A1320&lt;=(Main!J$22+Main!$J$20+Main!$J$21)),1,0)</f>
        <v>1</v>
      </c>
      <c r="E1320" s="6">
        <f>IF(B1320=1,IF(Main!$J$20&lt;&gt;0,($A1320/Main!$J$20)*(Main!$E$19/Main!$E$20),0),0)</f>
        <v>0</v>
      </c>
      <c r="F1320">
        <f t="shared" si="84"/>
        <v>0</v>
      </c>
      <c r="G1320" t="str">
        <f>IF(AND(C1321=1,C1320=0),F1320,IF(C1320=1,G1319+(A1320-A1319)*Main!E$19/Main!E$20,""))</f>
        <v/>
      </c>
      <c r="H1320" s="6">
        <f>IF(D1320=1,IF(Main!$J$22&lt;&gt;0,(1-($A1320-(Main!$J$20+Main!$J$21))/Main!$J$22)*(Main!$E$19/Main!$E$20),0),0)</f>
        <v>0.85499999999999998</v>
      </c>
      <c r="I1320">
        <f>IF(D1320=1,Main!$O$24-(Main!$J$24-A1320)*H1320/2,"")</f>
        <v>7806.9250000000002</v>
      </c>
      <c r="K1320">
        <f t="shared" si="82"/>
        <v>9870</v>
      </c>
      <c r="L1320">
        <f t="shared" si="85"/>
        <v>7806.9250000000002</v>
      </c>
    </row>
    <row r="1321" spans="1:12" x14ac:dyDescent="0.25">
      <c r="A1321">
        <f t="shared" si="83"/>
        <v>9877.5</v>
      </c>
      <c r="B1321" s="6">
        <f>IF(A1321&lt;=Main!J$20,1,0)</f>
        <v>0</v>
      </c>
      <c r="C1321" s="6">
        <f>IF(AND(B1321=0,A1321&lt;=(Main!$J$21+Main!$J$20)),1,0)</f>
        <v>0</v>
      </c>
      <c r="D1321">
        <f>IF(AND(B1321=0,C1321=0,A1321&lt;=(Main!J$22+Main!$J$20+Main!$J$21)),1,0)</f>
        <v>1</v>
      </c>
      <c r="E1321" s="6">
        <f>IF(B1321=1,IF(Main!$J$20&lt;&gt;0,($A1321/Main!$J$20)*(Main!$E$19/Main!$E$20),0),0)</f>
        <v>0</v>
      </c>
      <c r="F1321">
        <f t="shared" si="84"/>
        <v>0</v>
      </c>
      <c r="G1321" t="str">
        <f>IF(AND(C1322=1,C1321=0),F1321,IF(C1321=1,G1320+(A1321-A1320)*Main!E$19/Main!E$20,""))</f>
        <v/>
      </c>
      <c r="H1321" s="6">
        <f>IF(D1321=1,IF(Main!$J$22&lt;&gt;0,(1-($A1321-(Main!$J$20+Main!$J$21))/Main!$J$22)*(Main!$E$19/Main!$E$20),0),0)</f>
        <v>0.85375000000000001</v>
      </c>
      <c r="I1321">
        <f>IF(D1321=1,Main!$O$24-(Main!$J$24-A1321)*H1321/2,"")</f>
        <v>7813.3328124999998</v>
      </c>
      <c r="K1321">
        <f t="shared" si="82"/>
        <v>9877.5</v>
      </c>
      <c r="L1321">
        <f t="shared" si="85"/>
        <v>7813.3328124999998</v>
      </c>
    </row>
    <row r="1322" spans="1:12" x14ac:dyDescent="0.25">
      <c r="A1322">
        <f t="shared" si="83"/>
        <v>9885</v>
      </c>
      <c r="B1322" s="6">
        <f>IF(A1322&lt;=Main!J$20,1,0)</f>
        <v>0</v>
      </c>
      <c r="C1322" s="6">
        <f>IF(AND(B1322=0,A1322&lt;=(Main!$J$21+Main!$J$20)),1,0)</f>
        <v>0</v>
      </c>
      <c r="D1322">
        <f>IF(AND(B1322=0,C1322=0,A1322&lt;=(Main!J$22+Main!$J$20+Main!$J$21)),1,0)</f>
        <v>1</v>
      </c>
      <c r="E1322" s="6">
        <f>IF(B1322=1,IF(Main!$J$20&lt;&gt;0,($A1322/Main!$J$20)*(Main!$E$19/Main!$E$20),0),0)</f>
        <v>0</v>
      </c>
      <c r="F1322">
        <f t="shared" si="84"/>
        <v>0</v>
      </c>
      <c r="G1322" t="str">
        <f>IF(AND(C1323=1,C1322=0),F1322,IF(C1322=1,G1321+(A1322-A1321)*Main!E$19/Main!E$20,""))</f>
        <v/>
      </c>
      <c r="H1322" s="6">
        <f>IF(D1322=1,IF(Main!$J$22&lt;&gt;0,(1-($A1322-(Main!$J$20+Main!$J$21))/Main!$J$22)*(Main!$E$19/Main!$E$20),0),0)</f>
        <v>0.85250000000000004</v>
      </c>
      <c r="I1322">
        <f>IF(D1322=1,Main!$O$24-(Main!$J$24-A1322)*H1322/2,"")</f>
        <v>7819.7312499999998</v>
      </c>
      <c r="K1322">
        <f t="shared" si="82"/>
        <v>9885</v>
      </c>
      <c r="L1322">
        <f t="shared" si="85"/>
        <v>7819.7312499999998</v>
      </c>
    </row>
    <row r="1323" spans="1:12" x14ac:dyDescent="0.25">
      <c r="A1323">
        <f t="shared" si="83"/>
        <v>9892.5</v>
      </c>
      <c r="B1323" s="6">
        <f>IF(A1323&lt;=Main!J$20,1,0)</f>
        <v>0</v>
      </c>
      <c r="C1323" s="6">
        <f>IF(AND(B1323=0,A1323&lt;=(Main!$J$21+Main!$J$20)),1,0)</f>
        <v>0</v>
      </c>
      <c r="D1323">
        <f>IF(AND(B1323=0,C1323=0,A1323&lt;=(Main!J$22+Main!$J$20+Main!$J$21)),1,0)</f>
        <v>1</v>
      </c>
      <c r="E1323" s="6">
        <f>IF(B1323=1,IF(Main!$J$20&lt;&gt;0,($A1323/Main!$J$20)*(Main!$E$19/Main!$E$20),0),0)</f>
        <v>0</v>
      </c>
      <c r="F1323">
        <f t="shared" si="84"/>
        <v>0</v>
      </c>
      <c r="G1323" t="str">
        <f>IF(AND(C1324=1,C1323=0),F1323,IF(C1323=1,G1322+(A1323-A1322)*Main!E$19/Main!E$20,""))</f>
        <v/>
      </c>
      <c r="H1323" s="6">
        <f>IF(D1323=1,IF(Main!$J$22&lt;&gt;0,(1-($A1323-(Main!$J$20+Main!$J$21))/Main!$J$22)*(Main!$E$19/Main!$E$20),0),0)</f>
        <v>0.85125000000000006</v>
      </c>
      <c r="I1323">
        <f>IF(D1323=1,Main!$O$24-(Main!$J$24-A1323)*H1323/2,"")</f>
        <v>7826.1203124999993</v>
      </c>
      <c r="K1323">
        <f t="shared" si="82"/>
        <v>9892.5</v>
      </c>
      <c r="L1323">
        <f t="shared" si="85"/>
        <v>7826.1203124999993</v>
      </c>
    </row>
    <row r="1324" spans="1:12" x14ac:dyDescent="0.25">
      <c r="A1324">
        <f t="shared" si="83"/>
        <v>9900</v>
      </c>
      <c r="B1324" s="6">
        <f>IF(A1324&lt;=Main!J$20,1,0)</f>
        <v>0</v>
      </c>
      <c r="C1324" s="6">
        <f>IF(AND(B1324=0,A1324&lt;=(Main!$J$21+Main!$J$20)),1,0)</f>
        <v>0</v>
      </c>
      <c r="D1324">
        <f>IF(AND(B1324=0,C1324=0,A1324&lt;=(Main!J$22+Main!$J$20+Main!$J$21)),1,0)</f>
        <v>1</v>
      </c>
      <c r="E1324" s="6">
        <f>IF(B1324=1,IF(Main!$J$20&lt;&gt;0,($A1324/Main!$J$20)*(Main!$E$19/Main!$E$20),0),0)</f>
        <v>0</v>
      </c>
      <c r="F1324">
        <f t="shared" si="84"/>
        <v>0</v>
      </c>
      <c r="G1324" t="str">
        <f>IF(AND(C1325=1,C1324=0),F1324,IF(C1324=1,G1323+(A1324-A1323)*Main!E$19/Main!E$20,""))</f>
        <v/>
      </c>
      <c r="H1324" s="6">
        <f>IF(D1324=1,IF(Main!$J$22&lt;&gt;0,(1-($A1324-(Main!$J$20+Main!$J$21))/Main!$J$22)*(Main!$E$19/Main!$E$20),0),0)</f>
        <v>0.85</v>
      </c>
      <c r="I1324">
        <f>IF(D1324=1,Main!$O$24-(Main!$J$24-A1324)*H1324/2,"")</f>
        <v>7832.5</v>
      </c>
      <c r="K1324">
        <f t="shared" si="82"/>
        <v>9900</v>
      </c>
      <c r="L1324">
        <f t="shared" si="85"/>
        <v>7832.5</v>
      </c>
    </row>
    <row r="1325" spans="1:12" x14ac:dyDescent="0.25">
      <c r="A1325">
        <f t="shared" si="83"/>
        <v>9907.5</v>
      </c>
      <c r="B1325" s="6">
        <f>IF(A1325&lt;=Main!J$20,1,0)</f>
        <v>0</v>
      </c>
      <c r="C1325" s="6">
        <f>IF(AND(B1325=0,A1325&lt;=(Main!$J$21+Main!$J$20)),1,0)</f>
        <v>0</v>
      </c>
      <c r="D1325">
        <f>IF(AND(B1325=0,C1325=0,A1325&lt;=(Main!J$22+Main!$J$20+Main!$J$21)),1,0)</f>
        <v>1</v>
      </c>
      <c r="E1325" s="6">
        <f>IF(B1325=1,IF(Main!$J$20&lt;&gt;0,($A1325/Main!$J$20)*(Main!$E$19/Main!$E$20),0),0)</f>
        <v>0</v>
      </c>
      <c r="F1325">
        <f t="shared" si="84"/>
        <v>0</v>
      </c>
      <c r="G1325" t="str">
        <f>IF(AND(C1326=1,C1325=0),F1325,IF(C1325=1,G1324+(A1325-A1324)*Main!E$19/Main!E$20,""))</f>
        <v/>
      </c>
      <c r="H1325" s="6">
        <f>IF(D1325=1,IF(Main!$J$22&lt;&gt;0,(1-($A1325-(Main!$J$20+Main!$J$21))/Main!$J$22)*(Main!$E$19/Main!$E$20),0),0)</f>
        <v>0.84875</v>
      </c>
      <c r="I1325">
        <f>IF(D1325=1,Main!$O$24-(Main!$J$24-A1325)*H1325/2,"")</f>
        <v>7838.8703125000002</v>
      </c>
      <c r="K1325">
        <f t="shared" si="82"/>
        <v>9907.5</v>
      </c>
      <c r="L1325">
        <f t="shared" si="85"/>
        <v>7838.8703125000002</v>
      </c>
    </row>
    <row r="1326" spans="1:12" x14ac:dyDescent="0.25">
      <c r="A1326">
        <f t="shared" si="83"/>
        <v>9915</v>
      </c>
      <c r="B1326" s="6">
        <f>IF(A1326&lt;=Main!J$20,1,0)</f>
        <v>0</v>
      </c>
      <c r="C1326" s="6">
        <f>IF(AND(B1326=0,A1326&lt;=(Main!$J$21+Main!$J$20)),1,0)</f>
        <v>0</v>
      </c>
      <c r="D1326">
        <f>IF(AND(B1326=0,C1326=0,A1326&lt;=(Main!J$22+Main!$J$20+Main!$J$21)),1,0)</f>
        <v>1</v>
      </c>
      <c r="E1326" s="6">
        <f>IF(B1326=1,IF(Main!$J$20&lt;&gt;0,($A1326/Main!$J$20)*(Main!$E$19/Main!$E$20),0),0)</f>
        <v>0</v>
      </c>
      <c r="F1326">
        <f t="shared" si="84"/>
        <v>0</v>
      </c>
      <c r="G1326" t="str">
        <f>IF(AND(C1327=1,C1326=0),F1326,IF(C1326=1,G1325+(A1326-A1325)*Main!E$19/Main!E$20,""))</f>
        <v/>
      </c>
      <c r="H1326" s="6">
        <f>IF(D1326=1,IF(Main!$J$22&lt;&gt;0,(1-($A1326-(Main!$J$20+Main!$J$21))/Main!$J$22)*(Main!$E$19/Main!$E$20),0),0)</f>
        <v>0.84750000000000003</v>
      </c>
      <c r="I1326">
        <f>IF(D1326=1,Main!$O$24-(Main!$J$24-A1326)*H1326/2,"")</f>
        <v>7845.2312499999998</v>
      </c>
      <c r="K1326">
        <f t="shared" si="82"/>
        <v>9915</v>
      </c>
      <c r="L1326">
        <f t="shared" si="85"/>
        <v>7845.2312499999998</v>
      </c>
    </row>
    <row r="1327" spans="1:12" x14ac:dyDescent="0.25">
      <c r="A1327">
        <f t="shared" si="83"/>
        <v>9922.5</v>
      </c>
      <c r="B1327" s="6">
        <f>IF(A1327&lt;=Main!J$20,1,0)</f>
        <v>0</v>
      </c>
      <c r="C1327" s="6">
        <f>IF(AND(B1327=0,A1327&lt;=(Main!$J$21+Main!$J$20)),1,0)</f>
        <v>0</v>
      </c>
      <c r="D1327">
        <f>IF(AND(B1327=0,C1327=0,A1327&lt;=(Main!J$22+Main!$J$20+Main!$J$21)),1,0)</f>
        <v>1</v>
      </c>
      <c r="E1327" s="6">
        <f>IF(B1327=1,IF(Main!$J$20&lt;&gt;0,($A1327/Main!$J$20)*(Main!$E$19/Main!$E$20),0),0)</f>
        <v>0</v>
      </c>
      <c r="F1327">
        <f t="shared" si="84"/>
        <v>0</v>
      </c>
      <c r="G1327" t="str">
        <f>IF(AND(C1328=1,C1327=0),F1327,IF(C1327=1,G1326+(A1327-A1326)*Main!E$19/Main!E$20,""))</f>
        <v/>
      </c>
      <c r="H1327" s="6">
        <f>IF(D1327=1,IF(Main!$J$22&lt;&gt;0,(1-($A1327-(Main!$J$20+Main!$J$21))/Main!$J$22)*(Main!$E$19/Main!$E$20),0),0)</f>
        <v>0.84624999999999995</v>
      </c>
      <c r="I1327">
        <f>IF(D1327=1,Main!$O$24-(Main!$J$24-A1327)*H1327/2,"")</f>
        <v>7851.5828125000007</v>
      </c>
      <c r="K1327">
        <f t="shared" si="82"/>
        <v>9922.5</v>
      </c>
      <c r="L1327">
        <f t="shared" si="85"/>
        <v>7851.5828125000007</v>
      </c>
    </row>
    <row r="1328" spans="1:12" x14ac:dyDescent="0.25">
      <c r="A1328">
        <f t="shared" si="83"/>
        <v>9930</v>
      </c>
      <c r="B1328" s="6">
        <f>IF(A1328&lt;=Main!J$20,1,0)</f>
        <v>0</v>
      </c>
      <c r="C1328" s="6">
        <f>IF(AND(B1328=0,A1328&lt;=(Main!$J$21+Main!$J$20)),1,0)</f>
        <v>0</v>
      </c>
      <c r="D1328">
        <f>IF(AND(B1328=0,C1328=0,A1328&lt;=(Main!J$22+Main!$J$20+Main!$J$21)),1,0)</f>
        <v>1</v>
      </c>
      <c r="E1328" s="6">
        <f>IF(B1328=1,IF(Main!$J$20&lt;&gt;0,($A1328/Main!$J$20)*(Main!$E$19/Main!$E$20),0),0)</f>
        <v>0</v>
      </c>
      <c r="F1328">
        <f t="shared" si="84"/>
        <v>0</v>
      </c>
      <c r="G1328" t="str">
        <f>IF(AND(C1329=1,C1328=0),F1328,IF(C1328=1,G1327+(A1328-A1327)*Main!E$19/Main!E$20,""))</f>
        <v/>
      </c>
      <c r="H1328" s="6">
        <f>IF(D1328=1,IF(Main!$J$22&lt;&gt;0,(1-($A1328-(Main!$J$20+Main!$J$21))/Main!$J$22)*(Main!$E$19/Main!$E$20),0),0)</f>
        <v>0.84499999999999997</v>
      </c>
      <c r="I1328">
        <f>IF(D1328=1,Main!$O$24-(Main!$J$24-A1328)*H1328/2,"")</f>
        <v>7857.9250000000002</v>
      </c>
      <c r="K1328">
        <f t="shared" si="82"/>
        <v>9930</v>
      </c>
      <c r="L1328">
        <f t="shared" si="85"/>
        <v>7857.9250000000002</v>
      </c>
    </row>
    <row r="1329" spans="1:12" x14ac:dyDescent="0.25">
      <c r="A1329">
        <f t="shared" si="83"/>
        <v>9937.5</v>
      </c>
      <c r="B1329" s="6">
        <f>IF(A1329&lt;=Main!J$20,1,0)</f>
        <v>0</v>
      </c>
      <c r="C1329" s="6">
        <f>IF(AND(B1329=0,A1329&lt;=(Main!$J$21+Main!$J$20)),1,0)</f>
        <v>0</v>
      </c>
      <c r="D1329">
        <f>IF(AND(B1329=0,C1329=0,A1329&lt;=(Main!J$22+Main!$J$20+Main!$J$21)),1,0)</f>
        <v>1</v>
      </c>
      <c r="E1329" s="6">
        <f>IF(B1329=1,IF(Main!$J$20&lt;&gt;0,($A1329/Main!$J$20)*(Main!$E$19/Main!$E$20),0),0)</f>
        <v>0</v>
      </c>
      <c r="F1329">
        <f t="shared" si="84"/>
        <v>0</v>
      </c>
      <c r="G1329" t="str">
        <f>IF(AND(C1330=1,C1329=0),F1329,IF(C1329=1,G1328+(A1329-A1328)*Main!E$19/Main!E$20,""))</f>
        <v/>
      </c>
      <c r="H1329" s="6">
        <f>IF(D1329=1,IF(Main!$J$22&lt;&gt;0,(1-($A1329-(Main!$J$20+Main!$J$21))/Main!$J$22)*(Main!$E$19/Main!$E$20),0),0)</f>
        <v>0.84375</v>
      </c>
      <c r="I1329">
        <f>IF(D1329=1,Main!$O$24-(Main!$J$24-A1329)*H1329/2,"")</f>
        <v>7864.2578125</v>
      </c>
      <c r="K1329">
        <f t="shared" si="82"/>
        <v>9937.5</v>
      </c>
      <c r="L1329">
        <f t="shared" si="85"/>
        <v>7864.2578125</v>
      </c>
    </row>
    <row r="1330" spans="1:12" x14ac:dyDescent="0.25">
      <c r="A1330">
        <f t="shared" si="83"/>
        <v>9945</v>
      </c>
      <c r="B1330" s="6">
        <f>IF(A1330&lt;=Main!J$20,1,0)</f>
        <v>0</v>
      </c>
      <c r="C1330" s="6">
        <f>IF(AND(B1330=0,A1330&lt;=(Main!$J$21+Main!$J$20)),1,0)</f>
        <v>0</v>
      </c>
      <c r="D1330">
        <f>IF(AND(B1330=0,C1330=0,A1330&lt;=(Main!J$22+Main!$J$20+Main!$J$21)),1,0)</f>
        <v>1</v>
      </c>
      <c r="E1330" s="6">
        <f>IF(B1330=1,IF(Main!$J$20&lt;&gt;0,($A1330/Main!$J$20)*(Main!$E$19/Main!$E$20),0),0)</f>
        <v>0</v>
      </c>
      <c r="F1330">
        <f t="shared" si="84"/>
        <v>0</v>
      </c>
      <c r="G1330" t="str">
        <f>IF(AND(C1331=1,C1330=0),F1330,IF(C1330=1,G1329+(A1330-A1329)*Main!E$19/Main!E$20,""))</f>
        <v/>
      </c>
      <c r="H1330" s="6">
        <f>IF(D1330=1,IF(Main!$J$22&lt;&gt;0,(1-($A1330-(Main!$J$20+Main!$J$21))/Main!$J$22)*(Main!$E$19/Main!$E$20),0),0)</f>
        <v>0.84250000000000003</v>
      </c>
      <c r="I1330">
        <f>IF(D1330=1,Main!$O$24-(Main!$J$24-A1330)*H1330/2,"")</f>
        <v>7870.5812499999993</v>
      </c>
      <c r="K1330">
        <f t="shared" si="82"/>
        <v>9945</v>
      </c>
      <c r="L1330">
        <f t="shared" si="85"/>
        <v>7870.5812499999993</v>
      </c>
    </row>
    <row r="1331" spans="1:12" x14ac:dyDescent="0.25">
      <c r="A1331">
        <f t="shared" si="83"/>
        <v>9952.5</v>
      </c>
      <c r="B1331" s="6">
        <f>IF(A1331&lt;=Main!J$20,1,0)</f>
        <v>0</v>
      </c>
      <c r="C1331" s="6">
        <f>IF(AND(B1331=0,A1331&lt;=(Main!$J$21+Main!$J$20)),1,0)</f>
        <v>0</v>
      </c>
      <c r="D1331">
        <f>IF(AND(B1331=0,C1331=0,A1331&lt;=(Main!J$22+Main!$J$20+Main!$J$21)),1,0)</f>
        <v>1</v>
      </c>
      <c r="E1331" s="6">
        <f>IF(B1331=1,IF(Main!$J$20&lt;&gt;0,($A1331/Main!$J$20)*(Main!$E$19/Main!$E$20),0),0)</f>
        <v>0</v>
      </c>
      <c r="F1331">
        <f t="shared" si="84"/>
        <v>0</v>
      </c>
      <c r="G1331" t="str">
        <f>IF(AND(C1332=1,C1331=0),F1331,IF(C1331=1,G1330+(A1331-A1330)*Main!E$19/Main!E$20,""))</f>
        <v/>
      </c>
      <c r="H1331" s="6">
        <f>IF(D1331=1,IF(Main!$J$22&lt;&gt;0,(1-($A1331-(Main!$J$20+Main!$J$21))/Main!$J$22)*(Main!$E$19/Main!$E$20),0),0)</f>
        <v>0.84125000000000005</v>
      </c>
      <c r="I1331">
        <f>IF(D1331=1,Main!$O$24-(Main!$J$24-A1331)*H1331/2,"")</f>
        <v>7876.8953124999998</v>
      </c>
      <c r="K1331">
        <f t="shared" si="82"/>
        <v>9952.5</v>
      </c>
      <c r="L1331">
        <f t="shared" si="85"/>
        <v>7876.8953124999998</v>
      </c>
    </row>
    <row r="1332" spans="1:12" x14ac:dyDescent="0.25">
      <c r="A1332">
        <f t="shared" si="83"/>
        <v>9960</v>
      </c>
      <c r="B1332" s="6">
        <f>IF(A1332&lt;=Main!J$20,1,0)</f>
        <v>0</v>
      </c>
      <c r="C1332" s="6">
        <f>IF(AND(B1332=0,A1332&lt;=(Main!$J$21+Main!$J$20)),1,0)</f>
        <v>0</v>
      </c>
      <c r="D1332">
        <f>IF(AND(B1332=0,C1332=0,A1332&lt;=(Main!J$22+Main!$J$20+Main!$J$21)),1,0)</f>
        <v>1</v>
      </c>
      <c r="E1332" s="6">
        <f>IF(B1332=1,IF(Main!$J$20&lt;&gt;0,($A1332/Main!$J$20)*(Main!$E$19/Main!$E$20),0),0)</f>
        <v>0</v>
      </c>
      <c r="F1332">
        <f t="shared" si="84"/>
        <v>0</v>
      </c>
      <c r="G1332" t="str">
        <f>IF(AND(C1333=1,C1332=0),F1332,IF(C1332=1,G1331+(A1332-A1331)*Main!E$19/Main!E$20,""))</f>
        <v/>
      </c>
      <c r="H1332" s="6">
        <f>IF(D1332=1,IF(Main!$J$22&lt;&gt;0,(1-($A1332-(Main!$J$20+Main!$J$21))/Main!$J$22)*(Main!$E$19/Main!$E$20),0),0)</f>
        <v>0.84</v>
      </c>
      <c r="I1332">
        <f>IF(D1332=1,Main!$O$24-(Main!$J$24-A1332)*H1332/2,"")</f>
        <v>7883.2000000000007</v>
      </c>
      <c r="K1332">
        <f t="shared" si="82"/>
        <v>9960</v>
      </c>
      <c r="L1332">
        <f t="shared" si="85"/>
        <v>7883.2000000000007</v>
      </c>
    </row>
    <row r="1333" spans="1:12" x14ac:dyDescent="0.25">
      <c r="A1333">
        <f t="shared" si="83"/>
        <v>9967.5</v>
      </c>
      <c r="B1333" s="6">
        <f>IF(A1333&lt;=Main!J$20,1,0)</f>
        <v>0</v>
      </c>
      <c r="C1333" s="6">
        <f>IF(AND(B1333=0,A1333&lt;=(Main!$J$21+Main!$J$20)),1,0)</f>
        <v>0</v>
      </c>
      <c r="D1333">
        <f>IF(AND(B1333=0,C1333=0,A1333&lt;=(Main!J$22+Main!$J$20+Main!$J$21)),1,0)</f>
        <v>1</v>
      </c>
      <c r="E1333" s="6">
        <f>IF(B1333=1,IF(Main!$J$20&lt;&gt;0,($A1333/Main!$J$20)*(Main!$E$19/Main!$E$20),0),0)</f>
        <v>0</v>
      </c>
      <c r="F1333">
        <f t="shared" si="84"/>
        <v>0</v>
      </c>
      <c r="G1333" t="str">
        <f>IF(AND(C1334=1,C1333=0),F1333,IF(C1333=1,G1332+(A1333-A1332)*Main!E$19/Main!E$20,""))</f>
        <v/>
      </c>
      <c r="H1333" s="6">
        <f>IF(D1333=1,IF(Main!$J$22&lt;&gt;0,(1-($A1333-(Main!$J$20+Main!$J$21))/Main!$J$22)*(Main!$E$19/Main!$E$20),0),0)</f>
        <v>0.83875</v>
      </c>
      <c r="I1333">
        <f>IF(D1333=1,Main!$O$24-(Main!$J$24-A1333)*H1333/2,"")</f>
        <v>7889.4953125000002</v>
      </c>
      <c r="K1333">
        <f t="shared" si="82"/>
        <v>9967.5</v>
      </c>
      <c r="L1333">
        <f t="shared" si="85"/>
        <v>7889.4953125000002</v>
      </c>
    </row>
    <row r="1334" spans="1:12" x14ac:dyDescent="0.25">
      <c r="A1334">
        <f t="shared" si="83"/>
        <v>9975</v>
      </c>
      <c r="B1334" s="6">
        <f>IF(A1334&lt;=Main!J$20,1,0)</f>
        <v>0</v>
      </c>
      <c r="C1334" s="6">
        <f>IF(AND(B1334=0,A1334&lt;=(Main!$J$21+Main!$J$20)),1,0)</f>
        <v>0</v>
      </c>
      <c r="D1334">
        <f>IF(AND(B1334=0,C1334=0,A1334&lt;=(Main!J$22+Main!$J$20+Main!$J$21)),1,0)</f>
        <v>1</v>
      </c>
      <c r="E1334" s="6">
        <f>IF(B1334=1,IF(Main!$J$20&lt;&gt;0,($A1334/Main!$J$20)*(Main!$E$19/Main!$E$20),0),0)</f>
        <v>0</v>
      </c>
      <c r="F1334">
        <f t="shared" si="84"/>
        <v>0</v>
      </c>
      <c r="G1334" t="str">
        <f>IF(AND(C1335=1,C1334=0),F1334,IF(C1334=1,G1333+(A1334-A1333)*Main!E$19/Main!E$20,""))</f>
        <v/>
      </c>
      <c r="H1334" s="6">
        <f>IF(D1334=1,IF(Main!$J$22&lt;&gt;0,(1-($A1334-(Main!$J$20+Main!$J$21))/Main!$J$22)*(Main!$E$19/Main!$E$20),0),0)</f>
        <v>0.83750000000000002</v>
      </c>
      <c r="I1334">
        <f>IF(D1334=1,Main!$O$24-(Main!$J$24-A1334)*H1334/2,"")</f>
        <v>7895.78125</v>
      </c>
      <c r="K1334">
        <f t="shared" si="82"/>
        <v>9975</v>
      </c>
      <c r="L1334">
        <f t="shared" si="85"/>
        <v>7895.78125</v>
      </c>
    </row>
    <row r="1335" spans="1:12" x14ac:dyDescent="0.25">
      <c r="A1335">
        <f t="shared" si="83"/>
        <v>9982.5</v>
      </c>
      <c r="B1335" s="6">
        <f>IF(A1335&lt;=Main!J$20,1,0)</f>
        <v>0</v>
      </c>
      <c r="C1335" s="6">
        <f>IF(AND(B1335=0,A1335&lt;=(Main!$J$21+Main!$J$20)),1,0)</f>
        <v>0</v>
      </c>
      <c r="D1335">
        <f>IF(AND(B1335=0,C1335=0,A1335&lt;=(Main!J$22+Main!$J$20+Main!$J$21)),1,0)</f>
        <v>1</v>
      </c>
      <c r="E1335" s="6">
        <f>IF(B1335=1,IF(Main!$J$20&lt;&gt;0,($A1335/Main!$J$20)*(Main!$E$19/Main!$E$20),0),0)</f>
        <v>0</v>
      </c>
      <c r="F1335">
        <f t="shared" si="84"/>
        <v>0</v>
      </c>
      <c r="G1335" t="str">
        <f>IF(AND(C1336=1,C1335=0),F1335,IF(C1335=1,G1334+(A1335-A1334)*Main!E$19/Main!E$20,""))</f>
        <v/>
      </c>
      <c r="H1335" s="6">
        <f>IF(D1335=1,IF(Main!$J$22&lt;&gt;0,(1-($A1335-(Main!$J$20+Main!$J$21))/Main!$J$22)*(Main!$E$19/Main!$E$20),0),0)</f>
        <v>0.83624999999999994</v>
      </c>
      <c r="I1335">
        <f>IF(D1335=1,Main!$O$24-(Main!$J$24-A1335)*H1335/2,"")</f>
        <v>7902.0578125000002</v>
      </c>
      <c r="K1335">
        <f t="shared" si="82"/>
        <v>9982.5</v>
      </c>
      <c r="L1335">
        <f t="shared" si="85"/>
        <v>7902.0578125000002</v>
      </c>
    </row>
    <row r="1336" spans="1:12" x14ac:dyDescent="0.25">
      <c r="A1336">
        <f t="shared" si="83"/>
        <v>9990</v>
      </c>
      <c r="B1336" s="6">
        <f>IF(A1336&lt;=Main!J$20,1,0)</f>
        <v>0</v>
      </c>
      <c r="C1336" s="6">
        <f>IF(AND(B1336=0,A1336&lt;=(Main!$J$21+Main!$J$20)),1,0)</f>
        <v>0</v>
      </c>
      <c r="D1336">
        <f>IF(AND(B1336=0,C1336=0,A1336&lt;=(Main!J$22+Main!$J$20+Main!$J$21)),1,0)</f>
        <v>1</v>
      </c>
      <c r="E1336" s="6">
        <f>IF(B1336=1,IF(Main!$J$20&lt;&gt;0,($A1336/Main!$J$20)*(Main!$E$19/Main!$E$20),0),0)</f>
        <v>0</v>
      </c>
      <c r="F1336">
        <f t="shared" si="84"/>
        <v>0</v>
      </c>
      <c r="G1336" t="str">
        <f>IF(AND(C1337=1,C1336=0),F1336,IF(C1336=1,G1335+(A1336-A1335)*Main!E$19/Main!E$20,""))</f>
        <v/>
      </c>
      <c r="H1336" s="6">
        <f>IF(D1336=1,IF(Main!$J$22&lt;&gt;0,(1-($A1336-(Main!$J$20+Main!$J$21))/Main!$J$22)*(Main!$E$19/Main!$E$20),0),0)</f>
        <v>0.83499999999999996</v>
      </c>
      <c r="I1336">
        <f>IF(D1336=1,Main!$O$24-(Main!$J$24-A1336)*H1336/2,"")</f>
        <v>7908.3250000000007</v>
      </c>
      <c r="K1336">
        <f t="shared" si="82"/>
        <v>9990</v>
      </c>
      <c r="L1336">
        <f t="shared" si="85"/>
        <v>7908.3250000000007</v>
      </c>
    </row>
    <row r="1337" spans="1:12" x14ac:dyDescent="0.25">
      <c r="A1337">
        <f t="shared" si="83"/>
        <v>9997.5</v>
      </c>
      <c r="B1337" s="6">
        <f>IF(A1337&lt;=Main!J$20,1,0)</f>
        <v>0</v>
      </c>
      <c r="C1337" s="6">
        <f>IF(AND(B1337=0,A1337&lt;=(Main!$J$21+Main!$J$20)),1,0)</f>
        <v>0</v>
      </c>
      <c r="D1337">
        <f>IF(AND(B1337=0,C1337=0,A1337&lt;=(Main!J$22+Main!$J$20+Main!$J$21)),1,0)</f>
        <v>1</v>
      </c>
      <c r="E1337" s="6">
        <f>IF(B1337=1,IF(Main!$J$20&lt;&gt;0,($A1337/Main!$J$20)*(Main!$E$19/Main!$E$20),0),0)</f>
        <v>0</v>
      </c>
      <c r="F1337">
        <f t="shared" si="84"/>
        <v>0</v>
      </c>
      <c r="G1337" t="str">
        <f>IF(AND(C1338=1,C1337=0),F1337,IF(C1337=1,G1336+(A1337-A1336)*Main!E$19/Main!E$20,""))</f>
        <v/>
      </c>
      <c r="H1337" s="6">
        <f>IF(D1337=1,IF(Main!$J$22&lt;&gt;0,(1-($A1337-(Main!$J$20+Main!$J$21))/Main!$J$22)*(Main!$E$19/Main!$E$20),0),0)</f>
        <v>0.83374999999999999</v>
      </c>
      <c r="I1337">
        <f>IF(D1337=1,Main!$O$24-(Main!$J$24-A1337)*H1337/2,"")</f>
        <v>7914.5828124999998</v>
      </c>
      <c r="K1337">
        <f t="shared" si="82"/>
        <v>9997.5</v>
      </c>
      <c r="L1337">
        <f t="shared" si="85"/>
        <v>7914.5828124999998</v>
      </c>
    </row>
    <row r="1338" spans="1:12" x14ac:dyDescent="0.25">
      <c r="A1338">
        <f t="shared" si="83"/>
        <v>10005</v>
      </c>
      <c r="B1338" s="6">
        <f>IF(A1338&lt;=Main!J$20,1,0)</f>
        <v>0</v>
      </c>
      <c r="C1338" s="6">
        <f>IF(AND(B1338=0,A1338&lt;=(Main!$J$21+Main!$J$20)),1,0)</f>
        <v>0</v>
      </c>
      <c r="D1338">
        <f>IF(AND(B1338=0,C1338=0,A1338&lt;=(Main!J$22+Main!$J$20+Main!$J$21)),1,0)</f>
        <v>1</v>
      </c>
      <c r="E1338" s="6">
        <f>IF(B1338=1,IF(Main!$J$20&lt;&gt;0,($A1338/Main!$J$20)*(Main!$E$19/Main!$E$20),0),0)</f>
        <v>0</v>
      </c>
      <c r="F1338">
        <f t="shared" si="84"/>
        <v>0</v>
      </c>
      <c r="G1338" t="str">
        <f>IF(AND(C1339=1,C1338=0),F1338,IF(C1338=1,G1337+(A1338-A1337)*Main!E$19/Main!E$20,""))</f>
        <v/>
      </c>
      <c r="H1338" s="6">
        <f>IF(D1338=1,IF(Main!$J$22&lt;&gt;0,(1-($A1338-(Main!$J$20+Main!$J$21))/Main!$J$22)*(Main!$E$19/Main!$E$20),0),0)</f>
        <v>0.83250000000000002</v>
      </c>
      <c r="I1338">
        <f>IF(D1338=1,Main!$O$24-(Main!$J$24-A1338)*H1338/2,"")</f>
        <v>7920.8312500000002</v>
      </c>
      <c r="K1338">
        <f t="shared" si="82"/>
        <v>10005</v>
      </c>
      <c r="L1338">
        <f t="shared" si="85"/>
        <v>7920.8312500000002</v>
      </c>
    </row>
    <row r="1339" spans="1:12" x14ac:dyDescent="0.25">
      <c r="A1339">
        <f t="shared" si="83"/>
        <v>10012.5</v>
      </c>
      <c r="B1339" s="6">
        <f>IF(A1339&lt;=Main!J$20,1,0)</f>
        <v>0</v>
      </c>
      <c r="C1339" s="6">
        <f>IF(AND(B1339=0,A1339&lt;=(Main!$J$21+Main!$J$20)),1,0)</f>
        <v>0</v>
      </c>
      <c r="D1339">
        <f>IF(AND(B1339=0,C1339=0,A1339&lt;=(Main!J$22+Main!$J$20+Main!$J$21)),1,0)</f>
        <v>1</v>
      </c>
      <c r="E1339" s="6">
        <f>IF(B1339=1,IF(Main!$J$20&lt;&gt;0,($A1339/Main!$J$20)*(Main!$E$19/Main!$E$20),0),0)</f>
        <v>0</v>
      </c>
      <c r="F1339">
        <f t="shared" si="84"/>
        <v>0</v>
      </c>
      <c r="G1339" t="str">
        <f>IF(AND(C1340=1,C1339=0),F1339,IF(C1339=1,G1338+(A1339-A1338)*Main!E$19/Main!E$20,""))</f>
        <v/>
      </c>
      <c r="H1339" s="6">
        <f>IF(D1339=1,IF(Main!$J$22&lt;&gt;0,(1-($A1339-(Main!$J$20+Main!$J$21))/Main!$J$22)*(Main!$E$19/Main!$E$20),0),0)</f>
        <v>0.83125000000000004</v>
      </c>
      <c r="I1339">
        <f>IF(D1339=1,Main!$O$24-(Main!$J$24-A1339)*H1339/2,"")</f>
        <v>7927.0703125</v>
      </c>
      <c r="K1339">
        <f t="shared" si="82"/>
        <v>10012.5</v>
      </c>
      <c r="L1339">
        <f t="shared" si="85"/>
        <v>7927.0703125</v>
      </c>
    </row>
    <row r="1340" spans="1:12" x14ac:dyDescent="0.25">
      <c r="A1340">
        <f t="shared" si="83"/>
        <v>10020</v>
      </c>
      <c r="B1340" s="6">
        <f>IF(A1340&lt;=Main!J$20,1,0)</f>
        <v>0</v>
      </c>
      <c r="C1340" s="6">
        <f>IF(AND(B1340=0,A1340&lt;=(Main!$J$21+Main!$J$20)),1,0)</f>
        <v>0</v>
      </c>
      <c r="D1340">
        <f>IF(AND(B1340=0,C1340=0,A1340&lt;=(Main!J$22+Main!$J$20+Main!$J$21)),1,0)</f>
        <v>1</v>
      </c>
      <c r="E1340" s="6">
        <f>IF(B1340=1,IF(Main!$J$20&lt;&gt;0,($A1340/Main!$J$20)*(Main!$E$19/Main!$E$20),0),0)</f>
        <v>0</v>
      </c>
      <c r="F1340">
        <f t="shared" si="84"/>
        <v>0</v>
      </c>
      <c r="G1340" t="str">
        <f>IF(AND(C1341=1,C1340=0),F1340,IF(C1340=1,G1339+(A1340-A1339)*Main!E$19/Main!E$20,""))</f>
        <v/>
      </c>
      <c r="H1340" s="6">
        <f>IF(D1340=1,IF(Main!$J$22&lt;&gt;0,(1-($A1340-(Main!$J$20+Main!$J$21))/Main!$J$22)*(Main!$E$19/Main!$E$20),0),0)</f>
        <v>0.83</v>
      </c>
      <c r="I1340">
        <f>IF(D1340=1,Main!$O$24-(Main!$J$24-A1340)*H1340/2,"")</f>
        <v>7933.3</v>
      </c>
      <c r="K1340">
        <f t="shared" si="82"/>
        <v>10020</v>
      </c>
      <c r="L1340">
        <f t="shared" si="85"/>
        <v>7933.3</v>
      </c>
    </row>
    <row r="1341" spans="1:12" x14ac:dyDescent="0.25">
      <c r="A1341">
        <f t="shared" si="83"/>
        <v>10027.5</v>
      </c>
      <c r="B1341" s="6">
        <f>IF(A1341&lt;=Main!J$20,1,0)</f>
        <v>0</v>
      </c>
      <c r="C1341" s="6">
        <f>IF(AND(B1341=0,A1341&lt;=(Main!$J$21+Main!$J$20)),1,0)</f>
        <v>0</v>
      </c>
      <c r="D1341">
        <f>IF(AND(B1341=0,C1341=0,A1341&lt;=(Main!J$22+Main!$J$20+Main!$J$21)),1,0)</f>
        <v>1</v>
      </c>
      <c r="E1341" s="6">
        <f>IF(B1341=1,IF(Main!$J$20&lt;&gt;0,($A1341/Main!$J$20)*(Main!$E$19/Main!$E$20),0),0)</f>
        <v>0</v>
      </c>
      <c r="F1341">
        <f t="shared" si="84"/>
        <v>0</v>
      </c>
      <c r="G1341" t="str">
        <f>IF(AND(C1342=1,C1341=0),F1341,IF(C1341=1,G1340+(A1341-A1340)*Main!E$19/Main!E$20,""))</f>
        <v/>
      </c>
      <c r="H1341" s="6">
        <f>IF(D1341=1,IF(Main!$J$22&lt;&gt;0,(1-($A1341-(Main!$J$20+Main!$J$21))/Main!$J$22)*(Main!$E$19/Main!$E$20),0),0)</f>
        <v>0.82874999999999999</v>
      </c>
      <c r="I1341">
        <f>IF(D1341=1,Main!$O$24-(Main!$J$24-A1341)*H1341/2,"")</f>
        <v>7939.5203124999998</v>
      </c>
      <c r="K1341">
        <f t="shared" si="82"/>
        <v>10027.5</v>
      </c>
      <c r="L1341">
        <f t="shared" si="85"/>
        <v>7939.5203124999998</v>
      </c>
    </row>
    <row r="1342" spans="1:12" x14ac:dyDescent="0.25">
      <c r="A1342">
        <f t="shared" si="83"/>
        <v>10035</v>
      </c>
      <c r="B1342" s="6">
        <f>IF(A1342&lt;=Main!J$20,1,0)</f>
        <v>0</v>
      </c>
      <c r="C1342" s="6">
        <f>IF(AND(B1342=0,A1342&lt;=(Main!$J$21+Main!$J$20)),1,0)</f>
        <v>0</v>
      </c>
      <c r="D1342">
        <f>IF(AND(B1342=0,C1342=0,A1342&lt;=(Main!J$22+Main!$J$20+Main!$J$21)),1,0)</f>
        <v>1</v>
      </c>
      <c r="E1342" s="6">
        <f>IF(B1342=1,IF(Main!$J$20&lt;&gt;0,($A1342/Main!$J$20)*(Main!$E$19/Main!$E$20),0),0)</f>
        <v>0</v>
      </c>
      <c r="F1342">
        <f t="shared" si="84"/>
        <v>0</v>
      </c>
      <c r="G1342" t="str">
        <f>IF(AND(C1343=1,C1342=0),F1342,IF(C1342=1,G1341+(A1342-A1341)*Main!E$19/Main!E$20,""))</f>
        <v/>
      </c>
      <c r="H1342" s="6">
        <f>IF(D1342=1,IF(Main!$J$22&lt;&gt;0,(1-($A1342-(Main!$J$20+Main!$J$21))/Main!$J$22)*(Main!$E$19/Main!$E$20),0),0)</f>
        <v>0.82750000000000001</v>
      </c>
      <c r="I1342">
        <f>IF(D1342=1,Main!$O$24-(Main!$J$24-A1342)*H1342/2,"")</f>
        <v>7945.7312499999998</v>
      </c>
      <c r="K1342">
        <f t="shared" si="82"/>
        <v>10035</v>
      </c>
      <c r="L1342">
        <f t="shared" si="85"/>
        <v>7945.7312499999998</v>
      </c>
    </row>
    <row r="1343" spans="1:12" x14ac:dyDescent="0.25">
      <c r="A1343">
        <f t="shared" si="83"/>
        <v>10042.5</v>
      </c>
      <c r="B1343" s="6">
        <f>IF(A1343&lt;=Main!J$20,1,0)</f>
        <v>0</v>
      </c>
      <c r="C1343" s="6">
        <f>IF(AND(B1343=0,A1343&lt;=(Main!$J$21+Main!$J$20)),1,0)</f>
        <v>0</v>
      </c>
      <c r="D1343">
        <f>IF(AND(B1343=0,C1343=0,A1343&lt;=(Main!J$22+Main!$J$20+Main!$J$21)),1,0)</f>
        <v>1</v>
      </c>
      <c r="E1343" s="6">
        <f>IF(B1343=1,IF(Main!$J$20&lt;&gt;0,($A1343/Main!$J$20)*(Main!$E$19/Main!$E$20),0),0)</f>
        <v>0</v>
      </c>
      <c r="F1343">
        <f t="shared" si="84"/>
        <v>0</v>
      </c>
      <c r="G1343" t="str">
        <f>IF(AND(C1344=1,C1343=0),F1343,IF(C1343=1,G1342+(A1343-A1342)*Main!E$19/Main!E$20,""))</f>
        <v/>
      </c>
      <c r="H1343" s="6">
        <f>IF(D1343=1,IF(Main!$J$22&lt;&gt;0,(1-($A1343-(Main!$J$20+Main!$J$21))/Main!$J$22)*(Main!$E$19/Main!$E$20),0),0)</f>
        <v>0.82625000000000004</v>
      </c>
      <c r="I1343">
        <f>IF(D1343=1,Main!$O$24-(Main!$J$24-A1343)*H1343/2,"")</f>
        <v>7951.9328124999993</v>
      </c>
      <c r="K1343">
        <f t="shared" si="82"/>
        <v>10042.5</v>
      </c>
      <c r="L1343">
        <f t="shared" si="85"/>
        <v>7951.9328124999993</v>
      </c>
    </row>
    <row r="1344" spans="1:12" x14ac:dyDescent="0.25">
      <c r="A1344">
        <f t="shared" si="83"/>
        <v>10050</v>
      </c>
      <c r="B1344" s="6">
        <f>IF(A1344&lt;=Main!J$20,1,0)</f>
        <v>0</v>
      </c>
      <c r="C1344" s="6">
        <f>IF(AND(B1344=0,A1344&lt;=(Main!$J$21+Main!$J$20)),1,0)</f>
        <v>0</v>
      </c>
      <c r="D1344">
        <f>IF(AND(B1344=0,C1344=0,A1344&lt;=(Main!J$22+Main!$J$20+Main!$J$21)),1,0)</f>
        <v>1</v>
      </c>
      <c r="E1344" s="6">
        <f>IF(B1344=1,IF(Main!$J$20&lt;&gt;0,($A1344/Main!$J$20)*(Main!$E$19/Main!$E$20),0),0)</f>
        <v>0</v>
      </c>
      <c r="F1344">
        <f t="shared" si="84"/>
        <v>0</v>
      </c>
      <c r="G1344" t="str">
        <f>IF(AND(C1345=1,C1344=0),F1344,IF(C1344=1,G1343+(A1344-A1343)*Main!E$19/Main!E$20,""))</f>
        <v/>
      </c>
      <c r="H1344" s="6">
        <f>IF(D1344=1,IF(Main!$J$22&lt;&gt;0,(1-($A1344-(Main!$J$20+Main!$J$21))/Main!$J$22)*(Main!$E$19/Main!$E$20),0),0)</f>
        <v>0.82499999999999996</v>
      </c>
      <c r="I1344">
        <f>IF(D1344=1,Main!$O$24-(Main!$J$24-A1344)*H1344/2,"")</f>
        <v>7958.125</v>
      </c>
      <c r="K1344">
        <f t="shared" si="82"/>
        <v>10050</v>
      </c>
      <c r="L1344">
        <f t="shared" si="85"/>
        <v>7958.125</v>
      </c>
    </row>
    <row r="1345" spans="1:12" x14ac:dyDescent="0.25">
      <c r="A1345">
        <f t="shared" si="83"/>
        <v>10057.5</v>
      </c>
      <c r="B1345" s="6">
        <f>IF(A1345&lt;=Main!J$20,1,0)</f>
        <v>0</v>
      </c>
      <c r="C1345" s="6">
        <f>IF(AND(B1345=0,A1345&lt;=(Main!$J$21+Main!$J$20)),1,0)</f>
        <v>0</v>
      </c>
      <c r="D1345">
        <f>IF(AND(B1345=0,C1345=0,A1345&lt;=(Main!J$22+Main!$J$20+Main!$J$21)),1,0)</f>
        <v>1</v>
      </c>
      <c r="E1345" s="6">
        <f>IF(B1345=1,IF(Main!$J$20&lt;&gt;0,($A1345/Main!$J$20)*(Main!$E$19/Main!$E$20),0),0)</f>
        <v>0</v>
      </c>
      <c r="F1345">
        <f t="shared" si="84"/>
        <v>0</v>
      </c>
      <c r="G1345" t="str">
        <f>IF(AND(C1346=1,C1345=0),F1345,IF(C1345=1,G1344+(A1345-A1344)*Main!E$19/Main!E$20,""))</f>
        <v/>
      </c>
      <c r="H1345" s="6">
        <f>IF(D1345=1,IF(Main!$J$22&lt;&gt;0,(1-($A1345-(Main!$J$20+Main!$J$21))/Main!$J$22)*(Main!$E$19/Main!$E$20),0),0)</f>
        <v>0.82374999999999998</v>
      </c>
      <c r="I1345">
        <f>IF(D1345=1,Main!$O$24-(Main!$J$24-A1345)*H1345/2,"")</f>
        <v>7964.3078125000002</v>
      </c>
      <c r="K1345">
        <f t="shared" si="82"/>
        <v>10057.5</v>
      </c>
      <c r="L1345">
        <f t="shared" si="85"/>
        <v>7964.3078125000002</v>
      </c>
    </row>
    <row r="1346" spans="1:12" x14ac:dyDescent="0.25">
      <c r="A1346">
        <f t="shared" si="83"/>
        <v>10065</v>
      </c>
      <c r="B1346" s="6">
        <f>IF(A1346&lt;=Main!J$20,1,0)</f>
        <v>0</v>
      </c>
      <c r="C1346" s="6">
        <f>IF(AND(B1346=0,A1346&lt;=(Main!$J$21+Main!$J$20)),1,0)</f>
        <v>0</v>
      </c>
      <c r="D1346">
        <f>IF(AND(B1346=0,C1346=0,A1346&lt;=(Main!J$22+Main!$J$20+Main!$J$21)),1,0)</f>
        <v>1</v>
      </c>
      <c r="E1346" s="6">
        <f>IF(B1346=1,IF(Main!$J$20&lt;&gt;0,($A1346/Main!$J$20)*(Main!$E$19/Main!$E$20),0),0)</f>
        <v>0</v>
      </c>
      <c r="F1346">
        <f t="shared" si="84"/>
        <v>0</v>
      </c>
      <c r="G1346" t="str">
        <f>IF(AND(C1347=1,C1346=0),F1346,IF(C1346=1,G1345+(A1346-A1345)*Main!E$19/Main!E$20,""))</f>
        <v/>
      </c>
      <c r="H1346" s="6">
        <f>IF(D1346=1,IF(Main!$J$22&lt;&gt;0,(1-($A1346-(Main!$J$20+Main!$J$21))/Main!$J$22)*(Main!$E$19/Main!$E$20),0),0)</f>
        <v>0.82250000000000001</v>
      </c>
      <c r="I1346">
        <f>IF(D1346=1,Main!$O$24-(Main!$J$24-A1346)*H1346/2,"")</f>
        <v>7970.4812499999998</v>
      </c>
      <c r="K1346">
        <f t="shared" si="82"/>
        <v>10065</v>
      </c>
      <c r="L1346">
        <f t="shared" si="85"/>
        <v>7970.4812499999998</v>
      </c>
    </row>
    <row r="1347" spans="1:12" x14ac:dyDescent="0.25">
      <c r="A1347">
        <f t="shared" si="83"/>
        <v>10072.5</v>
      </c>
      <c r="B1347" s="6">
        <f>IF(A1347&lt;=Main!J$20,1,0)</f>
        <v>0</v>
      </c>
      <c r="C1347" s="6">
        <f>IF(AND(B1347=0,A1347&lt;=(Main!$J$21+Main!$J$20)),1,0)</f>
        <v>0</v>
      </c>
      <c r="D1347">
        <f>IF(AND(B1347=0,C1347=0,A1347&lt;=(Main!J$22+Main!$J$20+Main!$J$21)),1,0)</f>
        <v>1</v>
      </c>
      <c r="E1347" s="6">
        <f>IF(B1347=1,IF(Main!$J$20&lt;&gt;0,($A1347/Main!$J$20)*(Main!$E$19/Main!$E$20),0),0)</f>
        <v>0</v>
      </c>
      <c r="F1347">
        <f t="shared" si="84"/>
        <v>0</v>
      </c>
      <c r="G1347" t="str">
        <f>IF(AND(C1348=1,C1347=0),F1347,IF(C1347=1,G1346+(A1347-A1346)*Main!E$19/Main!E$20,""))</f>
        <v/>
      </c>
      <c r="H1347" s="6">
        <f>IF(D1347=1,IF(Main!$J$22&lt;&gt;0,(1-($A1347-(Main!$J$20+Main!$J$21))/Main!$J$22)*(Main!$E$19/Main!$E$20),0),0)</f>
        <v>0.82125000000000004</v>
      </c>
      <c r="I1347">
        <f>IF(D1347=1,Main!$O$24-(Main!$J$24-A1347)*H1347/2,"")</f>
        <v>7976.6453124999998</v>
      </c>
      <c r="K1347">
        <f t="shared" si="82"/>
        <v>10072.5</v>
      </c>
      <c r="L1347">
        <f t="shared" si="85"/>
        <v>7976.6453124999998</v>
      </c>
    </row>
    <row r="1348" spans="1:12" x14ac:dyDescent="0.25">
      <c r="A1348">
        <f t="shared" si="83"/>
        <v>10080</v>
      </c>
      <c r="B1348" s="6">
        <f>IF(A1348&lt;=Main!J$20,1,0)</f>
        <v>0</v>
      </c>
      <c r="C1348" s="6">
        <f>IF(AND(B1348=0,A1348&lt;=(Main!$J$21+Main!$J$20)),1,0)</f>
        <v>0</v>
      </c>
      <c r="D1348">
        <f>IF(AND(B1348=0,C1348=0,A1348&lt;=(Main!J$22+Main!$J$20+Main!$J$21)),1,0)</f>
        <v>1</v>
      </c>
      <c r="E1348" s="6">
        <f>IF(B1348=1,IF(Main!$J$20&lt;&gt;0,($A1348/Main!$J$20)*(Main!$E$19/Main!$E$20),0),0)</f>
        <v>0</v>
      </c>
      <c r="F1348">
        <f t="shared" si="84"/>
        <v>0</v>
      </c>
      <c r="G1348" t="str">
        <f>IF(AND(C1349=1,C1348=0),F1348,IF(C1348=1,G1347+(A1348-A1347)*Main!E$19/Main!E$20,""))</f>
        <v/>
      </c>
      <c r="H1348" s="6">
        <f>IF(D1348=1,IF(Main!$J$22&lt;&gt;0,(1-($A1348-(Main!$J$20+Main!$J$21))/Main!$J$22)*(Main!$E$19/Main!$E$20),0),0)</f>
        <v>0.82000000000000006</v>
      </c>
      <c r="I1348">
        <f>IF(D1348=1,Main!$O$24-(Main!$J$24-A1348)*H1348/2,"")</f>
        <v>7982.8</v>
      </c>
      <c r="K1348">
        <f t="shared" si="82"/>
        <v>10080</v>
      </c>
      <c r="L1348">
        <f t="shared" si="85"/>
        <v>7982.8</v>
      </c>
    </row>
    <row r="1349" spans="1:12" x14ac:dyDescent="0.25">
      <c r="A1349">
        <f t="shared" si="83"/>
        <v>10087.5</v>
      </c>
      <c r="B1349" s="6">
        <f>IF(A1349&lt;=Main!J$20,1,0)</f>
        <v>0</v>
      </c>
      <c r="C1349" s="6">
        <f>IF(AND(B1349=0,A1349&lt;=(Main!$J$21+Main!$J$20)),1,0)</f>
        <v>0</v>
      </c>
      <c r="D1349">
        <f>IF(AND(B1349=0,C1349=0,A1349&lt;=(Main!J$22+Main!$J$20+Main!$J$21)),1,0)</f>
        <v>1</v>
      </c>
      <c r="E1349" s="6">
        <f>IF(B1349=1,IF(Main!$J$20&lt;&gt;0,($A1349/Main!$J$20)*(Main!$E$19/Main!$E$20),0),0)</f>
        <v>0</v>
      </c>
      <c r="F1349">
        <f t="shared" si="84"/>
        <v>0</v>
      </c>
      <c r="G1349" t="str">
        <f>IF(AND(C1350=1,C1349=0),F1349,IF(C1349=1,G1348+(A1349-A1348)*Main!E$19/Main!E$20,""))</f>
        <v/>
      </c>
      <c r="H1349" s="6">
        <f>IF(D1349=1,IF(Main!$J$22&lt;&gt;0,(1-($A1349-(Main!$J$20+Main!$J$21))/Main!$J$22)*(Main!$E$19/Main!$E$20),0),0)</f>
        <v>0.81874999999999998</v>
      </c>
      <c r="I1349">
        <f>IF(D1349=1,Main!$O$24-(Main!$J$24-A1349)*H1349/2,"")</f>
        <v>7988.9453125</v>
      </c>
      <c r="K1349">
        <f t="shared" ref="K1349:K1412" si="86">A1349</f>
        <v>10087.5</v>
      </c>
      <c r="L1349">
        <f t="shared" si="85"/>
        <v>7988.9453125</v>
      </c>
    </row>
    <row r="1350" spans="1:12" x14ac:dyDescent="0.25">
      <c r="A1350">
        <f t="shared" ref="A1350:A1413" si="87">A1349+B$1</f>
        <v>10095</v>
      </c>
      <c r="B1350" s="6">
        <f>IF(A1350&lt;=Main!J$20,1,0)</f>
        <v>0</v>
      </c>
      <c r="C1350" s="6">
        <f>IF(AND(B1350=0,A1350&lt;=(Main!$J$21+Main!$J$20)),1,0)</f>
        <v>0</v>
      </c>
      <c r="D1350">
        <f>IF(AND(B1350=0,C1350=0,A1350&lt;=(Main!J$22+Main!$J$20+Main!$J$21)),1,0)</f>
        <v>1</v>
      </c>
      <c r="E1350" s="6">
        <f>IF(B1350=1,IF(Main!$J$20&lt;&gt;0,($A1350/Main!$J$20)*(Main!$E$19/Main!$E$20),0),0)</f>
        <v>0</v>
      </c>
      <c r="F1350">
        <f t="shared" ref="F1350:F1413" si="88">A1350*E1350/2</f>
        <v>0</v>
      </c>
      <c r="G1350" t="str">
        <f>IF(AND(C1351=1,C1350=0),F1350,IF(C1350=1,G1349+(A1350-A1349)*Main!E$19/Main!E$20,""))</f>
        <v/>
      </c>
      <c r="H1350" s="6">
        <f>IF(D1350=1,IF(Main!$J$22&lt;&gt;0,(1-($A1350-(Main!$J$20+Main!$J$21))/Main!$J$22)*(Main!$E$19/Main!$E$20),0),0)</f>
        <v>0.8175</v>
      </c>
      <c r="I1350">
        <f>IF(D1350=1,Main!$O$24-(Main!$J$24-A1350)*H1350/2,"")</f>
        <v>7995.0812500000002</v>
      </c>
      <c r="K1350">
        <f t="shared" si="86"/>
        <v>10095</v>
      </c>
      <c r="L1350">
        <f t="shared" ref="L1350:L1413" si="89">IF(B1350=1,F1350,IF(C1350=1,G1350,IF(D1350=1,I1350,L1349)))</f>
        <v>7995.0812500000002</v>
      </c>
    </row>
    <row r="1351" spans="1:12" x14ac:dyDescent="0.25">
      <c r="A1351">
        <f t="shared" si="87"/>
        <v>10102.5</v>
      </c>
      <c r="B1351" s="6">
        <f>IF(A1351&lt;=Main!J$20,1,0)</f>
        <v>0</v>
      </c>
      <c r="C1351" s="6">
        <f>IF(AND(B1351=0,A1351&lt;=(Main!$J$21+Main!$J$20)),1,0)</f>
        <v>0</v>
      </c>
      <c r="D1351">
        <f>IF(AND(B1351=0,C1351=0,A1351&lt;=(Main!J$22+Main!$J$20+Main!$J$21)),1,0)</f>
        <v>1</v>
      </c>
      <c r="E1351" s="6">
        <f>IF(B1351=1,IF(Main!$J$20&lt;&gt;0,($A1351/Main!$J$20)*(Main!$E$19/Main!$E$20),0),0)</f>
        <v>0</v>
      </c>
      <c r="F1351">
        <f t="shared" si="88"/>
        <v>0</v>
      </c>
      <c r="G1351" t="str">
        <f>IF(AND(C1352=1,C1351=0),F1351,IF(C1351=1,G1350+(A1351-A1350)*Main!E$19/Main!E$20,""))</f>
        <v/>
      </c>
      <c r="H1351" s="6">
        <f>IF(D1351=1,IF(Main!$J$22&lt;&gt;0,(1-($A1351-(Main!$J$20+Main!$J$21))/Main!$J$22)*(Main!$E$19/Main!$E$20),0),0)</f>
        <v>0.81625000000000003</v>
      </c>
      <c r="I1351">
        <f>IF(D1351=1,Main!$O$24-(Main!$J$24-A1351)*H1351/2,"")</f>
        <v>8001.2078124999998</v>
      </c>
      <c r="K1351">
        <f t="shared" si="86"/>
        <v>10102.5</v>
      </c>
      <c r="L1351">
        <f t="shared" si="89"/>
        <v>8001.2078124999998</v>
      </c>
    </row>
    <row r="1352" spans="1:12" x14ac:dyDescent="0.25">
      <c r="A1352">
        <f t="shared" si="87"/>
        <v>10110</v>
      </c>
      <c r="B1352" s="6">
        <f>IF(A1352&lt;=Main!J$20,1,0)</f>
        <v>0</v>
      </c>
      <c r="C1352" s="6">
        <f>IF(AND(B1352=0,A1352&lt;=(Main!$J$21+Main!$J$20)),1,0)</f>
        <v>0</v>
      </c>
      <c r="D1352">
        <f>IF(AND(B1352=0,C1352=0,A1352&lt;=(Main!J$22+Main!$J$20+Main!$J$21)),1,0)</f>
        <v>1</v>
      </c>
      <c r="E1352" s="6">
        <f>IF(B1352=1,IF(Main!$J$20&lt;&gt;0,($A1352/Main!$J$20)*(Main!$E$19/Main!$E$20),0),0)</f>
        <v>0</v>
      </c>
      <c r="F1352">
        <f t="shared" si="88"/>
        <v>0</v>
      </c>
      <c r="G1352" t="str">
        <f>IF(AND(C1353=1,C1352=0),F1352,IF(C1352=1,G1351+(A1352-A1351)*Main!E$19/Main!E$20,""))</f>
        <v/>
      </c>
      <c r="H1352" s="6">
        <f>IF(D1352=1,IF(Main!$J$22&lt;&gt;0,(1-($A1352-(Main!$J$20+Main!$J$21))/Main!$J$22)*(Main!$E$19/Main!$E$20),0),0)</f>
        <v>0.81499999999999995</v>
      </c>
      <c r="I1352">
        <f>IF(D1352=1,Main!$O$24-(Main!$J$24-A1352)*H1352/2,"")</f>
        <v>8007.3249999999998</v>
      </c>
      <c r="K1352">
        <f t="shared" si="86"/>
        <v>10110</v>
      </c>
      <c r="L1352">
        <f t="shared" si="89"/>
        <v>8007.3249999999998</v>
      </c>
    </row>
    <row r="1353" spans="1:12" x14ac:dyDescent="0.25">
      <c r="A1353">
        <f t="shared" si="87"/>
        <v>10117.5</v>
      </c>
      <c r="B1353" s="6">
        <f>IF(A1353&lt;=Main!J$20,1,0)</f>
        <v>0</v>
      </c>
      <c r="C1353" s="6">
        <f>IF(AND(B1353=0,A1353&lt;=(Main!$J$21+Main!$J$20)),1,0)</f>
        <v>0</v>
      </c>
      <c r="D1353">
        <f>IF(AND(B1353=0,C1353=0,A1353&lt;=(Main!J$22+Main!$J$20+Main!$J$21)),1,0)</f>
        <v>1</v>
      </c>
      <c r="E1353" s="6">
        <f>IF(B1353=1,IF(Main!$J$20&lt;&gt;0,($A1353/Main!$J$20)*(Main!$E$19/Main!$E$20),0),0)</f>
        <v>0</v>
      </c>
      <c r="F1353">
        <f t="shared" si="88"/>
        <v>0</v>
      </c>
      <c r="G1353" t="str">
        <f>IF(AND(C1354=1,C1353=0),F1353,IF(C1353=1,G1352+(A1353-A1352)*Main!E$19/Main!E$20,""))</f>
        <v/>
      </c>
      <c r="H1353" s="6">
        <f>IF(D1353=1,IF(Main!$J$22&lt;&gt;0,(1-($A1353-(Main!$J$20+Main!$J$21))/Main!$J$22)*(Main!$E$19/Main!$E$20),0),0)</f>
        <v>0.81374999999999997</v>
      </c>
      <c r="I1353">
        <f>IF(D1353=1,Main!$O$24-(Main!$J$24-A1353)*H1353/2,"")</f>
        <v>8013.4328125000002</v>
      </c>
      <c r="K1353">
        <f t="shared" si="86"/>
        <v>10117.5</v>
      </c>
      <c r="L1353">
        <f t="shared" si="89"/>
        <v>8013.4328125000002</v>
      </c>
    </row>
    <row r="1354" spans="1:12" x14ac:dyDescent="0.25">
      <c r="A1354">
        <f t="shared" si="87"/>
        <v>10125</v>
      </c>
      <c r="B1354" s="6">
        <f>IF(A1354&lt;=Main!J$20,1,0)</f>
        <v>0</v>
      </c>
      <c r="C1354" s="6">
        <f>IF(AND(B1354=0,A1354&lt;=(Main!$J$21+Main!$J$20)),1,0)</f>
        <v>0</v>
      </c>
      <c r="D1354">
        <f>IF(AND(B1354=0,C1354=0,A1354&lt;=(Main!J$22+Main!$J$20+Main!$J$21)),1,0)</f>
        <v>1</v>
      </c>
      <c r="E1354" s="6">
        <f>IF(B1354=1,IF(Main!$J$20&lt;&gt;0,($A1354/Main!$J$20)*(Main!$E$19/Main!$E$20),0),0)</f>
        <v>0</v>
      </c>
      <c r="F1354">
        <f t="shared" si="88"/>
        <v>0</v>
      </c>
      <c r="G1354" t="str">
        <f>IF(AND(C1355=1,C1354=0),F1354,IF(C1354=1,G1353+(A1354-A1353)*Main!E$19/Main!E$20,""))</f>
        <v/>
      </c>
      <c r="H1354" s="6">
        <f>IF(D1354=1,IF(Main!$J$22&lt;&gt;0,(1-($A1354-(Main!$J$20+Main!$J$21))/Main!$J$22)*(Main!$E$19/Main!$E$20),0),0)</f>
        <v>0.8125</v>
      </c>
      <c r="I1354">
        <f>IF(D1354=1,Main!$O$24-(Main!$J$24-A1354)*H1354/2,"")</f>
        <v>8019.53125</v>
      </c>
      <c r="K1354">
        <f t="shared" si="86"/>
        <v>10125</v>
      </c>
      <c r="L1354">
        <f t="shared" si="89"/>
        <v>8019.53125</v>
      </c>
    </row>
    <row r="1355" spans="1:12" x14ac:dyDescent="0.25">
      <c r="A1355">
        <f t="shared" si="87"/>
        <v>10132.5</v>
      </c>
      <c r="B1355" s="6">
        <f>IF(A1355&lt;=Main!J$20,1,0)</f>
        <v>0</v>
      </c>
      <c r="C1355" s="6">
        <f>IF(AND(B1355=0,A1355&lt;=(Main!$J$21+Main!$J$20)),1,0)</f>
        <v>0</v>
      </c>
      <c r="D1355">
        <f>IF(AND(B1355=0,C1355=0,A1355&lt;=(Main!J$22+Main!$J$20+Main!$J$21)),1,0)</f>
        <v>1</v>
      </c>
      <c r="E1355" s="6">
        <f>IF(B1355=1,IF(Main!$J$20&lt;&gt;0,($A1355/Main!$J$20)*(Main!$E$19/Main!$E$20),0),0)</f>
        <v>0</v>
      </c>
      <c r="F1355">
        <f t="shared" si="88"/>
        <v>0</v>
      </c>
      <c r="G1355" t="str">
        <f>IF(AND(C1356=1,C1355=0),F1355,IF(C1355=1,G1354+(A1355-A1354)*Main!E$19/Main!E$20,""))</f>
        <v/>
      </c>
      <c r="H1355" s="6">
        <f>IF(D1355=1,IF(Main!$J$22&lt;&gt;0,(1-($A1355-(Main!$J$20+Main!$J$21))/Main!$J$22)*(Main!$E$19/Main!$E$20),0),0)</f>
        <v>0.81125000000000003</v>
      </c>
      <c r="I1355">
        <f>IF(D1355=1,Main!$O$24-(Main!$J$24-A1355)*H1355/2,"")</f>
        <v>8025.6203125000002</v>
      </c>
      <c r="K1355">
        <f t="shared" si="86"/>
        <v>10132.5</v>
      </c>
      <c r="L1355">
        <f t="shared" si="89"/>
        <v>8025.6203125000002</v>
      </c>
    </row>
    <row r="1356" spans="1:12" x14ac:dyDescent="0.25">
      <c r="A1356">
        <f t="shared" si="87"/>
        <v>10140</v>
      </c>
      <c r="B1356" s="6">
        <f>IF(A1356&lt;=Main!J$20,1,0)</f>
        <v>0</v>
      </c>
      <c r="C1356" s="6">
        <f>IF(AND(B1356=0,A1356&lt;=(Main!$J$21+Main!$J$20)),1,0)</f>
        <v>0</v>
      </c>
      <c r="D1356">
        <f>IF(AND(B1356=0,C1356=0,A1356&lt;=(Main!J$22+Main!$J$20+Main!$J$21)),1,0)</f>
        <v>1</v>
      </c>
      <c r="E1356" s="6">
        <f>IF(B1356=1,IF(Main!$J$20&lt;&gt;0,($A1356/Main!$J$20)*(Main!$E$19/Main!$E$20),0),0)</f>
        <v>0</v>
      </c>
      <c r="F1356">
        <f t="shared" si="88"/>
        <v>0</v>
      </c>
      <c r="G1356" t="str">
        <f>IF(AND(C1357=1,C1356=0),F1356,IF(C1356=1,G1355+(A1356-A1355)*Main!E$19/Main!E$20,""))</f>
        <v/>
      </c>
      <c r="H1356" s="6">
        <f>IF(D1356=1,IF(Main!$J$22&lt;&gt;0,(1-($A1356-(Main!$J$20+Main!$J$21))/Main!$J$22)*(Main!$E$19/Main!$E$20),0),0)</f>
        <v>0.81</v>
      </c>
      <c r="I1356">
        <f>IF(D1356=1,Main!$O$24-(Main!$J$24-A1356)*H1356/2,"")</f>
        <v>8031.7</v>
      </c>
      <c r="K1356">
        <f t="shared" si="86"/>
        <v>10140</v>
      </c>
      <c r="L1356">
        <f t="shared" si="89"/>
        <v>8031.7</v>
      </c>
    </row>
    <row r="1357" spans="1:12" x14ac:dyDescent="0.25">
      <c r="A1357">
        <f t="shared" si="87"/>
        <v>10147.5</v>
      </c>
      <c r="B1357" s="6">
        <f>IF(A1357&lt;=Main!J$20,1,0)</f>
        <v>0</v>
      </c>
      <c r="C1357" s="6">
        <f>IF(AND(B1357=0,A1357&lt;=(Main!$J$21+Main!$J$20)),1,0)</f>
        <v>0</v>
      </c>
      <c r="D1357">
        <f>IF(AND(B1357=0,C1357=0,A1357&lt;=(Main!J$22+Main!$J$20+Main!$J$21)),1,0)</f>
        <v>1</v>
      </c>
      <c r="E1357" s="6">
        <f>IF(B1357=1,IF(Main!$J$20&lt;&gt;0,($A1357/Main!$J$20)*(Main!$E$19/Main!$E$20),0),0)</f>
        <v>0</v>
      </c>
      <c r="F1357">
        <f t="shared" si="88"/>
        <v>0</v>
      </c>
      <c r="G1357" t="str">
        <f>IF(AND(C1358=1,C1357=0),F1357,IF(C1357=1,G1356+(A1357-A1356)*Main!E$19/Main!E$20,""))</f>
        <v/>
      </c>
      <c r="H1357" s="6">
        <f>IF(D1357=1,IF(Main!$J$22&lt;&gt;0,(1-($A1357-(Main!$J$20+Main!$J$21))/Main!$J$22)*(Main!$E$19/Main!$E$20),0),0)</f>
        <v>0.80874999999999997</v>
      </c>
      <c r="I1357">
        <f>IF(D1357=1,Main!$O$24-(Main!$J$24-A1357)*H1357/2,"")</f>
        <v>8037.7703124999998</v>
      </c>
      <c r="K1357">
        <f t="shared" si="86"/>
        <v>10147.5</v>
      </c>
      <c r="L1357">
        <f t="shared" si="89"/>
        <v>8037.7703124999998</v>
      </c>
    </row>
    <row r="1358" spans="1:12" x14ac:dyDescent="0.25">
      <c r="A1358">
        <f t="shared" si="87"/>
        <v>10155</v>
      </c>
      <c r="B1358" s="6">
        <f>IF(A1358&lt;=Main!J$20,1,0)</f>
        <v>0</v>
      </c>
      <c r="C1358" s="6">
        <f>IF(AND(B1358=0,A1358&lt;=(Main!$J$21+Main!$J$20)),1,0)</f>
        <v>0</v>
      </c>
      <c r="D1358">
        <f>IF(AND(B1358=0,C1358=0,A1358&lt;=(Main!J$22+Main!$J$20+Main!$J$21)),1,0)</f>
        <v>1</v>
      </c>
      <c r="E1358" s="6">
        <f>IF(B1358=1,IF(Main!$J$20&lt;&gt;0,($A1358/Main!$J$20)*(Main!$E$19/Main!$E$20),0),0)</f>
        <v>0</v>
      </c>
      <c r="F1358">
        <f t="shared" si="88"/>
        <v>0</v>
      </c>
      <c r="G1358" t="str">
        <f>IF(AND(C1359=1,C1358=0),F1358,IF(C1358=1,G1357+(A1358-A1357)*Main!E$19/Main!E$20,""))</f>
        <v/>
      </c>
      <c r="H1358" s="6">
        <f>IF(D1358=1,IF(Main!$J$22&lt;&gt;0,(1-($A1358-(Main!$J$20+Main!$J$21))/Main!$J$22)*(Main!$E$19/Main!$E$20),0),0)</f>
        <v>0.8075</v>
      </c>
      <c r="I1358">
        <f>IF(D1358=1,Main!$O$24-(Main!$J$24-A1358)*H1358/2,"")</f>
        <v>8043.8312500000002</v>
      </c>
      <c r="K1358">
        <f t="shared" si="86"/>
        <v>10155</v>
      </c>
      <c r="L1358">
        <f t="shared" si="89"/>
        <v>8043.8312500000002</v>
      </c>
    </row>
    <row r="1359" spans="1:12" x14ac:dyDescent="0.25">
      <c r="A1359">
        <f t="shared" si="87"/>
        <v>10162.5</v>
      </c>
      <c r="B1359" s="6">
        <f>IF(A1359&lt;=Main!J$20,1,0)</f>
        <v>0</v>
      </c>
      <c r="C1359" s="6">
        <f>IF(AND(B1359=0,A1359&lt;=(Main!$J$21+Main!$J$20)),1,0)</f>
        <v>0</v>
      </c>
      <c r="D1359">
        <f>IF(AND(B1359=0,C1359=0,A1359&lt;=(Main!J$22+Main!$J$20+Main!$J$21)),1,0)</f>
        <v>1</v>
      </c>
      <c r="E1359" s="6">
        <f>IF(B1359=1,IF(Main!$J$20&lt;&gt;0,($A1359/Main!$J$20)*(Main!$E$19/Main!$E$20),0),0)</f>
        <v>0</v>
      </c>
      <c r="F1359">
        <f t="shared" si="88"/>
        <v>0</v>
      </c>
      <c r="G1359" t="str">
        <f>IF(AND(C1360=1,C1359=0),F1359,IF(C1359=1,G1358+(A1359-A1358)*Main!E$19/Main!E$20,""))</f>
        <v/>
      </c>
      <c r="H1359" s="6">
        <f>IF(D1359=1,IF(Main!$J$22&lt;&gt;0,(1-($A1359-(Main!$J$20+Main!$J$21))/Main!$J$22)*(Main!$E$19/Main!$E$20),0),0)</f>
        <v>0.80625000000000002</v>
      </c>
      <c r="I1359">
        <f>IF(D1359=1,Main!$O$24-(Main!$J$24-A1359)*H1359/2,"")</f>
        <v>8049.8828125</v>
      </c>
      <c r="K1359">
        <f t="shared" si="86"/>
        <v>10162.5</v>
      </c>
      <c r="L1359">
        <f t="shared" si="89"/>
        <v>8049.8828125</v>
      </c>
    </row>
    <row r="1360" spans="1:12" x14ac:dyDescent="0.25">
      <c r="A1360">
        <f t="shared" si="87"/>
        <v>10170</v>
      </c>
      <c r="B1360" s="6">
        <f>IF(A1360&lt;=Main!J$20,1,0)</f>
        <v>0</v>
      </c>
      <c r="C1360" s="6">
        <f>IF(AND(B1360=0,A1360&lt;=(Main!$J$21+Main!$J$20)),1,0)</f>
        <v>0</v>
      </c>
      <c r="D1360">
        <f>IF(AND(B1360=0,C1360=0,A1360&lt;=(Main!J$22+Main!$J$20+Main!$J$21)),1,0)</f>
        <v>1</v>
      </c>
      <c r="E1360" s="6">
        <f>IF(B1360=1,IF(Main!$J$20&lt;&gt;0,($A1360/Main!$J$20)*(Main!$E$19/Main!$E$20),0),0)</f>
        <v>0</v>
      </c>
      <c r="F1360">
        <f t="shared" si="88"/>
        <v>0</v>
      </c>
      <c r="G1360" t="str">
        <f>IF(AND(C1361=1,C1360=0),F1360,IF(C1360=1,G1359+(A1360-A1359)*Main!E$19/Main!E$20,""))</f>
        <v/>
      </c>
      <c r="H1360" s="6">
        <f>IF(D1360=1,IF(Main!$J$22&lt;&gt;0,(1-($A1360-(Main!$J$20+Main!$J$21))/Main!$J$22)*(Main!$E$19/Main!$E$20),0),0)</f>
        <v>0.80499999999999994</v>
      </c>
      <c r="I1360">
        <f>IF(D1360=1,Main!$O$24-(Main!$J$24-A1360)*H1360/2,"")</f>
        <v>8055.9250000000002</v>
      </c>
      <c r="K1360">
        <f t="shared" si="86"/>
        <v>10170</v>
      </c>
      <c r="L1360">
        <f t="shared" si="89"/>
        <v>8055.9250000000002</v>
      </c>
    </row>
    <row r="1361" spans="1:12" x14ac:dyDescent="0.25">
      <c r="A1361">
        <f t="shared" si="87"/>
        <v>10177.5</v>
      </c>
      <c r="B1361" s="6">
        <f>IF(A1361&lt;=Main!J$20,1,0)</f>
        <v>0</v>
      </c>
      <c r="C1361" s="6">
        <f>IF(AND(B1361=0,A1361&lt;=(Main!$J$21+Main!$J$20)),1,0)</f>
        <v>0</v>
      </c>
      <c r="D1361">
        <f>IF(AND(B1361=0,C1361=0,A1361&lt;=(Main!J$22+Main!$J$20+Main!$J$21)),1,0)</f>
        <v>1</v>
      </c>
      <c r="E1361" s="6">
        <f>IF(B1361=1,IF(Main!$J$20&lt;&gt;0,($A1361/Main!$J$20)*(Main!$E$19/Main!$E$20),0),0)</f>
        <v>0</v>
      </c>
      <c r="F1361">
        <f t="shared" si="88"/>
        <v>0</v>
      </c>
      <c r="G1361" t="str">
        <f>IF(AND(C1362=1,C1361=0),F1361,IF(C1361=1,G1360+(A1361-A1360)*Main!E$19/Main!E$20,""))</f>
        <v/>
      </c>
      <c r="H1361" s="6">
        <f>IF(D1361=1,IF(Main!$J$22&lt;&gt;0,(1-($A1361-(Main!$J$20+Main!$J$21))/Main!$J$22)*(Main!$E$19/Main!$E$20),0),0)</f>
        <v>0.80374999999999996</v>
      </c>
      <c r="I1361">
        <f>IF(D1361=1,Main!$O$24-(Main!$J$24-A1361)*H1361/2,"")</f>
        <v>8061.9578124999998</v>
      </c>
      <c r="K1361">
        <f t="shared" si="86"/>
        <v>10177.5</v>
      </c>
      <c r="L1361">
        <f t="shared" si="89"/>
        <v>8061.9578124999998</v>
      </c>
    </row>
    <row r="1362" spans="1:12" x14ac:dyDescent="0.25">
      <c r="A1362">
        <f t="shared" si="87"/>
        <v>10185</v>
      </c>
      <c r="B1362" s="6">
        <f>IF(A1362&lt;=Main!J$20,1,0)</f>
        <v>0</v>
      </c>
      <c r="C1362" s="6">
        <f>IF(AND(B1362=0,A1362&lt;=(Main!$J$21+Main!$J$20)),1,0)</f>
        <v>0</v>
      </c>
      <c r="D1362">
        <f>IF(AND(B1362=0,C1362=0,A1362&lt;=(Main!J$22+Main!$J$20+Main!$J$21)),1,0)</f>
        <v>1</v>
      </c>
      <c r="E1362" s="6">
        <f>IF(B1362=1,IF(Main!$J$20&lt;&gt;0,($A1362/Main!$J$20)*(Main!$E$19/Main!$E$20),0),0)</f>
        <v>0</v>
      </c>
      <c r="F1362">
        <f t="shared" si="88"/>
        <v>0</v>
      </c>
      <c r="G1362" t="str">
        <f>IF(AND(C1363=1,C1362=0),F1362,IF(C1362=1,G1361+(A1362-A1361)*Main!E$19/Main!E$20,""))</f>
        <v/>
      </c>
      <c r="H1362" s="6">
        <f>IF(D1362=1,IF(Main!$J$22&lt;&gt;0,(1-($A1362-(Main!$J$20+Main!$J$21))/Main!$J$22)*(Main!$E$19/Main!$E$20),0),0)</f>
        <v>0.80249999999999999</v>
      </c>
      <c r="I1362">
        <f>IF(D1362=1,Main!$O$24-(Main!$J$24-A1362)*H1362/2,"")</f>
        <v>8067.9812499999998</v>
      </c>
      <c r="K1362">
        <f t="shared" si="86"/>
        <v>10185</v>
      </c>
      <c r="L1362">
        <f t="shared" si="89"/>
        <v>8067.9812499999998</v>
      </c>
    </row>
    <row r="1363" spans="1:12" x14ac:dyDescent="0.25">
      <c r="A1363">
        <f t="shared" si="87"/>
        <v>10192.5</v>
      </c>
      <c r="B1363" s="6">
        <f>IF(A1363&lt;=Main!J$20,1,0)</f>
        <v>0</v>
      </c>
      <c r="C1363" s="6">
        <f>IF(AND(B1363=0,A1363&lt;=(Main!$J$21+Main!$J$20)),1,0)</f>
        <v>0</v>
      </c>
      <c r="D1363">
        <f>IF(AND(B1363=0,C1363=0,A1363&lt;=(Main!J$22+Main!$J$20+Main!$J$21)),1,0)</f>
        <v>1</v>
      </c>
      <c r="E1363" s="6">
        <f>IF(B1363=1,IF(Main!$J$20&lt;&gt;0,($A1363/Main!$J$20)*(Main!$E$19/Main!$E$20),0),0)</f>
        <v>0</v>
      </c>
      <c r="F1363">
        <f t="shared" si="88"/>
        <v>0</v>
      </c>
      <c r="G1363" t="str">
        <f>IF(AND(C1364=1,C1363=0),F1363,IF(C1363=1,G1362+(A1363-A1362)*Main!E$19/Main!E$20,""))</f>
        <v/>
      </c>
      <c r="H1363" s="6">
        <f>IF(D1363=1,IF(Main!$J$22&lt;&gt;0,(1-($A1363-(Main!$J$20+Main!$J$21))/Main!$J$22)*(Main!$E$19/Main!$E$20),0),0)</f>
        <v>0.80125000000000002</v>
      </c>
      <c r="I1363">
        <f>IF(D1363=1,Main!$O$24-(Main!$J$24-A1363)*H1363/2,"")</f>
        <v>8073.9953125000002</v>
      </c>
      <c r="K1363">
        <f t="shared" si="86"/>
        <v>10192.5</v>
      </c>
      <c r="L1363">
        <f t="shared" si="89"/>
        <v>8073.9953125000002</v>
      </c>
    </row>
    <row r="1364" spans="1:12" x14ac:dyDescent="0.25">
      <c r="A1364">
        <f t="shared" si="87"/>
        <v>10200</v>
      </c>
      <c r="B1364" s="6">
        <f>IF(A1364&lt;=Main!J$20,1,0)</f>
        <v>0</v>
      </c>
      <c r="C1364" s="6">
        <f>IF(AND(B1364=0,A1364&lt;=(Main!$J$21+Main!$J$20)),1,0)</f>
        <v>0</v>
      </c>
      <c r="D1364">
        <f>IF(AND(B1364=0,C1364=0,A1364&lt;=(Main!J$22+Main!$J$20+Main!$J$21)),1,0)</f>
        <v>1</v>
      </c>
      <c r="E1364" s="6">
        <f>IF(B1364=1,IF(Main!$J$20&lt;&gt;0,($A1364/Main!$J$20)*(Main!$E$19/Main!$E$20),0),0)</f>
        <v>0</v>
      </c>
      <c r="F1364">
        <f t="shared" si="88"/>
        <v>0</v>
      </c>
      <c r="G1364" t="str">
        <f>IF(AND(C1365=1,C1364=0),F1364,IF(C1364=1,G1363+(A1364-A1363)*Main!E$19/Main!E$20,""))</f>
        <v/>
      </c>
      <c r="H1364" s="6">
        <f>IF(D1364=1,IF(Main!$J$22&lt;&gt;0,(1-($A1364-(Main!$J$20+Main!$J$21))/Main!$J$22)*(Main!$E$19/Main!$E$20),0),0)</f>
        <v>0.8</v>
      </c>
      <c r="I1364">
        <f>IF(D1364=1,Main!$O$24-(Main!$J$24-A1364)*H1364/2,"")</f>
        <v>8080</v>
      </c>
      <c r="K1364">
        <f t="shared" si="86"/>
        <v>10200</v>
      </c>
      <c r="L1364">
        <f t="shared" si="89"/>
        <v>8080</v>
      </c>
    </row>
    <row r="1365" spans="1:12" x14ac:dyDescent="0.25">
      <c r="A1365">
        <f t="shared" si="87"/>
        <v>10207.5</v>
      </c>
      <c r="B1365" s="6">
        <f>IF(A1365&lt;=Main!J$20,1,0)</f>
        <v>0</v>
      </c>
      <c r="C1365" s="6">
        <f>IF(AND(B1365=0,A1365&lt;=(Main!$J$21+Main!$J$20)),1,0)</f>
        <v>0</v>
      </c>
      <c r="D1365">
        <f>IF(AND(B1365=0,C1365=0,A1365&lt;=(Main!J$22+Main!$J$20+Main!$J$21)),1,0)</f>
        <v>1</v>
      </c>
      <c r="E1365" s="6">
        <f>IF(B1365=1,IF(Main!$J$20&lt;&gt;0,($A1365/Main!$J$20)*(Main!$E$19/Main!$E$20),0),0)</f>
        <v>0</v>
      </c>
      <c r="F1365">
        <f t="shared" si="88"/>
        <v>0</v>
      </c>
      <c r="G1365" t="str">
        <f>IF(AND(C1366=1,C1365=0),F1365,IF(C1365=1,G1364+(A1365-A1364)*Main!E$19/Main!E$20,""))</f>
        <v/>
      </c>
      <c r="H1365" s="6">
        <f>IF(D1365=1,IF(Main!$J$22&lt;&gt;0,(1-($A1365-(Main!$J$20+Main!$J$21))/Main!$J$22)*(Main!$E$19/Main!$E$20),0),0)</f>
        <v>0.79874999999999996</v>
      </c>
      <c r="I1365">
        <f>IF(D1365=1,Main!$O$24-(Main!$J$24-A1365)*H1365/2,"")</f>
        <v>8085.9953125000002</v>
      </c>
      <c r="K1365">
        <f t="shared" si="86"/>
        <v>10207.5</v>
      </c>
      <c r="L1365">
        <f t="shared" si="89"/>
        <v>8085.9953125000002</v>
      </c>
    </row>
    <row r="1366" spans="1:12" x14ac:dyDescent="0.25">
      <c r="A1366">
        <f t="shared" si="87"/>
        <v>10215</v>
      </c>
      <c r="B1366" s="6">
        <f>IF(A1366&lt;=Main!J$20,1,0)</f>
        <v>0</v>
      </c>
      <c r="C1366" s="6">
        <f>IF(AND(B1366=0,A1366&lt;=(Main!$J$21+Main!$J$20)),1,0)</f>
        <v>0</v>
      </c>
      <c r="D1366">
        <f>IF(AND(B1366=0,C1366=0,A1366&lt;=(Main!J$22+Main!$J$20+Main!$J$21)),1,0)</f>
        <v>1</v>
      </c>
      <c r="E1366" s="6">
        <f>IF(B1366=1,IF(Main!$J$20&lt;&gt;0,($A1366/Main!$J$20)*(Main!$E$19/Main!$E$20),0),0)</f>
        <v>0</v>
      </c>
      <c r="F1366">
        <f t="shared" si="88"/>
        <v>0</v>
      </c>
      <c r="G1366" t="str">
        <f>IF(AND(C1367=1,C1366=0),F1366,IF(C1366=1,G1365+(A1366-A1365)*Main!E$19/Main!E$20,""))</f>
        <v/>
      </c>
      <c r="H1366" s="6">
        <f>IF(D1366=1,IF(Main!$J$22&lt;&gt;0,(1-($A1366-(Main!$J$20+Main!$J$21))/Main!$J$22)*(Main!$E$19/Main!$E$20),0),0)</f>
        <v>0.79749999999999999</v>
      </c>
      <c r="I1366">
        <f>IF(D1366=1,Main!$O$24-(Main!$J$24-A1366)*H1366/2,"")</f>
        <v>8091.9812499999998</v>
      </c>
      <c r="K1366">
        <f t="shared" si="86"/>
        <v>10215</v>
      </c>
      <c r="L1366">
        <f t="shared" si="89"/>
        <v>8091.9812499999998</v>
      </c>
    </row>
    <row r="1367" spans="1:12" x14ac:dyDescent="0.25">
      <c r="A1367">
        <f t="shared" si="87"/>
        <v>10222.5</v>
      </c>
      <c r="B1367" s="6">
        <f>IF(A1367&lt;=Main!J$20,1,0)</f>
        <v>0</v>
      </c>
      <c r="C1367" s="6">
        <f>IF(AND(B1367=0,A1367&lt;=(Main!$J$21+Main!$J$20)),1,0)</f>
        <v>0</v>
      </c>
      <c r="D1367">
        <f>IF(AND(B1367=0,C1367=0,A1367&lt;=(Main!J$22+Main!$J$20+Main!$J$21)),1,0)</f>
        <v>1</v>
      </c>
      <c r="E1367" s="6">
        <f>IF(B1367=1,IF(Main!$J$20&lt;&gt;0,($A1367/Main!$J$20)*(Main!$E$19/Main!$E$20),0),0)</f>
        <v>0</v>
      </c>
      <c r="F1367">
        <f t="shared" si="88"/>
        <v>0</v>
      </c>
      <c r="G1367" t="str">
        <f>IF(AND(C1368=1,C1367=0),F1367,IF(C1367=1,G1366+(A1367-A1366)*Main!E$19/Main!E$20,""))</f>
        <v/>
      </c>
      <c r="H1367" s="6">
        <f>IF(D1367=1,IF(Main!$J$22&lt;&gt;0,(1-($A1367-(Main!$J$20+Main!$J$21))/Main!$J$22)*(Main!$E$19/Main!$E$20),0),0)</f>
        <v>0.79625000000000001</v>
      </c>
      <c r="I1367">
        <f>IF(D1367=1,Main!$O$24-(Main!$J$24-A1367)*H1367/2,"")</f>
        <v>8097.9578124999998</v>
      </c>
      <c r="K1367">
        <f t="shared" si="86"/>
        <v>10222.5</v>
      </c>
      <c r="L1367">
        <f t="shared" si="89"/>
        <v>8097.9578124999998</v>
      </c>
    </row>
    <row r="1368" spans="1:12" x14ac:dyDescent="0.25">
      <c r="A1368">
        <f t="shared" si="87"/>
        <v>10230</v>
      </c>
      <c r="B1368" s="6">
        <f>IF(A1368&lt;=Main!J$20,1,0)</f>
        <v>0</v>
      </c>
      <c r="C1368" s="6">
        <f>IF(AND(B1368=0,A1368&lt;=(Main!$J$21+Main!$J$20)),1,0)</f>
        <v>0</v>
      </c>
      <c r="D1368">
        <f>IF(AND(B1368=0,C1368=0,A1368&lt;=(Main!J$22+Main!$J$20+Main!$J$21)),1,0)</f>
        <v>1</v>
      </c>
      <c r="E1368" s="6">
        <f>IF(B1368=1,IF(Main!$J$20&lt;&gt;0,($A1368/Main!$J$20)*(Main!$E$19/Main!$E$20),0),0)</f>
        <v>0</v>
      </c>
      <c r="F1368">
        <f t="shared" si="88"/>
        <v>0</v>
      </c>
      <c r="G1368" t="str">
        <f>IF(AND(C1369=1,C1368=0),F1368,IF(C1368=1,G1367+(A1368-A1367)*Main!E$19/Main!E$20,""))</f>
        <v/>
      </c>
      <c r="H1368" s="6">
        <f>IF(D1368=1,IF(Main!$J$22&lt;&gt;0,(1-($A1368-(Main!$J$20+Main!$J$21))/Main!$J$22)*(Main!$E$19/Main!$E$20),0),0)</f>
        <v>0.79500000000000004</v>
      </c>
      <c r="I1368">
        <f>IF(D1368=1,Main!$O$24-(Main!$J$24-A1368)*H1368/2,"")</f>
        <v>8103.9250000000002</v>
      </c>
      <c r="K1368">
        <f t="shared" si="86"/>
        <v>10230</v>
      </c>
      <c r="L1368">
        <f t="shared" si="89"/>
        <v>8103.9250000000002</v>
      </c>
    </row>
    <row r="1369" spans="1:12" x14ac:dyDescent="0.25">
      <c r="A1369">
        <f t="shared" si="87"/>
        <v>10237.5</v>
      </c>
      <c r="B1369" s="6">
        <f>IF(A1369&lt;=Main!J$20,1,0)</f>
        <v>0</v>
      </c>
      <c r="C1369" s="6">
        <f>IF(AND(B1369=0,A1369&lt;=(Main!$J$21+Main!$J$20)),1,0)</f>
        <v>0</v>
      </c>
      <c r="D1369">
        <f>IF(AND(B1369=0,C1369=0,A1369&lt;=(Main!J$22+Main!$J$20+Main!$J$21)),1,0)</f>
        <v>1</v>
      </c>
      <c r="E1369" s="6">
        <f>IF(B1369=1,IF(Main!$J$20&lt;&gt;0,($A1369/Main!$J$20)*(Main!$E$19/Main!$E$20),0),0)</f>
        <v>0</v>
      </c>
      <c r="F1369">
        <f t="shared" si="88"/>
        <v>0</v>
      </c>
      <c r="G1369" t="str">
        <f>IF(AND(C1370=1,C1369=0),F1369,IF(C1369=1,G1368+(A1369-A1368)*Main!E$19/Main!E$20,""))</f>
        <v/>
      </c>
      <c r="H1369" s="6">
        <f>IF(D1369=1,IF(Main!$J$22&lt;&gt;0,(1-($A1369-(Main!$J$20+Main!$J$21))/Main!$J$22)*(Main!$E$19/Main!$E$20),0),0)</f>
        <v>0.79374999999999996</v>
      </c>
      <c r="I1369">
        <f>IF(D1369=1,Main!$O$24-(Main!$J$24-A1369)*H1369/2,"")</f>
        <v>8109.8828125</v>
      </c>
      <c r="K1369">
        <f t="shared" si="86"/>
        <v>10237.5</v>
      </c>
      <c r="L1369">
        <f t="shared" si="89"/>
        <v>8109.8828125</v>
      </c>
    </row>
    <row r="1370" spans="1:12" x14ac:dyDescent="0.25">
      <c r="A1370">
        <f t="shared" si="87"/>
        <v>10245</v>
      </c>
      <c r="B1370" s="6">
        <f>IF(A1370&lt;=Main!J$20,1,0)</f>
        <v>0</v>
      </c>
      <c r="C1370" s="6">
        <f>IF(AND(B1370=0,A1370&lt;=(Main!$J$21+Main!$J$20)),1,0)</f>
        <v>0</v>
      </c>
      <c r="D1370">
        <f>IF(AND(B1370=0,C1370=0,A1370&lt;=(Main!J$22+Main!$J$20+Main!$J$21)),1,0)</f>
        <v>1</v>
      </c>
      <c r="E1370" s="6">
        <f>IF(B1370=1,IF(Main!$J$20&lt;&gt;0,($A1370/Main!$J$20)*(Main!$E$19/Main!$E$20),0),0)</f>
        <v>0</v>
      </c>
      <c r="F1370">
        <f t="shared" si="88"/>
        <v>0</v>
      </c>
      <c r="G1370" t="str">
        <f>IF(AND(C1371=1,C1370=0),F1370,IF(C1370=1,G1369+(A1370-A1369)*Main!E$19/Main!E$20,""))</f>
        <v/>
      </c>
      <c r="H1370" s="6">
        <f>IF(D1370=1,IF(Main!$J$22&lt;&gt;0,(1-($A1370-(Main!$J$20+Main!$J$21))/Main!$J$22)*(Main!$E$19/Main!$E$20),0),0)</f>
        <v>0.79249999999999998</v>
      </c>
      <c r="I1370">
        <f>IF(D1370=1,Main!$O$24-(Main!$J$24-A1370)*H1370/2,"")</f>
        <v>8115.8312500000002</v>
      </c>
      <c r="K1370">
        <f t="shared" si="86"/>
        <v>10245</v>
      </c>
      <c r="L1370">
        <f t="shared" si="89"/>
        <v>8115.8312500000002</v>
      </c>
    </row>
    <row r="1371" spans="1:12" x14ac:dyDescent="0.25">
      <c r="A1371">
        <f t="shared" si="87"/>
        <v>10252.5</v>
      </c>
      <c r="B1371" s="6">
        <f>IF(A1371&lt;=Main!J$20,1,0)</f>
        <v>0</v>
      </c>
      <c r="C1371" s="6">
        <f>IF(AND(B1371=0,A1371&lt;=(Main!$J$21+Main!$J$20)),1,0)</f>
        <v>0</v>
      </c>
      <c r="D1371">
        <f>IF(AND(B1371=0,C1371=0,A1371&lt;=(Main!J$22+Main!$J$20+Main!$J$21)),1,0)</f>
        <v>1</v>
      </c>
      <c r="E1371" s="6">
        <f>IF(B1371=1,IF(Main!$J$20&lt;&gt;0,($A1371/Main!$J$20)*(Main!$E$19/Main!$E$20),0),0)</f>
        <v>0</v>
      </c>
      <c r="F1371">
        <f t="shared" si="88"/>
        <v>0</v>
      </c>
      <c r="G1371" t="str">
        <f>IF(AND(C1372=1,C1371=0),F1371,IF(C1371=1,G1370+(A1371-A1370)*Main!E$19/Main!E$20,""))</f>
        <v/>
      </c>
      <c r="H1371" s="6">
        <f>IF(D1371=1,IF(Main!$J$22&lt;&gt;0,(1-($A1371-(Main!$J$20+Main!$J$21))/Main!$J$22)*(Main!$E$19/Main!$E$20),0),0)</f>
        <v>0.79125000000000001</v>
      </c>
      <c r="I1371">
        <f>IF(D1371=1,Main!$O$24-(Main!$J$24-A1371)*H1371/2,"")</f>
        <v>8121.7703124999998</v>
      </c>
      <c r="K1371">
        <f t="shared" si="86"/>
        <v>10252.5</v>
      </c>
      <c r="L1371">
        <f t="shared" si="89"/>
        <v>8121.7703124999998</v>
      </c>
    </row>
    <row r="1372" spans="1:12" x14ac:dyDescent="0.25">
      <c r="A1372">
        <f t="shared" si="87"/>
        <v>10260</v>
      </c>
      <c r="B1372" s="6">
        <f>IF(A1372&lt;=Main!J$20,1,0)</f>
        <v>0</v>
      </c>
      <c r="C1372" s="6">
        <f>IF(AND(B1372=0,A1372&lt;=(Main!$J$21+Main!$J$20)),1,0)</f>
        <v>0</v>
      </c>
      <c r="D1372">
        <f>IF(AND(B1372=0,C1372=0,A1372&lt;=(Main!J$22+Main!$J$20+Main!$J$21)),1,0)</f>
        <v>1</v>
      </c>
      <c r="E1372" s="6">
        <f>IF(B1372=1,IF(Main!$J$20&lt;&gt;0,($A1372/Main!$J$20)*(Main!$E$19/Main!$E$20),0),0)</f>
        <v>0</v>
      </c>
      <c r="F1372">
        <f t="shared" si="88"/>
        <v>0</v>
      </c>
      <c r="G1372" t="str">
        <f>IF(AND(C1373=1,C1372=0),F1372,IF(C1372=1,G1371+(A1372-A1371)*Main!E$19/Main!E$20,""))</f>
        <v/>
      </c>
      <c r="H1372" s="6">
        <f>IF(D1372=1,IF(Main!$J$22&lt;&gt;0,(1-($A1372-(Main!$J$20+Main!$J$21))/Main!$J$22)*(Main!$E$19/Main!$E$20),0),0)</f>
        <v>0.79</v>
      </c>
      <c r="I1372">
        <f>IF(D1372=1,Main!$O$24-(Main!$J$24-A1372)*H1372/2,"")</f>
        <v>8127.7</v>
      </c>
      <c r="K1372">
        <f t="shared" si="86"/>
        <v>10260</v>
      </c>
      <c r="L1372">
        <f t="shared" si="89"/>
        <v>8127.7</v>
      </c>
    </row>
    <row r="1373" spans="1:12" x14ac:dyDescent="0.25">
      <c r="A1373">
        <f t="shared" si="87"/>
        <v>10267.5</v>
      </c>
      <c r="B1373" s="6">
        <f>IF(A1373&lt;=Main!J$20,1,0)</f>
        <v>0</v>
      </c>
      <c r="C1373" s="6">
        <f>IF(AND(B1373=0,A1373&lt;=(Main!$J$21+Main!$J$20)),1,0)</f>
        <v>0</v>
      </c>
      <c r="D1373">
        <f>IF(AND(B1373=0,C1373=0,A1373&lt;=(Main!J$22+Main!$J$20+Main!$J$21)),1,0)</f>
        <v>1</v>
      </c>
      <c r="E1373" s="6">
        <f>IF(B1373=1,IF(Main!$J$20&lt;&gt;0,($A1373/Main!$J$20)*(Main!$E$19/Main!$E$20),0),0)</f>
        <v>0</v>
      </c>
      <c r="F1373">
        <f t="shared" si="88"/>
        <v>0</v>
      </c>
      <c r="G1373" t="str">
        <f>IF(AND(C1374=1,C1373=0),F1373,IF(C1373=1,G1372+(A1373-A1372)*Main!E$19/Main!E$20,""))</f>
        <v/>
      </c>
      <c r="H1373" s="6">
        <f>IF(D1373=1,IF(Main!$J$22&lt;&gt;0,(1-($A1373-(Main!$J$20+Main!$J$21))/Main!$J$22)*(Main!$E$19/Main!$E$20),0),0)</f>
        <v>0.78875000000000006</v>
      </c>
      <c r="I1373">
        <f>IF(D1373=1,Main!$O$24-(Main!$J$24-A1373)*H1373/2,"")</f>
        <v>8133.6203125000002</v>
      </c>
      <c r="K1373">
        <f t="shared" si="86"/>
        <v>10267.5</v>
      </c>
      <c r="L1373">
        <f t="shared" si="89"/>
        <v>8133.6203125000002</v>
      </c>
    </row>
    <row r="1374" spans="1:12" x14ac:dyDescent="0.25">
      <c r="A1374">
        <f t="shared" si="87"/>
        <v>10275</v>
      </c>
      <c r="B1374" s="6">
        <f>IF(A1374&lt;=Main!J$20,1,0)</f>
        <v>0</v>
      </c>
      <c r="C1374" s="6">
        <f>IF(AND(B1374=0,A1374&lt;=(Main!$J$21+Main!$J$20)),1,0)</f>
        <v>0</v>
      </c>
      <c r="D1374">
        <f>IF(AND(B1374=0,C1374=0,A1374&lt;=(Main!J$22+Main!$J$20+Main!$J$21)),1,0)</f>
        <v>1</v>
      </c>
      <c r="E1374" s="6">
        <f>IF(B1374=1,IF(Main!$J$20&lt;&gt;0,($A1374/Main!$J$20)*(Main!$E$19/Main!$E$20),0),0)</f>
        <v>0</v>
      </c>
      <c r="F1374">
        <f t="shared" si="88"/>
        <v>0</v>
      </c>
      <c r="G1374" t="str">
        <f>IF(AND(C1375=1,C1374=0),F1374,IF(C1374=1,G1373+(A1374-A1373)*Main!E$19/Main!E$20,""))</f>
        <v/>
      </c>
      <c r="H1374" s="6">
        <f>IF(D1374=1,IF(Main!$J$22&lt;&gt;0,(1-($A1374-(Main!$J$20+Main!$J$21))/Main!$J$22)*(Main!$E$19/Main!$E$20),0),0)</f>
        <v>0.78749999999999998</v>
      </c>
      <c r="I1374">
        <f>IF(D1374=1,Main!$O$24-(Main!$J$24-A1374)*H1374/2,"")</f>
        <v>8139.53125</v>
      </c>
      <c r="K1374">
        <f t="shared" si="86"/>
        <v>10275</v>
      </c>
      <c r="L1374">
        <f t="shared" si="89"/>
        <v>8139.53125</v>
      </c>
    </row>
    <row r="1375" spans="1:12" x14ac:dyDescent="0.25">
      <c r="A1375">
        <f t="shared" si="87"/>
        <v>10282.5</v>
      </c>
      <c r="B1375" s="6">
        <f>IF(A1375&lt;=Main!J$20,1,0)</f>
        <v>0</v>
      </c>
      <c r="C1375" s="6">
        <f>IF(AND(B1375=0,A1375&lt;=(Main!$J$21+Main!$J$20)),1,0)</f>
        <v>0</v>
      </c>
      <c r="D1375">
        <f>IF(AND(B1375=0,C1375=0,A1375&lt;=(Main!J$22+Main!$J$20+Main!$J$21)),1,0)</f>
        <v>1</v>
      </c>
      <c r="E1375" s="6">
        <f>IF(B1375=1,IF(Main!$J$20&lt;&gt;0,($A1375/Main!$J$20)*(Main!$E$19/Main!$E$20),0),0)</f>
        <v>0</v>
      </c>
      <c r="F1375">
        <f t="shared" si="88"/>
        <v>0</v>
      </c>
      <c r="G1375" t="str">
        <f>IF(AND(C1376=1,C1375=0),F1375,IF(C1375=1,G1374+(A1375-A1374)*Main!E$19/Main!E$20,""))</f>
        <v/>
      </c>
      <c r="H1375" s="6">
        <f>IF(D1375=1,IF(Main!$J$22&lt;&gt;0,(1-($A1375-(Main!$J$20+Main!$J$21))/Main!$J$22)*(Main!$E$19/Main!$E$20),0),0)</f>
        <v>0.78625</v>
      </c>
      <c r="I1375">
        <f>IF(D1375=1,Main!$O$24-(Main!$J$24-A1375)*H1375/2,"")</f>
        <v>8145.4328125000002</v>
      </c>
      <c r="K1375">
        <f t="shared" si="86"/>
        <v>10282.5</v>
      </c>
      <c r="L1375">
        <f t="shared" si="89"/>
        <v>8145.4328125000002</v>
      </c>
    </row>
    <row r="1376" spans="1:12" x14ac:dyDescent="0.25">
      <c r="A1376">
        <f t="shared" si="87"/>
        <v>10290</v>
      </c>
      <c r="B1376" s="6">
        <f>IF(A1376&lt;=Main!J$20,1,0)</f>
        <v>0</v>
      </c>
      <c r="C1376" s="6">
        <f>IF(AND(B1376=0,A1376&lt;=(Main!$J$21+Main!$J$20)),1,0)</f>
        <v>0</v>
      </c>
      <c r="D1376">
        <f>IF(AND(B1376=0,C1376=0,A1376&lt;=(Main!J$22+Main!$J$20+Main!$J$21)),1,0)</f>
        <v>1</v>
      </c>
      <c r="E1376" s="6">
        <f>IF(B1376=1,IF(Main!$J$20&lt;&gt;0,($A1376/Main!$J$20)*(Main!$E$19/Main!$E$20),0),0)</f>
        <v>0</v>
      </c>
      <c r="F1376">
        <f t="shared" si="88"/>
        <v>0</v>
      </c>
      <c r="G1376" t="str">
        <f>IF(AND(C1377=1,C1376=0),F1376,IF(C1376=1,G1375+(A1376-A1375)*Main!E$19/Main!E$20,""))</f>
        <v/>
      </c>
      <c r="H1376" s="6">
        <f>IF(D1376=1,IF(Main!$J$22&lt;&gt;0,(1-($A1376-(Main!$J$20+Main!$J$21))/Main!$J$22)*(Main!$E$19/Main!$E$20),0),0)</f>
        <v>0.78500000000000003</v>
      </c>
      <c r="I1376">
        <f>IF(D1376=1,Main!$O$24-(Main!$J$24-A1376)*H1376/2,"")</f>
        <v>8151.3249999999998</v>
      </c>
      <c r="K1376">
        <f t="shared" si="86"/>
        <v>10290</v>
      </c>
      <c r="L1376">
        <f t="shared" si="89"/>
        <v>8151.3249999999998</v>
      </c>
    </row>
    <row r="1377" spans="1:12" x14ac:dyDescent="0.25">
      <c r="A1377">
        <f t="shared" si="87"/>
        <v>10297.5</v>
      </c>
      <c r="B1377" s="6">
        <f>IF(A1377&lt;=Main!J$20,1,0)</f>
        <v>0</v>
      </c>
      <c r="C1377" s="6">
        <f>IF(AND(B1377=0,A1377&lt;=(Main!$J$21+Main!$J$20)),1,0)</f>
        <v>0</v>
      </c>
      <c r="D1377">
        <f>IF(AND(B1377=0,C1377=0,A1377&lt;=(Main!J$22+Main!$J$20+Main!$J$21)),1,0)</f>
        <v>1</v>
      </c>
      <c r="E1377" s="6">
        <f>IF(B1377=1,IF(Main!$J$20&lt;&gt;0,($A1377/Main!$J$20)*(Main!$E$19/Main!$E$20),0),0)</f>
        <v>0</v>
      </c>
      <c r="F1377">
        <f t="shared" si="88"/>
        <v>0</v>
      </c>
      <c r="G1377" t="str">
        <f>IF(AND(C1378=1,C1377=0),F1377,IF(C1377=1,G1376+(A1377-A1376)*Main!E$19/Main!E$20,""))</f>
        <v/>
      </c>
      <c r="H1377" s="6">
        <f>IF(D1377=1,IF(Main!$J$22&lt;&gt;0,(1-($A1377-(Main!$J$20+Main!$J$21))/Main!$J$22)*(Main!$E$19/Main!$E$20),0),0)</f>
        <v>0.78374999999999995</v>
      </c>
      <c r="I1377">
        <f>IF(D1377=1,Main!$O$24-(Main!$J$24-A1377)*H1377/2,"")</f>
        <v>8157.2078124999998</v>
      </c>
      <c r="K1377">
        <f t="shared" si="86"/>
        <v>10297.5</v>
      </c>
      <c r="L1377">
        <f t="shared" si="89"/>
        <v>8157.2078124999998</v>
      </c>
    </row>
    <row r="1378" spans="1:12" x14ac:dyDescent="0.25">
      <c r="A1378">
        <f t="shared" si="87"/>
        <v>10305</v>
      </c>
      <c r="B1378" s="6">
        <f>IF(A1378&lt;=Main!J$20,1,0)</f>
        <v>0</v>
      </c>
      <c r="C1378" s="6">
        <f>IF(AND(B1378=0,A1378&lt;=(Main!$J$21+Main!$J$20)),1,0)</f>
        <v>0</v>
      </c>
      <c r="D1378">
        <f>IF(AND(B1378=0,C1378=0,A1378&lt;=(Main!J$22+Main!$J$20+Main!$J$21)),1,0)</f>
        <v>1</v>
      </c>
      <c r="E1378" s="6">
        <f>IF(B1378=1,IF(Main!$J$20&lt;&gt;0,($A1378/Main!$J$20)*(Main!$E$19/Main!$E$20),0),0)</f>
        <v>0</v>
      </c>
      <c r="F1378">
        <f t="shared" si="88"/>
        <v>0</v>
      </c>
      <c r="G1378" t="str">
        <f>IF(AND(C1379=1,C1378=0),F1378,IF(C1378=1,G1377+(A1378-A1377)*Main!E$19/Main!E$20,""))</f>
        <v/>
      </c>
      <c r="H1378" s="6">
        <f>IF(D1378=1,IF(Main!$J$22&lt;&gt;0,(1-($A1378-(Main!$J$20+Main!$J$21))/Main!$J$22)*(Main!$E$19/Main!$E$20),0),0)</f>
        <v>0.78249999999999997</v>
      </c>
      <c r="I1378">
        <f>IF(D1378=1,Main!$O$24-(Main!$J$24-A1378)*H1378/2,"")</f>
        <v>8163.0812500000002</v>
      </c>
      <c r="K1378">
        <f t="shared" si="86"/>
        <v>10305</v>
      </c>
      <c r="L1378">
        <f t="shared" si="89"/>
        <v>8163.0812500000002</v>
      </c>
    </row>
    <row r="1379" spans="1:12" x14ac:dyDescent="0.25">
      <c r="A1379">
        <f t="shared" si="87"/>
        <v>10312.5</v>
      </c>
      <c r="B1379" s="6">
        <f>IF(A1379&lt;=Main!J$20,1,0)</f>
        <v>0</v>
      </c>
      <c r="C1379" s="6">
        <f>IF(AND(B1379=0,A1379&lt;=(Main!$J$21+Main!$J$20)),1,0)</f>
        <v>0</v>
      </c>
      <c r="D1379">
        <f>IF(AND(B1379=0,C1379=0,A1379&lt;=(Main!J$22+Main!$J$20+Main!$J$21)),1,0)</f>
        <v>1</v>
      </c>
      <c r="E1379" s="6">
        <f>IF(B1379=1,IF(Main!$J$20&lt;&gt;0,($A1379/Main!$J$20)*(Main!$E$19/Main!$E$20),0),0)</f>
        <v>0</v>
      </c>
      <c r="F1379">
        <f t="shared" si="88"/>
        <v>0</v>
      </c>
      <c r="G1379" t="str">
        <f>IF(AND(C1380=1,C1379=0),F1379,IF(C1379=1,G1378+(A1379-A1378)*Main!E$19/Main!E$20,""))</f>
        <v/>
      </c>
      <c r="H1379" s="6">
        <f>IF(D1379=1,IF(Main!$J$22&lt;&gt;0,(1-($A1379-(Main!$J$20+Main!$J$21))/Main!$J$22)*(Main!$E$19/Main!$E$20),0),0)</f>
        <v>0.78125</v>
      </c>
      <c r="I1379">
        <f>IF(D1379=1,Main!$O$24-(Main!$J$24-A1379)*H1379/2,"")</f>
        <v>8168.9453125</v>
      </c>
      <c r="K1379">
        <f t="shared" si="86"/>
        <v>10312.5</v>
      </c>
      <c r="L1379">
        <f t="shared" si="89"/>
        <v>8168.9453125</v>
      </c>
    </row>
    <row r="1380" spans="1:12" x14ac:dyDescent="0.25">
      <c r="A1380">
        <f t="shared" si="87"/>
        <v>10320</v>
      </c>
      <c r="B1380" s="6">
        <f>IF(A1380&lt;=Main!J$20,1,0)</f>
        <v>0</v>
      </c>
      <c r="C1380" s="6">
        <f>IF(AND(B1380=0,A1380&lt;=(Main!$J$21+Main!$J$20)),1,0)</f>
        <v>0</v>
      </c>
      <c r="D1380">
        <f>IF(AND(B1380=0,C1380=0,A1380&lt;=(Main!J$22+Main!$J$20+Main!$J$21)),1,0)</f>
        <v>1</v>
      </c>
      <c r="E1380" s="6">
        <f>IF(B1380=1,IF(Main!$J$20&lt;&gt;0,($A1380/Main!$J$20)*(Main!$E$19/Main!$E$20),0),0)</f>
        <v>0</v>
      </c>
      <c r="F1380">
        <f t="shared" si="88"/>
        <v>0</v>
      </c>
      <c r="G1380" t="str">
        <f>IF(AND(C1381=1,C1380=0),F1380,IF(C1380=1,G1379+(A1380-A1379)*Main!E$19/Main!E$20,""))</f>
        <v/>
      </c>
      <c r="H1380" s="6">
        <f>IF(D1380=1,IF(Main!$J$22&lt;&gt;0,(1-($A1380-(Main!$J$20+Main!$J$21))/Main!$J$22)*(Main!$E$19/Main!$E$20),0),0)</f>
        <v>0.78</v>
      </c>
      <c r="I1380">
        <f>IF(D1380=1,Main!$O$24-(Main!$J$24-A1380)*H1380/2,"")</f>
        <v>8174.8</v>
      </c>
      <c r="K1380">
        <f t="shared" si="86"/>
        <v>10320</v>
      </c>
      <c r="L1380">
        <f t="shared" si="89"/>
        <v>8174.8</v>
      </c>
    </row>
    <row r="1381" spans="1:12" x14ac:dyDescent="0.25">
      <c r="A1381">
        <f t="shared" si="87"/>
        <v>10327.5</v>
      </c>
      <c r="B1381" s="6">
        <f>IF(A1381&lt;=Main!J$20,1,0)</f>
        <v>0</v>
      </c>
      <c r="C1381" s="6">
        <f>IF(AND(B1381=0,A1381&lt;=(Main!$J$21+Main!$J$20)),1,0)</f>
        <v>0</v>
      </c>
      <c r="D1381">
        <f>IF(AND(B1381=0,C1381=0,A1381&lt;=(Main!J$22+Main!$J$20+Main!$J$21)),1,0)</f>
        <v>1</v>
      </c>
      <c r="E1381" s="6">
        <f>IF(B1381=1,IF(Main!$J$20&lt;&gt;0,($A1381/Main!$J$20)*(Main!$E$19/Main!$E$20),0),0)</f>
        <v>0</v>
      </c>
      <c r="F1381">
        <f t="shared" si="88"/>
        <v>0</v>
      </c>
      <c r="G1381" t="str">
        <f>IF(AND(C1382=1,C1381=0),F1381,IF(C1381=1,G1380+(A1381-A1380)*Main!E$19/Main!E$20,""))</f>
        <v/>
      </c>
      <c r="H1381" s="6">
        <f>IF(D1381=1,IF(Main!$J$22&lt;&gt;0,(1-($A1381-(Main!$J$20+Main!$J$21))/Main!$J$22)*(Main!$E$19/Main!$E$20),0),0)</f>
        <v>0.77875000000000005</v>
      </c>
      <c r="I1381">
        <f>IF(D1381=1,Main!$O$24-(Main!$J$24-A1381)*H1381/2,"")</f>
        <v>8180.6453124999998</v>
      </c>
      <c r="K1381">
        <f t="shared" si="86"/>
        <v>10327.5</v>
      </c>
      <c r="L1381">
        <f t="shared" si="89"/>
        <v>8180.6453124999998</v>
      </c>
    </row>
    <row r="1382" spans="1:12" x14ac:dyDescent="0.25">
      <c r="A1382">
        <f t="shared" si="87"/>
        <v>10335</v>
      </c>
      <c r="B1382" s="6">
        <f>IF(A1382&lt;=Main!J$20,1,0)</f>
        <v>0</v>
      </c>
      <c r="C1382" s="6">
        <f>IF(AND(B1382=0,A1382&lt;=(Main!$J$21+Main!$J$20)),1,0)</f>
        <v>0</v>
      </c>
      <c r="D1382">
        <f>IF(AND(B1382=0,C1382=0,A1382&lt;=(Main!J$22+Main!$J$20+Main!$J$21)),1,0)</f>
        <v>1</v>
      </c>
      <c r="E1382" s="6">
        <f>IF(B1382=1,IF(Main!$J$20&lt;&gt;0,($A1382/Main!$J$20)*(Main!$E$19/Main!$E$20),0),0)</f>
        <v>0</v>
      </c>
      <c r="F1382">
        <f t="shared" si="88"/>
        <v>0</v>
      </c>
      <c r="G1382" t="str">
        <f>IF(AND(C1383=1,C1382=0),F1382,IF(C1382=1,G1381+(A1382-A1381)*Main!E$19/Main!E$20,""))</f>
        <v/>
      </c>
      <c r="H1382" s="6">
        <f>IF(D1382=1,IF(Main!$J$22&lt;&gt;0,(1-($A1382-(Main!$J$20+Main!$J$21))/Main!$J$22)*(Main!$E$19/Main!$E$20),0),0)</f>
        <v>0.77749999999999997</v>
      </c>
      <c r="I1382">
        <f>IF(D1382=1,Main!$O$24-(Main!$J$24-A1382)*H1382/2,"")</f>
        <v>8186.4812499999998</v>
      </c>
      <c r="K1382">
        <f t="shared" si="86"/>
        <v>10335</v>
      </c>
      <c r="L1382">
        <f t="shared" si="89"/>
        <v>8186.4812499999998</v>
      </c>
    </row>
    <row r="1383" spans="1:12" x14ac:dyDescent="0.25">
      <c r="A1383">
        <f t="shared" si="87"/>
        <v>10342.5</v>
      </c>
      <c r="B1383" s="6">
        <f>IF(A1383&lt;=Main!J$20,1,0)</f>
        <v>0</v>
      </c>
      <c r="C1383" s="6">
        <f>IF(AND(B1383=0,A1383&lt;=(Main!$J$21+Main!$J$20)),1,0)</f>
        <v>0</v>
      </c>
      <c r="D1383">
        <f>IF(AND(B1383=0,C1383=0,A1383&lt;=(Main!J$22+Main!$J$20+Main!$J$21)),1,0)</f>
        <v>1</v>
      </c>
      <c r="E1383" s="6">
        <f>IF(B1383=1,IF(Main!$J$20&lt;&gt;0,($A1383/Main!$J$20)*(Main!$E$19/Main!$E$20),0),0)</f>
        <v>0</v>
      </c>
      <c r="F1383">
        <f t="shared" si="88"/>
        <v>0</v>
      </c>
      <c r="G1383" t="str">
        <f>IF(AND(C1384=1,C1383=0),F1383,IF(C1383=1,G1382+(A1383-A1382)*Main!E$19/Main!E$20,""))</f>
        <v/>
      </c>
      <c r="H1383" s="6">
        <f>IF(D1383=1,IF(Main!$J$22&lt;&gt;0,(1-($A1383-(Main!$J$20+Main!$J$21))/Main!$J$22)*(Main!$E$19/Main!$E$20),0),0)</f>
        <v>0.77625</v>
      </c>
      <c r="I1383">
        <f>IF(D1383=1,Main!$O$24-(Main!$J$24-A1383)*H1383/2,"")</f>
        <v>8192.3078124999993</v>
      </c>
      <c r="K1383">
        <f t="shared" si="86"/>
        <v>10342.5</v>
      </c>
      <c r="L1383">
        <f t="shared" si="89"/>
        <v>8192.3078124999993</v>
      </c>
    </row>
    <row r="1384" spans="1:12" x14ac:dyDescent="0.25">
      <c r="A1384">
        <f t="shared" si="87"/>
        <v>10350</v>
      </c>
      <c r="B1384" s="6">
        <f>IF(A1384&lt;=Main!J$20,1,0)</f>
        <v>0</v>
      </c>
      <c r="C1384" s="6">
        <f>IF(AND(B1384=0,A1384&lt;=(Main!$J$21+Main!$J$20)),1,0)</f>
        <v>0</v>
      </c>
      <c r="D1384">
        <f>IF(AND(B1384=0,C1384=0,A1384&lt;=(Main!J$22+Main!$J$20+Main!$J$21)),1,0)</f>
        <v>1</v>
      </c>
      <c r="E1384" s="6">
        <f>IF(B1384=1,IF(Main!$J$20&lt;&gt;0,($A1384/Main!$J$20)*(Main!$E$19/Main!$E$20),0),0)</f>
        <v>0</v>
      </c>
      <c r="F1384">
        <f t="shared" si="88"/>
        <v>0</v>
      </c>
      <c r="G1384" t="str">
        <f>IF(AND(C1385=1,C1384=0),F1384,IF(C1384=1,G1383+(A1384-A1383)*Main!E$19/Main!E$20,""))</f>
        <v/>
      </c>
      <c r="H1384" s="6">
        <f>IF(D1384=1,IF(Main!$J$22&lt;&gt;0,(1-($A1384-(Main!$J$20+Main!$J$21))/Main!$J$22)*(Main!$E$19/Main!$E$20),0),0)</f>
        <v>0.77500000000000002</v>
      </c>
      <c r="I1384">
        <f>IF(D1384=1,Main!$O$24-(Main!$J$24-A1384)*H1384/2,"")</f>
        <v>8198.125</v>
      </c>
      <c r="K1384">
        <f t="shared" si="86"/>
        <v>10350</v>
      </c>
      <c r="L1384">
        <f t="shared" si="89"/>
        <v>8198.125</v>
      </c>
    </row>
    <row r="1385" spans="1:12" x14ac:dyDescent="0.25">
      <c r="A1385">
        <f t="shared" si="87"/>
        <v>10357.5</v>
      </c>
      <c r="B1385" s="6">
        <f>IF(A1385&lt;=Main!J$20,1,0)</f>
        <v>0</v>
      </c>
      <c r="C1385" s="6">
        <f>IF(AND(B1385=0,A1385&lt;=(Main!$J$21+Main!$J$20)),1,0)</f>
        <v>0</v>
      </c>
      <c r="D1385">
        <f>IF(AND(B1385=0,C1385=0,A1385&lt;=(Main!J$22+Main!$J$20+Main!$J$21)),1,0)</f>
        <v>1</v>
      </c>
      <c r="E1385" s="6">
        <f>IF(B1385=1,IF(Main!$J$20&lt;&gt;0,($A1385/Main!$J$20)*(Main!$E$19/Main!$E$20),0),0)</f>
        <v>0</v>
      </c>
      <c r="F1385">
        <f t="shared" si="88"/>
        <v>0</v>
      </c>
      <c r="G1385" t="str">
        <f>IF(AND(C1386=1,C1385=0),F1385,IF(C1385=1,G1384+(A1385-A1384)*Main!E$19/Main!E$20,""))</f>
        <v/>
      </c>
      <c r="H1385" s="6">
        <f>IF(D1385=1,IF(Main!$J$22&lt;&gt;0,(1-($A1385-(Main!$J$20+Main!$J$21))/Main!$J$22)*(Main!$E$19/Main!$E$20),0),0)</f>
        <v>0.77374999999999994</v>
      </c>
      <c r="I1385">
        <f>IF(D1385=1,Main!$O$24-(Main!$J$24-A1385)*H1385/2,"")</f>
        <v>8203.9328124999993</v>
      </c>
      <c r="K1385">
        <f t="shared" si="86"/>
        <v>10357.5</v>
      </c>
      <c r="L1385">
        <f t="shared" si="89"/>
        <v>8203.9328124999993</v>
      </c>
    </row>
    <row r="1386" spans="1:12" x14ac:dyDescent="0.25">
      <c r="A1386">
        <f t="shared" si="87"/>
        <v>10365</v>
      </c>
      <c r="B1386" s="6">
        <f>IF(A1386&lt;=Main!J$20,1,0)</f>
        <v>0</v>
      </c>
      <c r="C1386" s="6">
        <f>IF(AND(B1386=0,A1386&lt;=(Main!$J$21+Main!$J$20)),1,0)</f>
        <v>0</v>
      </c>
      <c r="D1386">
        <f>IF(AND(B1386=0,C1386=0,A1386&lt;=(Main!J$22+Main!$J$20+Main!$J$21)),1,0)</f>
        <v>1</v>
      </c>
      <c r="E1386" s="6">
        <f>IF(B1386=1,IF(Main!$J$20&lt;&gt;0,($A1386/Main!$J$20)*(Main!$E$19/Main!$E$20),0),0)</f>
        <v>0</v>
      </c>
      <c r="F1386">
        <f t="shared" si="88"/>
        <v>0</v>
      </c>
      <c r="G1386" t="str">
        <f>IF(AND(C1387=1,C1386=0),F1386,IF(C1386=1,G1385+(A1386-A1385)*Main!E$19/Main!E$20,""))</f>
        <v/>
      </c>
      <c r="H1386" s="6">
        <f>IF(D1386=1,IF(Main!$J$22&lt;&gt;0,(1-($A1386-(Main!$J$20+Main!$J$21))/Main!$J$22)*(Main!$E$19/Main!$E$20),0),0)</f>
        <v>0.77249999999999996</v>
      </c>
      <c r="I1386">
        <f>IF(D1386=1,Main!$O$24-(Main!$J$24-A1386)*H1386/2,"")</f>
        <v>8209.7312500000007</v>
      </c>
      <c r="K1386">
        <f t="shared" si="86"/>
        <v>10365</v>
      </c>
      <c r="L1386">
        <f t="shared" si="89"/>
        <v>8209.7312500000007</v>
      </c>
    </row>
    <row r="1387" spans="1:12" x14ac:dyDescent="0.25">
      <c r="A1387">
        <f t="shared" si="87"/>
        <v>10372.5</v>
      </c>
      <c r="B1387" s="6">
        <f>IF(A1387&lt;=Main!J$20,1,0)</f>
        <v>0</v>
      </c>
      <c r="C1387" s="6">
        <f>IF(AND(B1387=0,A1387&lt;=(Main!$J$21+Main!$J$20)),1,0)</f>
        <v>0</v>
      </c>
      <c r="D1387">
        <f>IF(AND(B1387=0,C1387=0,A1387&lt;=(Main!J$22+Main!$J$20+Main!$J$21)),1,0)</f>
        <v>1</v>
      </c>
      <c r="E1387" s="6">
        <f>IF(B1387=1,IF(Main!$J$20&lt;&gt;0,($A1387/Main!$J$20)*(Main!$E$19/Main!$E$20),0),0)</f>
        <v>0</v>
      </c>
      <c r="F1387">
        <f t="shared" si="88"/>
        <v>0</v>
      </c>
      <c r="G1387" t="str">
        <f>IF(AND(C1388=1,C1387=0),F1387,IF(C1387=1,G1386+(A1387-A1386)*Main!E$19/Main!E$20,""))</f>
        <v/>
      </c>
      <c r="H1387" s="6">
        <f>IF(D1387=1,IF(Main!$J$22&lt;&gt;0,(1-($A1387-(Main!$J$20+Main!$J$21))/Main!$J$22)*(Main!$E$19/Main!$E$20),0),0)</f>
        <v>0.77124999999999999</v>
      </c>
      <c r="I1387">
        <f>IF(D1387=1,Main!$O$24-(Main!$J$24-A1387)*H1387/2,"")</f>
        <v>8215.5203125000007</v>
      </c>
      <c r="K1387">
        <f t="shared" si="86"/>
        <v>10372.5</v>
      </c>
      <c r="L1387">
        <f t="shared" si="89"/>
        <v>8215.5203125000007</v>
      </c>
    </row>
    <row r="1388" spans="1:12" x14ac:dyDescent="0.25">
      <c r="A1388">
        <f t="shared" si="87"/>
        <v>10380</v>
      </c>
      <c r="B1388" s="6">
        <f>IF(A1388&lt;=Main!J$20,1,0)</f>
        <v>0</v>
      </c>
      <c r="C1388" s="6">
        <f>IF(AND(B1388=0,A1388&lt;=(Main!$J$21+Main!$J$20)),1,0)</f>
        <v>0</v>
      </c>
      <c r="D1388">
        <f>IF(AND(B1388=0,C1388=0,A1388&lt;=(Main!J$22+Main!$J$20+Main!$J$21)),1,0)</f>
        <v>1</v>
      </c>
      <c r="E1388" s="6">
        <f>IF(B1388=1,IF(Main!$J$20&lt;&gt;0,($A1388/Main!$J$20)*(Main!$E$19/Main!$E$20),0),0)</f>
        <v>0</v>
      </c>
      <c r="F1388">
        <f t="shared" si="88"/>
        <v>0</v>
      </c>
      <c r="G1388" t="str">
        <f>IF(AND(C1389=1,C1388=0),F1388,IF(C1388=1,G1387+(A1388-A1387)*Main!E$19/Main!E$20,""))</f>
        <v/>
      </c>
      <c r="H1388" s="6">
        <f>IF(D1388=1,IF(Main!$J$22&lt;&gt;0,(1-($A1388-(Main!$J$20+Main!$J$21))/Main!$J$22)*(Main!$E$19/Main!$E$20),0),0)</f>
        <v>0.77</v>
      </c>
      <c r="I1388">
        <f>IF(D1388=1,Main!$O$24-(Main!$J$24-A1388)*H1388/2,"")</f>
        <v>8221.2999999999993</v>
      </c>
      <c r="K1388">
        <f t="shared" si="86"/>
        <v>10380</v>
      </c>
      <c r="L1388">
        <f t="shared" si="89"/>
        <v>8221.2999999999993</v>
      </c>
    </row>
    <row r="1389" spans="1:12" x14ac:dyDescent="0.25">
      <c r="A1389">
        <f t="shared" si="87"/>
        <v>10387.5</v>
      </c>
      <c r="B1389" s="6">
        <f>IF(A1389&lt;=Main!J$20,1,0)</f>
        <v>0</v>
      </c>
      <c r="C1389" s="6">
        <f>IF(AND(B1389=0,A1389&lt;=(Main!$J$21+Main!$J$20)),1,0)</f>
        <v>0</v>
      </c>
      <c r="D1389">
        <f>IF(AND(B1389=0,C1389=0,A1389&lt;=(Main!J$22+Main!$J$20+Main!$J$21)),1,0)</f>
        <v>1</v>
      </c>
      <c r="E1389" s="6">
        <f>IF(B1389=1,IF(Main!$J$20&lt;&gt;0,($A1389/Main!$J$20)*(Main!$E$19/Main!$E$20),0),0)</f>
        <v>0</v>
      </c>
      <c r="F1389">
        <f t="shared" si="88"/>
        <v>0</v>
      </c>
      <c r="G1389" t="str">
        <f>IF(AND(C1390=1,C1389=0),F1389,IF(C1389=1,G1388+(A1389-A1388)*Main!E$19/Main!E$20,""))</f>
        <v/>
      </c>
      <c r="H1389" s="6">
        <f>IF(D1389=1,IF(Main!$J$22&lt;&gt;0,(1-($A1389-(Main!$J$20+Main!$J$21))/Main!$J$22)*(Main!$E$19/Main!$E$20),0),0)</f>
        <v>0.76875000000000004</v>
      </c>
      <c r="I1389">
        <f>IF(D1389=1,Main!$O$24-(Main!$J$24-A1389)*H1389/2,"")</f>
        <v>8227.0703125</v>
      </c>
      <c r="K1389">
        <f t="shared" si="86"/>
        <v>10387.5</v>
      </c>
      <c r="L1389">
        <f t="shared" si="89"/>
        <v>8227.0703125</v>
      </c>
    </row>
    <row r="1390" spans="1:12" x14ac:dyDescent="0.25">
      <c r="A1390">
        <f t="shared" si="87"/>
        <v>10395</v>
      </c>
      <c r="B1390" s="6">
        <f>IF(A1390&lt;=Main!J$20,1,0)</f>
        <v>0</v>
      </c>
      <c r="C1390" s="6">
        <f>IF(AND(B1390=0,A1390&lt;=(Main!$J$21+Main!$J$20)),1,0)</f>
        <v>0</v>
      </c>
      <c r="D1390">
        <f>IF(AND(B1390=0,C1390=0,A1390&lt;=(Main!J$22+Main!$J$20+Main!$J$21)),1,0)</f>
        <v>1</v>
      </c>
      <c r="E1390" s="6">
        <f>IF(B1390=1,IF(Main!$J$20&lt;&gt;0,($A1390/Main!$J$20)*(Main!$E$19/Main!$E$20),0),0)</f>
        <v>0</v>
      </c>
      <c r="F1390">
        <f t="shared" si="88"/>
        <v>0</v>
      </c>
      <c r="G1390" t="str">
        <f>IF(AND(C1391=1,C1390=0),F1390,IF(C1390=1,G1389+(A1390-A1389)*Main!E$19/Main!E$20,""))</f>
        <v/>
      </c>
      <c r="H1390" s="6">
        <f>IF(D1390=1,IF(Main!$J$22&lt;&gt;0,(1-($A1390-(Main!$J$20+Main!$J$21))/Main!$J$22)*(Main!$E$19/Main!$E$20),0),0)</f>
        <v>0.76749999999999996</v>
      </c>
      <c r="I1390">
        <f>IF(D1390=1,Main!$O$24-(Main!$J$24-A1390)*H1390/2,"")</f>
        <v>8232.8312499999993</v>
      </c>
      <c r="K1390">
        <f t="shared" si="86"/>
        <v>10395</v>
      </c>
      <c r="L1390">
        <f t="shared" si="89"/>
        <v>8232.8312499999993</v>
      </c>
    </row>
    <row r="1391" spans="1:12" x14ac:dyDescent="0.25">
      <c r="A1391">
        <f t="shared" si="87"/>
        <v>10402.5</v>
      </c>
      <c r="B1391" s="6">
        <f>IF(A1391&lt;=Main!J$20,1,0)</f>
        <v>0</v>
      </c>
      <c r="C1391" s="6">
        <f>IF(AND(B1391=0,A1391&lt;=(Main!$J$21+Main!$J$20)),1,0)</f>
        <v>0</v>
      </c>
      <c r="D1391">
        <f>IF(AND(B1391=0,C1391=0,A1391&lt;=(Main!J$22+Main!$J$20+Main!$J$21)),1,0)</f>
        <v>1</v>
      </c>
      <c r="E1391" s="6">
        <f>IF(B1391=1,IF(Main!$J$20&lt;&gt;0,($A1391/Main!$J$20)*(Main!$E$19/Main!$E$20),0),0)</f>
        <v>0</v>
      </c>
      <c r="F1391">
        <f t="shared" si="88"/>
        <v>0</v>
      </c>
      <c r="G1391" t="str">
        <f>IF(AND(C1392=1,C1391=0),F1391,IF(C1391=1,G1390+(A1391-A1390)*Main!E$19/Main!E$20,""))</f>
        <v/>
      </c>
      <c r="H1391" s="6">
        <f>IF(D1391=1,IF(Main!$J$22&lt;&gt;0,(1-($A1391-(Main!$J$20+Main!$J$21))/Main!$J$22)*(Main!$E$19/Main!$E$20),0),0)</f>
        <v>0.76624999999999999</v>
      </c>
      <c r="I1391">
        <f>IF(D1391=1,Main!$O$24-(Main!$J$24-A1391)*H1391/2,"")</f>
        <v>8238.5828125000007</v>
      </c>
      <c r="K1391">
        <f t="shared" si="86"/>
        <v>10402.5</v>
      </c>
      <c r="L1391">
        <f t="shared" si="89"/>
        <v>8238.5828125000007</v>
      </c>
    </row>
    <row r="1392" spans="1:12" x14ac:dyDescent="0.25">
      <c r="A1392">
        <f t="shared" si="87"/>
        <v>10410</v>
      </c>
      <c r="B1392" s="6">
        <f>IF(A1392&lt;=Main!J$20,1,0)</f>
        <v>0</v>
      </c>
      <c r="C1392" s="6">
        <f>IF(AND(B1392=0,A1392&lt;=(Main!$J$21+Main!$J$20)),1,0)</f>
        <v>0</v>
      </c>
      <c r="D1392">
        <f>IF(AND(B1392=0,C1392=0,A1392&lt;=(Main!J$22+Main!$J$20+Main!$J$21)),1,0)</f>
        <v>1</v>
      </c>
      <c r="E1392" s="6">
        <f>IF(B1392=1,IF(Main!$J$20&lt;&gt;0,($A1392/Main!$J$20)*(Main!$E$19/Main!$E$20),0),0)</f>
        <v>0</v>
      </c>
      <c r="F1392">
        <f t="shared" si="88"/>
        <v>0</v>
      </c>
      <c r="G1392" t="str">
        <f>IF(AND(C1393=1,C1392=0),F1392,IF(C1392=1,G1391+(A1392-A1391)*Main!E$19/Main!E$20,""))</f>
        <v/>
      </c>
      <c r="H1392" s="6">
        <f>IF(D1392=1,IF(Main!$J$22&lt;&gt;0,(1-($A1392-(Main!$J$20+Main!$J$21))/Main!$J$22)*(Main!$E$19/Main!$E$20),0),0)</f>
        <v>0.76500000000000001</v>
      </c>
      <c r="I1392">
        <f>IF(D1392=1,Main!$O$24-(Main!$J$24-A1392)*H1392/2,"")</f>
        <v>8244.3250000000007</v>
      </c>
      <c r="K1392">
        <f t="shared" si="86"/>
        <v>10410</v>
      </c>
      <c r="L1392">
        <f t="shared" si="89"/>
        <v>8244.3250000000007</v>
      </c>
    </row>
    <row r="1393" spans="1:12" x14ac:dyDescent="0.25">
      <c r="A1393">
        <f t="shared" si="87"/>
        <v>10417.5</v>
      </c>
      <c r="B1393" s="6">
        <f>IF(A1393&lt;=Main!J$20,1,0)</f>
        <v>0</v>
      </c>
      <c r="C1393" s="6">
        <f>IF(AND(B1393=0,A1393&lt;=(Main!$J$21+Main!$J$20)),1,0)</f>
        <v>0</v>
      </c>
      <c r="D1393">
        <f>IF(AND(B1393=0,C1393=0,A1393&lt;=(Main!J$22+Main!$J$20+Main!$J$21)),1,0)</f>
        <v>1</v>
      </c>
      <c r="E1393" s="6">
        <f>IF(B1393=1,IF(Main!$J$20&lt;&gt;0,($A1393/Main!$J$20)*(Main!$E$19/Main!$E$20),0),0)</f>
        <v>0</v>
      </c>
      <c r="F1393">
        <f t="shared" si="88"/>
        <v>0</v>
      </c>
      <c r="G1393" t="str">
        <f>IF(AND(C1394=1,C1393=0),F1393,IF(C1393=1,G1392+(A1393-A1392)*Main!E$19/Main!E$20,""))</f>
        <v/>
      </c>
      <c r="H1393" s="6">
        <f>IF(D1393=1,IF(Main!$J$22&lt;&gt;0,(1-($A1393-(Main!$J$20+Main!$J$21))/Main!$J$22)*(Main!$E$19/Main!$E$20),0),0)</f>
        <v>0.76375000000000004</v>
      </c>
      <c r="I1393">
        <f>IF(D1393=1,Main!$O$24-(Main!$J$24-A1393)*H1393/2,"")</f>
        <v>8250.0578124999993</v>
      </c>
      <c r="K1393">
        <f t="shared" si="86"/>
        <v>10417.5</v>
      </c>
      <c r="L1393">
        <f t="shared" si="89"/>
        <v>8250.0578124999993</v>
      </c>
    </row>
    <row r="1394" spans="1:12" x14ac:dyDescent="0.25">
      <c r="A1394">
        <f t="shared" si="87"/>
        <v>10425</v>
      </c>
      <c r="B1394" s="6">
        <f>IF(A1394&lt;=Main!J$20,1,0)</f>
        <v>0</v>
      </c>
      <c r="C1394" s="6">
        <f>IF(AND(B1394=0,A1394&lt;=(Main!$J$21+Main!$J$20)),1,0)</f>
        <v>0</v>
      </c>
      <c r="D1394">
        <f>IF(AND(B1394=0,C1394=0,A1394&lt;=(Main!J$22+Main!$J$20+Main!$J$21)),1,0)</f>
        <v>1</v>
      </c>
      <c r="E1394" s="6">
        <f>IF(B1394=1,IF(Main!$J$20&lt;&gt;0,($A1394/Main!$J$20)*(Main!$E$19/Main!$E$20),0),0)</f>
        <v>0</v>
      </c>
      <c r="F1394">
        <f t="shared" si="88"/>
        <v>0</v>
      </c>
      <c r="G1394" t="str">
        <f>IF(AND(C1395=1,C1394=0),F1394,IF(C1394=1,G1393+(A1394-A1393)*Main!E$19/Main!E$20,""))</f>
        <v/>
      </c>
      <c r="H1394" s="6">
        <f>IF(D1394=1,IF(Main!$J$22&lt;&gt;0,(1-($A1394-(Main!$J$20+Main!$J$21))/Main!$J$22)*(Main!$E$19/Main!$E$20),0),0)</f>
        <v>0.76249999999999996</v>
      </c>
      <c r="I1394">
        <f>IF(D1394=1,Main!$O$24-(Main!$J$24-A1394)*H1394/2,"")</f>
        <v>8255.78125</v>
      </c>
      <c r="K1394">
        <f t="shared" si="86"/>
        <v>10425</v>
      </c>
      <c r="L1394">
        <f t="shared" si="89"/>
        <v>8255.78125</v>
      </c>
    </row>
    <row r="1395" spans="1:12" x14ac:dyDescent="0.25">
      <c r="A1395">
        <f t="shared" si="87"/>
        <v>10432.5</v>
      </c>
      <c r="B1395" s="6">
        <f>IF(A1395&lt;=Main!J$20,1,0)</f>
        <v>0</v>
      </c>
      <c r="C1395" s="6">
        <f>IF(AND(B1395=0,A1395&lt;=(Main!$J$21+Main!$J$20)),1,0)</f>
        <v>0</v>
      </c>
      <c r="D1395">
        <f>IF(AND(B1395=0,C1395=0,A1395&lt;=(Main!J$22+Main!$J$20+Main!$J$21)),1,0)</f>
        <v>1</v>
      </c>
      <c r="E1395" s="6">
        <f>IF(B1395=1,IF(Main!$J$20&lt;&gt;0,($A1395/Main!$J$20)*(Main!$E$19/Main!$E$20),0),0)</f>
        <v>0</v>
      </c>
      <c r="F1395">
        <f t="shared" si="88"/>
        <v>0</v>
      </c>
      <c r="G1395" t="str">
        <f>IF(AND(C1396=1,C1395=0),F1395,IF(C1395=1,G1394+(A1395-A1394)*Main!E$19/Main!E$20,""))</f>
        <v/>
      </c>
      <c r="H1395" s="6">
        <f>IF(D1395=1,IF(Main!$J$22&lt;&gt;0,(1-($A1395-(Main!$J$20+Main!$J$21))/Main!$J$22)*(Main!$E$19/Main!$E$20),0),0)</f>
        <v>0.76124999999999998</v>
      </c>
      <c r="I1395">
        <f>IF(D1395=1,Main!$O$24-(Main!$J$24-A1395)*H1395/2,"")</f>
        <v>8261.4953124999993</v>
      </c>
      <c r="K1395">
        <f t="shared" si="86"/>
        <v>10432.5</v>
      </c>
      <c r="L1395">
        <f t="shared" si="89"/>
        <v>8261.4953124999993</v>
      </c>
    </row>
    <row r="1396" spans="1:12" x14ac:dyDescent="0.25">
      <c r="A1396">
        <f t="shared" si="87"/>
        <v>10440</v>
      </c>
      <c r="B1396" s="6">
        <f>IF(A1396&lt;=Main!J$20,1,0)</f>
        <v>0</v>
      </c>
      <c r="C1396" s="6">
        <f>IF(AND(B1396=0,A1396&lt;=(Main!$J$21+Main!$J$20)),1,0)</f>
        <v>0</v>
      </c>
      <c r="D1396">
        <f>IF(AND(B1396=0,C1396=0,A1396&lt;=(Main!J$22+Main!$J$20+Main!$J$21)),1,0)</f>
        <v>1</v>
      </c>
      <c r="E1396" s="6">
        <f>IF(B1396=1,IF(Main!$J$20&lt;&gt;0,($A1396/Main!$J$20)*(Main!$E$19/Main!$E$20),0),0)</f>
        <v>0</v>
      </c>
      <c r="F1396">
        <f t="shared" si="88"/>
        <v>0</v>
      </c>
      <c r="G1396" t="str">
        <f>IF(AND(C1397=1,C1396=0),F1396,IF(C1396=1,G1395+(A1396-A1395)*Main!E$19/Main!E$20,""))</f>
        <v/>
      </c>
      <c r="H1396" s="6">
        <f>IF(D1396=1,IF(Main!$J$22&lt;&gt;0,(1-($A1396-(Main!$J$20+Main!$J$21))/Main!$J$22)*(Main!$E$19/Main!$E$20),0),0)</f>
        <v>0.76</v>
      </c>
      <c r="I1396">
        <f>IF(D1396=1,Main!$O$24-(Main!$J$24-A1396)*H1396/2,"")</f>
        <v>8267.2000000000007</v>
      </c>
      <c r="K1396">
        <f t="shared" si="86"/>
        <v>10440</v>
      </c>
      <c r="L1396">
        <f t="shared" si="89"/>
        <v>8267.2000000000007</v>
      </c>
    </row>
    <row r="1397" spans="1:12" x14ac:dyDescent="0.25">
      <c r="A1397">
        <f t="shared" si="87"/>
        <v>10447.5</v>
      </c>
      <c r="B1397" s="6">
        <f>IF(A1397&lt;=Main!J$20,1,0)</f>
        <v>0</v>
      </c>
      <c r="C1397" s="6">
        <f>IF(AND(B1397=0,A1397&lt;=(Main!$J$21+Main!$J$20)),1,0)</f>
        <v>0</v>
      </c>
      <c r="D1397">
        <f>IF(AND(B1397=0,C1397=0,A1397&lt;=(Main!J$22+Main!$J$20+Main!$J$21)),1,0)</f>
        <v>1</v>
      </c>
      <c r="E1397" s="6">
        <f>IF(B1397=1,IF(Main!$J$20&lt;&gt;0,($A1397/Main!$J$20)*(Main!$E$19/Main!$E$20),0),0)</f>
        <v>0</v>
      </c>
      <c r="F1397">
        <f t="shared" si="88"/>
        <v>0</v>
      </c>
      <c r="G1397" t="str">
        <f>IF(AND(C1398=1,C1397=0),F1397,IF(C1397=1,G1396+(A1397-A1396)*Main!E$19/Main!E$20,""))</f>
        <v/>
      </c>
      <c r="H1397" s="6">
        <f>IF(D1397=1,IF(Main!$J$22&lt;&gt;0,(1-($A1397-(Main!$J$20+Main!$J$21))/Main!$J$22)*(Main!$E$19/Main!$E$20),0),0)</f>
        <v>0.75875000000000004</v>
      </c>
      <c r="I1397">
        <f>IF(D1397=1,Main!$O$24-(Main!$J$24-A1397)*H1397/2,"")</f>
        <v>8272.8953125000007</v>
      </c>
      <c r="K1397">
        <f t="shared" si="86"/>
        <v>10447.5</v>
      </c>
      <c r="L1397">
        <f t="shared" si="89"/>
        <v>8272.8953125000007</v>
      </c>
    </row>
    <row r="1398" spans="1:12" x14ac:dyDescent="0.25">
      <c r="A1398">
        <f t="shared" si="87"/>
        <v>10455</v>
      </c>
      <c r="B1398" s="6">
        <f>IF(A1398&lt;=Main!J$20,1,0)</f>
        <v>0</v>
      </c>
      <c r="C1398" s="6">
        <f>IF(AND(B1398=0,A1398&lt;=(Main!$J$21+Main!$J$20)),1,0)</f>
        <v>0</v>
      </c>
      <c r="D1398">
        <f>IF(AND(B1398=0,C1398=0,A1398&lt;=(Main!J$22+Main!$J$20+Main!$J$21)),1,0)</f>
        <v>1</v>
      </c>
      <c r="E1398" s="6">
        <f>IF(B1398=1,IF(Main!$J$20&lt;&gt;0,($A1398/Main!$J$20)*(Main!$E$19/Main!$E$20),0),0)</f>
        <v>0</v>
      </c>
      <c r="F1398">
        <f t="shared" si="88"/>
        <v>0</v>
      </c>
      <c r="G1398" t="str">
        <f>IF(AND(C1399=1,C1398=0),F1398,IF(C1398=1,G1397+(A1398-A1397)*Main!E$19/Main!E$20,""))</f>
        <v/>
      </c>
      <c r="H1398" s="6">
        <f>IF(D1398=1,IF(Main!$J$22&lt;&gt;0,(1-($A1398-(Main!$J$20+Main!$J$21))/Main!$J$22)*(Main!$E$19/Main!$E$20),0),0)</f>
        <v>0.75750000000000006</v>
      </c>
      <c r="I1398">
        <f>IF(D1398=1,Main!$O$24-(Main!$J$24-A1398)*H1398/2,"")</f>
        <v>8278.5812499999993</v>
      </c>
      <c r="K1398">
        <f t="shared" si="86"/>
        <v>10455</v>
      </c>
      <c r="L1398">
        <f t="shared" si="89"/>
        <v>8278.5812499999993</v>
      </c>
    </row>
    <row r="1399" spans="1:12" x14ac:dyDescent="0.25">
      <c r="A1399">
        <f t="shared" si="87"/>
        <v>10462.5</v>
      </c>
      <c r="B1399" s="6">
        <f>IF(A1399&lt;=Main!J$20,1,0)</f>
        <v>0</v>
      </c>
      <c r="C1399" s="6">
        <f>IF(AND(B1399=0,A1399&lt;=(Main!$J$21+Main!$J$20)),1,0)</f>
        <v>0</v>
      </c>
      <c r="D1399">
        <f>IF(AND(B1399=0,C1399=0,A1399&lt;=(Main!J$22+Main!$J$20+Main!$J$21)),1,0)</f>
        <v>1</v>
      </c>
      <c r="E1399" s="6">
        <f>IF(B1399=1,IF(Main!$J$20&lt;&gt;0,($A1399/Main!$J$20)*(Main!$E$19/Main!$E$20),0),0)</f>
        <v>0</v>
      </c>
      <c r="F1399">
        <f t="shared" si="88"/>
        <v>0</v>
      </c>
      <c r="G1399" t="str">
        <f>IF(AND(C1400=1,C1399=0),F1399,IF(C1399=1,G1398+(A1399-A1398)*Main!E$19/Main!E$20,""))</f>
        <v/>
      </c>
      <c r="H1399" s="6">
        <f>IF(D1399=1,IF(Main!$J$22&lt;&gt;0,(1-($A1399-(Main!$J$20+Main!$J$21))/Main!$J$22)*(Main!$E$19/Main!$E$20),0),0)</f>
        <v>0.75624999999999998</v>
      </c>
      <c r="I1399">
        <f>IF(D1399=1,Main!$O$24-(Main!$J$24-A1399)*H1399/2,"")</f>
        <v>8284.2578125</v>
      </c>
      <c r="K1399">
        <f t="shared" si="86"/>
        <v>10462.5</v>
      </c>
      <c r="L1399">
        <f t="shared" si="89"/>
        <v>8284.2578125</v>
      </c>
    </row>
    <row r="1400" spans="1:12" x14ac:dyDescent="0.25">
      <c r="A1400">
        <f t="shared" si="87"/>
        <v>10470</v>
      </c>
      <c r="B1400" s="6">
        <f>IF(A1400&lt;=Main!J$20,1,0)</f>
        <v>0</v>
      </c>
      <c r="C1400" s="6">
        <f>IF(AND(B1400=0,A1400&lt;=(Main!$J$21+Main!$J$20)),1,0)</f>
        <v>0</v>
      </c>
      <c r="D1400">
        <f>IF(AND(B1400=0,C1400=0,A1400&lt;=(Main!J$22+Main!$J$20+Main!$J$21)),1,0)</f>
        <v>1</v>
      </c>
      <c r="E1400" s="6">
        <f>IF(B1400=1,IF(Main!$J$20&lt;&gt;0,($A1400/Main!$J$20)*(Main!$E$19/Main!$E$20),0),0)</f>
        <v>0</v>
      </c>
      <c r="F1400">
        <f t="shared" si="88"/>
        <v>0</v>
      </c>
      <c r="G1400" t="str">
        <f>IF(AND(C1401=1,C1400=0),F1400,IF(C1400=1,G1399+(A1400-A1399)*Main!E$19/Main!E$20,""))</f>
        <v/>
      </c>
      <c r="H1400" s="6">
        <f>IF(D1400=1,IF(Main!$J$22&lt;&gt;0,(1-($A1400-(Main!$J$20+Main!$J$21))/Main!$J$22)*(Main!$E$19/Main!$E$20),0),0)</f>
        <v>0.755</v>
      </c>
      <c r="I1400">
        <f>IF(D1400=1,Main!$O$24-(Main!$J$24-A1400)*H1400/2,"")</f>
        <v>8289.9249999999993</v>
      </c>
      <c r="K1400">
        <f t="shared" si="86"/>
        <v>10470</v>
      </c>
      <c r="L1400">
        <f t="shared" si="89"/>
        <v>8289.9249999999993</v>
      </c>
    </row>
    <row r="1401" spans="1:12" x14ac:dyDescent="0.25">
      <c r="A1401">
        <f t="shared" si="87"/>
        <v>10477.5</v>
      </c>
      <c r="B1401" s="6">
        <f>IF(A1401&lt;=Main!J$20,1,0)</f>
        <v>0</v>
      </c>
      <c r="C1401" s="6">
        <f>IF(AND(B1401=0,A1401&lt;=(Main!$J$21+Main!$J$20)),1,0)</f>
        <v>0</v>
      </c>
      <c r="D1401">
        <f>IF(AND(B1401=0,C1401=0,A1401&lt;=(Main!J$22+Main!$J$20+Main!$J$21)),1,0)</f>
        <v>1</v>
      </c>
      <c r="E1401" s="6">
        <f>IF(B1401=1,IF(Main!$J$20&lt;&gt;0,($A1401/Main!$J$20)*(Main!$E$19/Main!$E$20),0),0)</f>
        <v>0</v>
      </c>
      <c r="F1401">
        <f t="shared" si="88"/>
        <v>0</v>
      </c>
      <c r="G1401" t="str">
        <f>IF(AND(C1402=1,C1401=0),F1401,IF(C1401=1,G1400+(A1401-A1400)*Main!E$19/Main!E$20,""))</f>
        <v/>
      </c>
      <c r="H1401" s="6">
        <f>IF(D1401=1,IF(Main!$J$22&lt;&gt;0,(1-($A1401-(Main!$J$20+Main!$J$21))/Main!$J$22)*(Main!$E$19/Main!$E$20),0),0)</f>
        <v>0.75375000000000003</v>
      </c>
      <c r="I1401">
        <f>IF(D1401=1,Main!$O$24-(Main!$J$24-A1401)*H1401/2,"")</f>
        <v>8295.5828125000007</v>
      </c>
      <c r="K1401">
        <f t="shared" si="86"/>
        <v>10477.5</v>
      </c>
      <c r="L1401">
        <f t="shared" si="89"/>
        <v>8295.5828125000007</v>
      </c>
    </row>
    <row r="1402" spans="1:12" x14ac:dyDescent="0.25">
      <c r="A1402">
        <f t="shared" si="87"/>
        <v>10485</v>
      </c>
      <c r="B1402" s="6">
        <f>IF(A1402&lt;=Main!J$20,1,0)</f>
        <v>0</v>
      </c>
      <c r="C1402" s="6">
        <f>IF(AND(B1402=0,A1402&lt;=(Main!$J$21+Main!$J$20)),1,0)</f>
        <v>0</v>
      </c>
      <c r="D1402">
        <f>IF(AND(B1402=0,C1402=0,A1402&lt;=(Main!J$22+Main!$J$20+Main!$J$21)),1,0)</f>
        <v>1</v>
      </c>
      <c r="E1402" s="6">
        <f>IF(B1402=1,IF(Main!$J$20&lt;&gt;0,($A1402/Main!$J$20)*(Main!$E$19/Main!$E$20),0),0)</f>
        <v>0</v>
      </c>
      <c r="F1402">
        <f t="shared" si="88"/>
        <v>0</v>
      </c>
      <c r="G1402" t="str">
        <f>IF(AND(C1403=1,C1402=0),F1402,IF(C1402=1,G1401+(A1402-A1401)*Main!E$19/Main!E$20,""))</f>
        <v/>
      </c>
      <c r="H1402" s="6">
        <f>IF(D1402=1,IF(Main!$J$22&lt;&gt;0,(1-($A1402-(Main!$J$20+Main!$J$21))/Main!$J$22)*(Main!$E$19/Main!$E$20),0),0)</f>
        <v>0.75249999999999995</v>
      </c>
      <c r="I1402">
        <f>IF(D1402=1,Main!$O$24-(Main!$J$24-A1402)*H1402/2,"")</f>
        <v>8301.2312500000007</v>
      </c>
      <c r="K1402">
        <f t="shared" si="86"/>
        <v>10485</v>
      </c>
      <c r="L1402">
        <f t="shared" si="89"/>
        <v>8301.2312500000007</v>
      </c>
    </row>
    <row r="1403" spans="1:12" x14ac:dyDescent="0.25">
      <c r="A1403">
        <f t="shared" si="87"/>
        <v>10492.5</v>
      </c>
      <c r="B1403" s="6">
        <f>IF(A1403&lt;=Main!J$20,1,0)</f>
        <v>0</v>
      </c>
      <c r="C1403" s="6">
        <f>IF(AND(B1403=0,A1403&lt;=(Main!$J$21+Main!$J$20)),1,0)</f>
        <v>0</v>
      </c>
      <c r="D1403">
        <f>IF(AND(B1403=0,C1403=0,A1403&lt;=(Main!J$22+Main!$J$20+Main!$J$21)),1,0)</f>
        <v>1</v>
      </c>
      <c r="E1403" s="6">
        <f>IF(B1403=1,IF(Main!$J$20&lt;&gt;0,($A1403/Main!$J$20)*(Main!$E$19/Main!$E$20),0),0)</f>
        <v>0</v>
      </c>
      <c r="F1403">
        <f t="shared" si="88"/>
        <v>0</v>
      </c>
      <c r="G1403" t="str">
        <f>IF(AND(C1404=1,C1403=0),F1403,IF(C1403=1,G1402+(A1403-A1402)*Main!E$19/Main!E$20,""))</f>
        <v/>
      </c>
      <c r="H1403" s="6">
        <f>IF(D1403=1,IF(Main!$J$22&lt;&gt;0,(1-($A1403-(Main!$J$20+Main!$J$21))/Main!$J$22)*(Main!$E$19/Main!$E$20),0),0)</f>
        <v>0.75124999999999997</v>
      </c>
      <c r="I1403">
        <f>IF(D1403=1,Main!$O$24-(Main!$J$24-A1403)*H1403/2,"")</f>
        <v>8306.8703124999993</v>
      </c>
      <c r="K1403">
        <f t="shared" si="86"/>
        <v>10492.5</v>
      </c>
      <c r="L1403">
        <f t="shared" si="89"/>
        <v>8306.8703124999993</v>
      </c>
    </row>
    <row r="1404" spans="1:12" x14ac:dyDescent="0.25">
      <c r="A1404">
        <f t="shared" si="87"/>
        <v>10500</v>
      </c>
      <c r="B1404" s="6">
        <f>IF(A1404&lt;=Main!J$20,1,0)</f>
        <v>0</v>
      </c>
      <c r="C1404" s="6">
        <f>IF(AND(B1404=0,A1404&lt;=(Main!$J$21+Main!$J$20)),1,0)</f>
        <v>0</v>
      </c>
      <c r="D1404">
        <f>IF(AND(B1404=0,C1404=0,A1404&lt;=(Main!J$22+Main!$J$20+Main!$J$21)),1,0)</f>
        <v>1</v>
      </c>
      <c r="E1404" s="6">
        <f>IF(B1404=1,IF(Main!$J$20&lt;&gt;0,($A1404/Main!$J$20)*(Main!$E$19/Main!$E$20),0),0)</f>
        <v>0</v>
      </c>
      <c r="F1404">
        <f t="shared" si="88"/>
        <v>0</v>
      </c>
      <c r="G1404" t="str">
        <f>IF(AND(C1405=1,C1404=0),F1404,IF(C1404=1,G1403+(A1404-A1403)*Main!E$19/Main!E$20,""))</f>
        <v/>
      </c>
      <c r="H1404" s="6">
        <f>IF(D1404=1,IF(Main!$J$22&lt;&gt;0,(1-($A1404-(Main!$J$20+Main!$J$21))/Main!$J$22)*(Main!$E$19/Main!$E$20),0),0)</f>
        <v>0.75</v>
      </c>
      <c r="I1404">
        <f>IF(D1404=1,Main!$O$24-(Main!$J$24-A1404)*H1404/2,"")</f>
        <v>8312.5</v>
      </c>
      <c r="K1404">
        <f t="shared" si="86"/>
        <v>10500</v>
      </c>
      <c r="L1404">
        <f t="shared" si="89"/>
        <v>8312.5</v>
      </c>
    </row>
    <row r="1405" spans="1:12" x14ac:dyDescent="0.25">
      <c r="A1405">
        <f t="shared" si="87"/>
        <v>10507.5</v>
      </c>
      <c r="B1405" s="6">
        <f>IF(A1405&lt;=Main!J$20,1,0)</f>
        <v>0</v>
      </c>
      <c r="C1405" s="6">
        <f>IF(AND(B1405=0,A1405&lt;=(Main!$J$21+Main!$J$20)),1,0)</f>
        <v>0</v>
      </c>
      <c r="D1405">
        <f>IF(AND(B1405=0,C1405=0,A1405&lt;=(Main!J$22+Main!$J$20+Main!$J$21)),1,0)</f>
        <v>1</v>
      </c>
      <c r="E1405" s="6">
        <f>IF(B1405=1,IF(Main!$J$20&lt;&gt;0,($A1405/Main!$J$20)*(Main!$E$19/Main!$E$20),0),0)</f>
        <v>0</v>
      </c>
      <c r="F1405">
        <f t="shared" si="88"/>
        <v>0</v>
      </c>
      <c r="G1405" t="str">
        <f>IF(AND(C1406=1,C1405=0),F1405,IF(C1405=1,G1404+(A1405-A1404)*Main!E$19/Main!E$20,""))</f>
        <v/>
      </c>
      <c r="H1405" s="6">
        <f>IF(D1405=1,IF(Main!$J$22&lt;&gt;0,(1-($A1405-(Main!$J$20+Main!$J$21))/Main!$J$22)*(Main!$E$19/Main!$E$20),0),0)</f>
        <v>0.74875000000000003</v>
      </c>
      <c r="I1405">
        <f>IF(D1405=1,Main!$O$24-(Main!$J$24-A1405)*H1405/2,"")</f>
        <v>8318.1203124999993</v>
      </c>
      <c r="K1405">
        <f t="shared" si="86"/>
        <v>10507.5</v>
      </c>
      <c r="L1405">
        <f t="shared" si="89"/>
        <v>8318.1203124999993</v>
      </c>
    </row>
    <row r="1406" spans="1:12" x14ac:dyDescent="0.25">
      <c r="A1406">
        <f t="shared" si="87"/>
        <v>10515</v>
      </c>
      <c r="B1406" s="6">
        <f>IF(A1406&lt;=Main!J$20,1,0)</f>
        <v>0</v>
      </c>
      <c r="C1406" s="6">
        <f>IF(AND(B1406=0,A1406&lt;=(Main!$J$21+Main!$J$20)),1,0)</f>
        <v>0</v>
      </c>
      <c r="D1406">
        <f>IF(AND(B1406=0,C1406=0,A1406&lt;=(Main!J$22+Main!$J$20+Main!$J$21)),1,0)</f>
        <v>1</v>
      </c>
      <c r="E1406" s="6">
        <f>IF(B1406=1,IF(Main!$J$20&lt;&gt;0,($A1406/Main!$J$20)*(Main!$E$19/Main!$E$20),0),0)</f>
        <v>0</v>
      </c>
      <c r="F1406">
        <f t="shared" si="88"/>
        <v>0</v>
      </c>
      <c r="G1406" t="str">
        <f>IF(AND(C1407=1,C1406=0),F1406,IF(C1406=1,G1405+(A1406-A1405)*Main!E$19/Main!E$20,""))</f>
        <v/>
      </c>
      <c r="H1406" s="6">
        <f>IF(D1406=1,IF(Main!$J$22&lt;&gt;0,(1-($A1406-(Main!$J$20+Main!$J$21))/Main!$J$22)*(Main!$E$19/Main!$E$20),0),0)</f>
        <v>0.74750000000000005</v>
      </c>
      <c r="I1406">
        <f>IF(D1406=1,Main!$O$24-(Main!$J$24-A1406)*H1406/2,"")</f>
        <v>8323.7312500000007</v>
      </c>
      <c r="K1406">
        <f t="shared" si="86"/>
        <v>10515</v>
      </c>
      <c r="L1406">
        <f t="shared" si="89"/>
        <v>8323.7312500000007</v>
      </c>
    </row>
    <row r="1407" spans="1:12" x14ac:dyDescent="0.25">
      <c r="A1407">
        <f t="shared" si="87"/>
        <v>10522.5</v>
      </c>
      <c r="B1407" s="6">
        <f>IF(A1407&lt;=Main!J$20,1,0)</f>
        <v>0</v>
      </c>
      <c r="C1407" s="6">
        <f>IF(AND(B1407=0,A1407&lt;=(Main!$J$21+Main!$J$20)),1,0)</f>
        <v>0</v>
      </c>
      <c r="D1407">
        <f>IF(AND(B1407=0,C1407=0,A1407&lt;=(Main!J$22+Main!$J$20+Main!$J$21)),1,0)</f>
        <v>1</v>
      </c>
      <c r="E1407" s="6">
        <f>IF(B1407=1,IF(Main!$J$20&lt;&gt;0,($A1407/Main!$J$20)*(Main!$E$19/Main!$E$20),0),0)</f>
        <v>0</v>
      </c>
      <c r="F1407">
        <f t="shared" si="88"/>
        <v>0</v>
      </c>
      <c r="G1407" t="str">
        <f>IF(AND(C1408=1,C1407=0),F1407,IF(C1407=1,G1406+(A1407-A1406)*Main!E$19/Main!E$20,""))</f>
        <v/>
      </c>
      <c r="H1407" s="6">
        <f>IF(D1407=1,IF(Main!$J$22&lt;&gt;0,(1-($A1407-(Main!$J$20+Main!$J$21))/Main!$J$22)*(Main!$E$19/Main!$E$20),0),0)</f>
        <v>0.74625000000000008</v>
      </c>
      <c r="I1407">
        <f>IF(D1407=1,Main!$O$24-(Main!$J$24-A1407)*H1407/2,"")</f>
        <v>8329.3328125000007</v>
      </c>
      <c r="K1407">
        <f t="shared" si="86"/>
        <v>10522.5</v>
      </c>
      <c r="L1407">
        <f t="shared" si="89"/>
        <v>8329.3328125000007</v>
      </c>
    </row>
    <row r="1408" spans="1:12" x14ac:dyDescent="0.25">
      <c r="A1408">
        <f t="shared" si="87"/>
        <v>10530</v>
      </c>
      <c r="B1408" s="6">
        <f>IF(A1408&lt;=Main!J$20,1,0)</f>
        <v>0</v>
      </c>
      <c r="C1408" s="6">
        <f>IF(AND(B1408=0,A1408&lt;=(Main!$J$21+Main!$J$20)),1,0)</f>
        <v>0</v>
      </c>
      <c r="D1408">
        <f>IF(AND(B1408=0,C1408=0,A1408&lt;=(Main!J$22+Main!$J$20+Main!$J$21)),1,0)</f>
        <v>1</v>
      </c>
      <c r="E1408" s="6">
        <f>IF(B1408=1,IF(Main!$J$20&lt;&gt;0,($A1408/Main!$J$20)*(Main!$E$19/Main!$E$20),0),0)</f>
        <v>0</v>
      </c>
      <c r="F1408">
        <f t="shared" si="88"/>
        <v>0</v>
      </c>
      <c r="G1408" t="str">
        <f>IF(AND(C1409=1,C1408=0),F1408,IF(C1408=1,G1407+(A1408-A1407)*Main!E$19/Main!E$20,""))</f>
        <v/>
      </c>
      <c r="H1408" s="6">
        <f>IF(D1408=1,IF(Main!$J$22&lt;&gt;0,(1-($A1408-(Main!$J$20+Main!$J$21))/Main!$J$22)*(Main!$E$19/Main!$E$20),0),0)</f>
        <v>0.745</v>
      </c>
      <c r="I1408">
        <f>IF(D1408=1,Main!$O$24-(Main!$J$24-A1408)*H1408/2,"")</f>
        <v>8334.9249999999993</v>
      </c>
      <c r="K1408">
        <f t="shared" si="86"/>
        <v>10530</v>
      </c>
      <c r="L1408">
        <f t="shared" si="89"/>
        <v>8334.9249999999993</v>
      </c>
    </row>
    <row r="1409" spans="1:12" x14ac:dyDescent="0.25">
      <c r="A1409">
        <f t="shared" si="87"/>
        <v>10537.5</v>
      </c>
      <c r="B1409" s="6">
        <f>IF(A1409&lt;=Main!J$20,1,0)</f>
        <v>0</v>
      </c>
      <c r="C1409" s="6">
        <f>IF(AND(B1409=0,A1409&lt;=(Main!$J$21+Main!$J$20)),1,0)</f>
        <v>0</v>
      </c>
      <c r="D1409">
        <f>IF(AND(B1409=0,C1409=0,A1409&lt;=(Main!J$22+Main!$J$20+Main!$J$21)),1,0)</f>
        <v>1</v>
      </c>
      <c r="E1409" s="6">
        <f>IF(B1409=1,IF(Main!$J$20&lt;&gt;0,($A1409/Main!$J$20)*(Main!$E$19/Main!$E$20),0),0)</f>
        <v>0</v>
      </c>
      <c r="F1409">
        <f t="shared" si="88"/>
        <v>0</v>
      </c>
      <c r="G1409" t="str">
        <f>IF(AND(C1410=1,C1409=0),F1409,IF(C1409=1,G1408+(A1409-A1408)*Main!E$19/Main!E$20,""))</f>
        <v/>
      </c>
      <c r="H1409" s="6">
        <f>IF(D1409=1,IF(Main!$J$22&lt;&gt;0,(1-($A1409-(Main!$J$20+Main!$J$21))/Main!$J$22)*(Main!$E$19/Main!$E$20),0),0)</f>
        <v>0.74375000000000002</v>
      </c>
      <c r="I1409">
        <f>IF(D1409=1,Main!$O$24-(Main!$J$24-A1409)*H1409/2,"")</f>
        <v>8340.5078125</v>
      </c>
      <c r="K1409">
        <f t="shared" si="86"/>
        <v>10537.5</v>
      </c>
      <c r="L1409">
        <f t="shared" si="89"/>
        <v>8340.5078125</v>
      </c>
    </row>
    <row r="1410" spans="1:12" x14ac:dyDescent="0.25">
      <c r="A1410">
        <f t="shared" si="87"/>
        <v>10545</v>
      </c>
      <c r="B1410" s="6">
        <f>IF(A1410&lt;=Main!J$20,1,0)</f>
        <v>0</v>
      </c>
      <c r="C1410" s="6">
        <f>IF(AND(B1410=0,A1410&lt;=(Main!$J$21+Main!$J$20)),1,0)</f>
        <v>0</v>
      </c>
      <c r="D1410">
        <f>IF(AND(B1410=0,C1410=0,A1410&lt;=(Main!J$22+Main!$J$20+Main!$J$21)),1,0)</f>
        <v>1</v>
      </c>
      <c r="E1410" s="6">
        <f>IF(B1410=1,IF(Main!$J$20&lt;&gt;0,($A1410/Main!$J$20)*(Main!$E$19/Main!$E$20),0),0)</f>
        <v>0</v>
      </c>
      <c r="F1410">
        <f t="shared" si="88"/>
        <v>0</v>
      </c>
      <c r="G1410" t="str">
        <f>IF(AND(C1411=1,C1410=0),F1410,IF(C1410=1,G1409+(A1410-A1409)*Main!E$19/Main!E$20,""))</f>
        <v/>
      </c>
      <c r="H1410" s="6">
        <f>IF(D1410=1,IF(Main!$J$22&lt;&gt;0,(1-($A1410-(Main!$J$20+Main!$J$21))/Main!$J$22)*(Main!$E$19/Main!$E$20),0),0)</f>
        <v>0.74249999999999994</v>
      </c>
      <c r="I1410">
        <f>IF(D1410=1,Main!$O$24-(Main!$J$24-A1410)*H1410/2,"")</f>
        <v>8346.0812499999993</v>
      </c>
      <c r="K1410">
        <f t="shared" si="86"/>
        <v>10545</v>
      </c>
      <c r="L1410">
        <f t="shared" si="89"/>
        <v>8346.0812499999993</v>
      </c>
    </row>
    <row r="1411" spans="1:12" x14ac:dyDescent="0.25">
      <c r="A1411">
        <f t="shared" si="87"/>
        <v>10552.5</v>
      </c>
      <c r="B1411" s="6">
        <f>IF(A1411&lt;=Main!J$20,1,0)</f>
        <v>0</v>
      </c>
      <c r="C1411" s="6">
        <f>IF(AND(B1411=0,A1411&lt;=(Main!$J$21+Main!$J$20)),1,0)</f>
        <v>0</v>
      </c>
      <c r="D1411">
        <f>IF(AND(B1411=0,C1411=0,A1411&lt;=(Main!J$22+Main!$J$20+Main!$J$21)),1,0)</f>
        <v>1</v>
      </c>
      <c r="E1411" s="6">
        <f>IF(B1411=1,IF(Main!$J$20&lt;&gt;0,($A1411/Main!$J$20)*(Main!$E$19/Main!$E$20),0),0)</f>
        <v>0</v>
      </c>
      <c r="F1411">
        <f t="shared" si="88"/>
        <v>0</v>
      </c>
      <c r="G1411" t="str">
        <f>IF(AND(C1412=1,C1411=0),F1411,IF(C1411=1,G1410+(A1411-A1410)*Main!E$19/Main!E$20,""))</f>
        <v/>
      </c>
      <c r="H1411" s="6">
        <f>IF(D1411=1,IF(Main!$J$22&lt;&gt;0,(1-($A1411-(Main!$J$20+Main!$J$21))/Main!$J$22)*(Main!$E$19/Main!$E$20),0),0)</f>
        <v>0.74124999999999996</v>
      </c>
      <c r="I1411">
        <f>IF(D1411=1,Main!$O$24-(Main!$J$24-A1411)*H1411/2,"")</f>
        <v>8351.6453125000007</v>
      </c>
      <c r="K1411">
        <f t="shared" si="86"/>
        <v>10552.5</v>
      </c>
      <c r="L1411">
        <f t="shared" si="89"/>
        <v>8351.6453125000007</v>
      </c>
    </row>
    <row r="1412" spans="1:12" x14ac:dyDescent="0.25">
      <c r="A1412">
        <f t="shared" si="87"/>
        <v>10560</v>
      </c>
      <c r="B1412" s="6">
        <f>IF(A1412&lt;=Main!J$20,1,0)</f>
        <v>0</v>
      </c>
      <c r="C1412" s="6">
        <f>IF(AND(B1412=0,A1412&lt;=(Main!$J$21+Main!$J$20)),1,0)</f>
        <v>0</v>
      </c>
      <c r="D1412">
        <f>IF(AND(B1412=0,C1412=0,A1412&lt;=(Main!J$22+Main!$J$20+Main!$J$21)),1,0)</f>
        <v>1</v>
      </c>
      <c r="E1412" s="6">
        <f>IF(B1412=1,IF(Main!$J$20&lt;&gt;0,($A1412/Main!$J$20)*(Main!$E$19/Main!$E$20),0),0)</f>
        <v>0</v>
      </c>
      <c r="F1412">
        <f t="shared" si="88"/>
        <v>0</v>
      </c>
      <c r="G1412" t="str">
        <f>IF(AND(C1413=1,C1412=0),F1412,IF(C1412=1,G1411+(A1412-A1411)*Main!E$19/Main!E$20,""))</f>
        <v/>
      </c>
      <c r="H1412" s="6">
        <f>IF(D1412=1,IF(Main!$J$22&lt;&gt;0,(1-($A1412-(Main!$J$20+Main!$J$21))/Main!$J$22)*(Main!$E$19/Main!$E$20),0),0)</f>
        <v>0.74</v>
      </c>
      <c r="I1412">
        <f>IF(D1412=1,Main!$O$24-(Main!$J$24-A1412)*H1412/2,"")</f>
        <v>8357.2000000000007</v>
      </c>
      <c r="K1412">
        <f t="shared" si="86"/>
        <v>10560</v>
      </c>
      <c r="L1412">
        <f t="shared" si="89"/>
        <v>8357.2000000000007</v>
      </c>
    </row>
    <row r="1413" spans="1:12" x14ac:dyDescent="0.25">
      <c r="A1413">
        <f t="shared" si="87"/>
        <v>10567.5</v>
      </c>
      <c r="B1413" s="6">
        <f>IF(A1413&lt;=Main!J$20,1,0)</f>
        <v>0</v>
      </c>
      <c r="C1413" s="6">
        <f>IF(AND(B1413=0,A1413&lt;=(Main!$J$21+Main!$J$20)),1,0)</f>
        <v>0</v>
      </c>
      <c r="D1413">
        <f>IF(AND(B1413=0,C1413=0,A1413&lt;=(Main!J$22+Main!$J$20+Main!$J$21)),1,0)</f>
        <v>1</v>
      </c>
      <c r="E1413" s="6">
        <f>IF(B1413=1,IF(Main!$J$20&lt;&gt;0,($A1413/Main!$J$20)*(Main!$E$19/Main!$E$20),0),0)</f>
        <v>0</v>
      </c>
      <c r="F1413">
        <f t="shared" si="88"/>
        <v>0</v>
      </c>
      <c r="G1413" t="str">
        <f>IF(AND(C1414=1,C1413=0),F1413,IF(C1413=1,G1412+(A1413-A1412)*Main!E$19/Main!E$20,""))</f>
        <v/>
      </c>
      <c r="H1413" s="6">
        <f>IF(D1413=1,IF(Main!$J$22&lt;&gt;0,(1-($A1413-(Main!$J$20+Main!$J$21))/Main!$J$22)*(Main!$E$19/Main!$E$20),0),0)</f>
        <v>0.73875000000000002</v>
      </c>
      <c r="I1413">
        <f>IF(D1413=1,Main!$O$24-(Main!$J$24-A1413)*H1413/2,"")</f>
        <v>8362.7453124999993</v>
      </c>
      <c r="K1413">
        <f t="shared" ref="K1413:K1476" si="90">A1413</f>
        <v>10567.5</v>
      </c>
      <c r="L1413">
        <f t="shared" si="89"/>
        <v>8362.7453124999993</v>
      </c>
    </row>
    <row r="1414" spans="1:12" x14ac:dyDescent="0.25">
      <c r="A1414">
        <f t="shared" ref="A1414:A1477" si="91">A1413+B$1</f>
        <v>10575</v>
      </c>
      <c r="B1414" s="6">
        <f>IF(A1414&lt;=Main!J$20,1,0)</f>
        <v>0</v>
      </c>
      <c r="C1414" s="6">
        <f>IF(AND(B1414=0,A1414&lt;=(Main!$J$21+Main!$J$20)),1,0)</f>
        <v>0</v>
      </c>
      <c r="D1414">
        <f>IF(AND(B1414=0,C1414=0,A1414&lt;=(Main!J$22+Main!$J$20+Main!$J$21)),1,0)</f>
        <v>1</v>
      </c>
      <c r="E1414" s="6">
        <f>IF(B1414=1,IF(Main!$J$20&lt;&gt;0,($A1414/Main!$J$20)*(Main!$E$19/Main!$E$20),0),0)</f>
        <v>0</v>
      </c>
      <c r="F1414">
        <f t="shared" ref="F1414:F1477" si="92">A1414*E1414/2</f>
        <v>0</v>
      </c>
      <c r="G1414" t="str">
        <f>IF(AND(C1415=1,C1414=0),F1414,IF(C1414=1,G1413+(A1414-A1413)*Main!E$19/Main!E$20,""))</f>
        <v/>
      </c>
      <c r="H1414" s="6">
        <f>IF(D1414=1,IF(Main!$J$22&lt;&gt;0,(1-($A1414-(Main!$J$20+Main!$J$21))/Main!$J$22)*(Main!$E$19/Main!$E$20),0),0)</f>
        <v>0.73750000000000004</v>
      </c>
      <c r="I1414">
        <f>IF(D1414=1,Main!$O$24-(Main!$J$24-A1414)*H1414/2,"")</f>
        <v>8368.28125</v>
      </c>
      <c r="K1414">
        <f t="shared" si="90"/>
        <v>10575</v>
      </c>
      <c r="L1414">
        <f t="shared" ref="L1414:L1477" si="93">IF(B1414=1,F1414,IF(C1414=1,G1414,IF(D1414=1,I1414,L1413)))</f>
        <v>8368.28125</v>
      </c>
    </row>
    <row r="1415" spans="1:12" x14ac:dyDescent="0.25">
      <c r="A1415">
        <f t="shared" si="91"/>
        <v>10582.5</v>
      </c>
      <c r="B1415" s="6">
        <f>IF(A1415&lt;=Main!J$20,1,0)</f>
        <v>0</v>
      </c>
      <c r="C1415" s="6">
        <f>IF(AND(B1415=0,A1415&lt;=(Main!$J$21+Main!$J$20)),1,0)</f>
        <v>0</v>
      </c>
      <c r="D1415">
        <f>IF(AND(B1415=0,C1415=0,A1415&lt;=(Main!J$22+Main!$J$20+Main!$J$21)),1,0)</f>
        <v>1</v>
      </c>
      <c r="E1415" s="6">
        <f>IF(B1415=1,IF(Main!$J$20&lt;&gt;0,($A1415/Main!$J$20)*(Main!$E$19/Main!$E$20),0),0)</f>
        <v>0</v>
      </c>
      <c r="F1415">
        <f t="shared" si="92"/>
        <v>0</v>
      </c>
      <c r="G1415" t="str">
        <f>IF(AND(C1416=1,C1415=0),F1415,IF(C1415=1,G1414+(A1415-A1414)*Main!E$19/Main!E$20,""))</f>
        <v/>
      </c>
      <c r="H1415" s="6">
        <f>IF(D1415=1,IF(Main!$J$22&lt;&gt;0,(1-($A1415-(Main!$J$20+Main!$J$21))/Main!$J$22)*(Main!$E$19/Main!$E$20),0),0)</f>
        <v>0.73625000000000007</v>
      </c>
      <c r="I1415">
        <f>IF(D1415=1,Main!$O$24-(Main!$J$24-A1415)*H1415/2,"")</f>
        <v>8373.8078124999993</v>
      </c>
      <c r="K1415">
        <f t="shared" si="90"/>
        <v>10582.5</v>
      </c>
      <c r="L1415">
        <f t="shared" si="93"/>
        <v>8373.8078124999993</v>
      </c>
    </row>
    <row r="1416" spans="1:12" x14ac:dyDescent="0.25">
      <c r="A1416">
        <f t="shared" si="91"/>
        <v>10590</v>
      </c>
      <c r="B1416" s="6">
        <f>IF(A1416&lt;=Main!J$20,1,0)</f>
        <v>0</v>
      </c>
      <c r="C1416" s="6">
        <f>IF(AND(B1416=0,A1416&lt;=(Main!$J$21+Main!$J$20)),1,0)</f>
        <v>0</v>
      </c>
      <c r="D1416">
        <f>IF(AND(B1416=0,C1416=0,A1416&lt;=(Main!J$22+Main!$J$20+Main!$J$21)),1,0)</f>
        <v>1</v>
      </c>
      <c r="E1416" s="6">
        <f>IF(B1416=1,IF(Main!$J$20&lt;&gt;0,($A1416/Main!$J$20)*(Main!$E$19/Main!$E$20),0),0)</f>
        <v>0</v>
      </c>
      <c r="F1416">
        <f t="shared" si="92"/>
        <v>0</v>
      </c>
      <c r="G1416" t="str">
        <f>IF(AND(C1417=1,C1416=0),F1416,IF(C1416=1,G1415+(A1416-A1415)*Main!E$19/Main!E$20,""))</f>
        <v/>
      </c>
      <c r="H1416" s="6">
        <f>IF(D1416=1,IF(Main!$J$22&lt;&gt;0,(1-($A1416-(Main!$J$20+Main!$J$21))/Main!$J$22)*(Main!$E$19/Main!$E$20),0),0)</f>
        <v>0.73499999999999999</v>
      </c>
      <c r="I1416">
        <f>IF(D1416=1,Main!$O$24-(Main!$J$24-A1416)*H1416/2,"")</f>
        <v>8379.3250000000007</v>
      </c>
      <c r="K1416">
        <f t="shared" si="90"/>
        <v>10590</v>
      </c>
      <c r="L1416">
        <f t="shared" si="93"/>
        <v>8379.3250000000007</v>
      </c>
    </row>
    <row r="1417" spans="1:12" x14ac:dyDescent="0.25">
      <c r="A1417">
        <f t="shared" si="91"/>
        <v>10597.5</v>
      </c>
      <c r="B1417" s="6">
        <f>IF(A1417&lt;=Main!J$20,1,0)</f>
        <v>0</v>
      </c>
      <c r="C1417" s="6">
        <f>IF(AND(B1417=0,A1417&lt;=(Main!$J$21+Main!$J$20)),1,0)</f>
        <v>0</v>
      </c>
      <c r="D1417">
        <f>IF(AND(B1417=0,C1417=0,A1417&lt;=(Main!J$22+Main!$J$20+Main!$J$21)),1,0)</f>
        <v>1</v>
      </c>
      <c r="E1417" s="6">
        <f>IF(B1417=1,IF(Main!$J$20&lt;&gt;0,($A1417/Main!$J$20)*(Main!$E$19/Main!$E$20),0),0)</f>
        <v>0</v>
      </c>
      <c r="F1417">
        <f t="shared" si="92"/>
        <v>0</v>
      </c>
      <c r="G1417" t="str">
        <f>IF(AND(C1418=1,C1417=0),F1417,IF(C1417=1,G1416+(A1417-A1416)*Main!E$19/Main!E$20,""))</f>
        <v/>
      </c>
      <c r="H1417" s="6">
        <f>IF(D1417=1,IF(Main!$J$22&lt;&gt;0,(1-($A1417-(Main!$J$20+Main!$J$21))/Main!$J$22)*(Main!$E$19/Main!$E$20),0),0)</f>
        <v>0.73375000000000001</v>
      </c>
      <c r="I1417">
        <f>IF(D1417=1,Main!$O$24-(Main!$J$24-A1417)*H1417/2,"")</f>
        <v>8384.8328125000007</v>
      </c>
      <c r="K1417">
        <f t="shared" si="90"/>
        <v>10597.5</v>
      </c>
      <c r="L1417">
        <f t="shared" si="93"/>
        <v>8384.8328125000007</v>
      </c>
    </row>
    <row r="1418" spans="1:12" x14ac:dyDescent="0.25">
      <c r="A1418">
        <f t="shared" si="91"/>
        <v>10605</v>
      </c>
      <c r="B1418" s="6">
        <f>IF(A1418&lt;=Main!J$20,1,0)</f>
        <v>0</v>
      </c>
      <c r="C1418" s="6">
        <f>IF(AND(B1418=0,A1418&lt;=(Main!$J$21+Main!$J$20)),1,0)</f>
        <v>0</v>
      </c>
      <c r="D1418">
        <f>IF(AND(B1418=0,C1418=0,A1418&lt;=(Main!J$22+Main!$J$20+Main!$J$21)),1,0)</f>
        <v>1</v>
      </c>
      <c r="E1418" s="6">
        <f>IF(B1418=1,IF(Main!$J$20&lt;&gt;0,($A1418/Main!$J$20)*(Main!$E$19/Main!$E$20),0),0)</f>
        <v>0</v>
      </c>
      <c r="F1418">
        <f t="shared" si="92"/>
        <v>0</v>
      </c>
      <c r="G1418" t="str">
        <f>IF(AND(C1419=1,C1418=0),F1418,IF(C1418=1,G1417+(A1418-A1417)*Main!E$19/Main!E$20,""))</f>
        <v/>
      </c>
      <c r="H1418" s="6">
        <f>IF(D1418=1,IF(Main!$J$22&lt;&gt;0,(1-($A1418-(Main!$J$20+Main!$J$21))/Main!$J$22)*(Main!$E$19/Main!$E$20),0),0)</f>
        <v>0.73249999999999993</v>
      </c>
      <c r="I1418">
        <f>IF(D1418=1,Main!$O$24-(Main!$J$24-A1418)*H1418/2,"")</f>
        <v>8390.3312499999993</v>
      </c>
      <c r="K1418">
        <f t="shared" si="90"/>
        <v>10605</v>
      </c>
      <c r="L1418">
        <f t="shared" si="93"/>
        <v>8390.3312499999993</v>
      </c>
    </row>
    <row r="1419" spans="1:12" x14ac:dyDescent="0.25">
      <c r="A1419">
        <f t="shared" si="91"/>
        <v>10612.5</v>
      </c>
      <c r="B1419" s="6">
        <f>IF(A1419&lt;=Main!J$20,1,0)</f>
        <v>0</v>
      </c>
      <c r="C1419" s="6">
        <f>IF(AND(B1419=0,A1419&lt;=(Main!$J$21+Main!$J$20)),1,0)</f>
        <v>0</v>
      </c>
      <c r="D1419">
        <f>IF(AND(B1419=0,C1419=0,A1419&lt;=(Main!J$22+Main!$J$20+Main!$J$21)),1,0)</f>
        <v>1</v>
      </c>
      <c r="E1419" s="6">
        <f>IF(B1419=1,IF(Main!$J$20&lt;&gt;0,($A1419/Main!$J$20)*(Main!$E$19/Main!$E$20),0),0)</f>
        <v>0</v>
      </c>
      <c r="F1419">
        <f t="shared" si="92"/>
        <v>0</v>
      </c>
      <c r="G1419" t="str">
        <f>IF(AND(C1420=1,C1419=0),F1419,IF(C1419=1,G1418+(A1419-A1418)*Main!E$19/Main!E$20,""))</f>
        <v/>
      </c>
      <c r="H1419" s="6">
        <f>IF(D1419=1,IF(Main!$J$22&lt;&gt;0,(1-($A1419-(Main!$J$20+Main!$J$21))/Main!$J$22)*(Main!$E$19/Main!$E$20),0),0)</f>
        <v>0.73124999999999996</v>
      </c>
      <c r="I1419">
        <f>IF(D1419=1,Main!$O$24-(Main!$J$24-A1419)*H1419/2,"")</f>
        <v>8395.8203125</v>
      </c>
      <c r="K1419">
        <f t="shared" si="90"/>
        <v>10612.5</v>
      </c>
      <c r="L1419">
        <f t="shared" si="93"/>
        <v>8395.8203125</v>
      </c>
    </row>
    <row r="1420" spans="1:12" x14ac:dyDescent="0.25">
      <c r="A1420">
        <f t="shared" si="91"/>
        <v>10620</v>
      </c>
      <c r="B1420" s="6">
        <f>IF(A1420&lt;=Main!J$20,1,0)</f>
        <v>0</v>
      </c>
      <c r="C1420" s="6">
        <f>IF(AND(B1420=0,A1420&lt;=(Main!$J$21+Main!$J$20)),1,0)</f>
        <v>0</v>
      </c>
      <c r="D1420">
        <f>IF(AND(B1420=0,C1420=0,A1420&lt;=(Main!J$22+Main!$J$20+Main!$J$21)),1,0)</f>
        <v>1</v>
      </c>
      <c r="E1420" s="6">
        <f>IF(B1420=1,IF(Main!$J$20&lt;&gt;0,($A1420/Main!$J$20)*(Main!$E$19/Main!$E$20),0),0)</f>
        <v>0</v>
      </c>
      <c r="F1420">
        <f t="shared" si="92"/>
        <v>0</v>
      </c>
      <c r="G1420" t="str">
        <f>IF(AND(C1421=1,C1420=0),F1420,IF(C1420=1,G1419+(A1420-A1419)*Main!E$19/Main!E$20,""))</f>
        <v/>
      </c>
      <c r="H1420" s="6">
        <f>IF(D1420=1,IF(Main!$J$22&lt;&gt;0,(1-($A1420-(Main!$J$20+Main!$J$21))/Main!$J$22)*(Main!$E$19/Main!$E$20),0),0)</f>
        <v>0.73</v>
      </c>
      <c r="I1420">
        <f>IF(D1420=1,Main!$O$24-(Main!$J$24-A1420)*H1420/2,"")</f>
        <v>8401.2999999999993</v>
      </c>
      <c r="K1420">
        <f t="shared" si="90"/>
        <v>10620</v>
      </c>
      <c r="L1420">
        <f t="shared" si="93"/>
        <v>8401.2999999999993</v>
      </c>
    </row>
    <row r="1421" spans="1:12" x14ac:dyDescent="0.25">
      <c r="A1421">
        <f t="shared" si="91"/>
        <v>10627.5</v>
      </c>
      <c r="B1421" s="6">
        <f>IF(A1421&lt;=Main!J$20,1,0)</f>
        <v>0</v>
      </c>
      <c r="C1421" s="6">
        <f>IF(AND(B1421=0,A1421&lt;=(Main!$J$21+Main!$J$20)),1,0)</f>
        <v>0</v>
      </c>
      <c r="D1421">
        <f>IF(AND(B1421=0,C1421=0,A1421&lt;=(Main!J$22+Main!$J$20+Main!$J$21)),1,0)</f>
        <v>1</v>
      </c>
      <c r="E1421" s="6">
        <f>IF(B1421=1,IF(Main!$J$20&lt;&gt;0,($A1421/Main!$J$20)*(Main!$E$19/Main!$E$20),0),0)</f>
        <v>0</v>
      </c>
      <c r="F1421">
        <f t="shared" si="92"/>
        <v>0</v>
      </c>
      <c r="G1421" t="str">
        <f>IF(AND(C1422=1,C1421=0),F1421,IF(C1421=1,G1420+(A1421-A1420)*Main!E$19/Main!E$20,""))</f>
        <v/>
      </c>
      <c r="H1421" s="6">
        <f>IF(D1421=1,IF(Main!$J$22&lt;&gt;0,(1-($A1421-(Main!$J$20+Main!$J$21))/Main!$J$22)*(Main!$E$19/Main!$E$20),0),0)</f>
        <v>0.72875000000000001</v>
      </c>
      <c r="I1421">
        <f>IF(D1421=1,Main!$O$24-(Main!$J$24-A1421)*H1421/2,"")</f>
        <v>8406.7703125000007</v>
      </c>
      <c r="K1421">
        <f t="shared" si="90"/>
        <v>10627.5</v>
      </c>
      <c r="L1421">
        <f t="shared" si="93"/>
        <v>8406.7703125000007</v>
      </c>
    </row>
    <row r="1422" spans="1:12" x14ac:dyDescent="0.25">
      <c r="A1422">
        <f t="shared" si="91"/>
        <v>10635</v>
      </c>
      <c r="B1422" s="6">
        <f>IF(A1422&lt;=Main!J$20,1,0)</f>
        <v>0</v>
      </c>
      <c r="C1422" s="6">
        <f>IF(AND(B1422=0,A1422&lt;=(Main!$J$21+Main!$J$20)),1,0)</f>
        <v>0</v>
      </c>
      <c r="D1422">
        <f>IF(AND(B1422=0,C1422=0,A1422&lt;=(Main!J$22+Main!$J$20+Main!$J$21)),1,0)</f>
        <v>1</v>
      </c>
      <c r="E1422" s="6">
        <f>IF(B1422=1,IF(Main!$J$20&lt;&gt;0,($A1422/Main!$J$20)*(Main!$E$19/Main!$E$20),0),0)</f>
        <v>0</v>
      </c>
      <c r="F1422">
        <f t="shared" si="92"/>
        <v>0</v>
      </c>
      <c r="G1422" t="str">
        <f>IF(AND(C1423=1,C1422=0),F1422,IF(C1422=1,G1421+(A1422-A1421)*Main!E$19/Main!E$20,""))</f>
        <v/>
      </c>
      <c r="H1422" s="6">
        <f>IF(D1422=1,IF(Main!$J$22&lt;&gt;0,(1-($A1422-(Main!$J$20+Main!$J$21))/Main!$J$22)*(Main!$E$19/Main!$E$20),0),0)</f>
        <v>0.72750000000000004</v>
      </c>
      <c r="I1422">
        <f>IF(D1422=1,Main!$O$24-(Main!$J$24-A1422)*H1422/2,"")</f>
        <v>8412.2312500000007</v>
      </c>
      <c r="K1422">
        <f t="shared" si="90"/>
        <v>10635</v>
      </c>
      <c r="L1422">
        <f t="shared" si="93"/>
        <v>8412.2312500000007</v>
      </c>
    </row>
    <row r="1423" spans="1:12" x14ac:dyDescent="0.25">
      <c r="A1423">
        <f t="shared" si="91"/>
        <v>10642.5</v>
      </c>
      <c r="B1423" s="6">
        <f>IF(A1423&lt;=Main!J$20,1,0)</f>
        <v>0</v>
      </c>
      <c r="C1423" s="6">
        <f>IF(AND(B1423=0,A1423&lt;=(Main!$J$21+Main!$J$20)),1,0)</f>
        <v>0</v>
      </c>
      <c r="D1423">
        <f>IF(AND(B1423=0,C1423=0,A1423&lt;=(Main!J$22+Main!$J$20+Main!$J$21)),1,0)</f>
        <v>1</v>
      </c>
      <c r="E1423" s="6">
        <f>IF(B1423=1,IF(Main!$J$20&lt;&gt;0,($A1423/Main!$J$20)*(Main!$E$19/Main!$E$20),0),0)</f>
        <v>0</v>
      </c>
      <c r="F1423">
        <f t="shared" si="92"/>
        <v>0</v>
      </c>
      <c r="G1423" t="str">
        <f>IF(AND(C1424=1,C1423=0),F1423,IF(C1423=1,G1422+(A1423-A1422)*Main!E$19/Main!E$20,""))</f>
        <v/>
      </c>
      <c r="H1423" s="6">
        <f>IF(D1423=1,IF(Main!$J$22&lt;&gt;0,(1-($A1423-(Main!$J$20+Main!$J$21))/Main!$J$22)*(Main!$E$19/Main!$E$20),0),0)</f>
        <v>0.72625000000000006</v>
      </c>
      <c r="I1423">
        <f>IF(D1423=1,Main!$O$24-(Main!$J$24-A1423)*H1423/2,"")</f>
        <v>8417.6828124999993</v>
      </c>
      <c r="K1423">
        <f t="shared" si="90"/>
        <v>10642.5</v>
      </c>
      <c r="L1423">
        <f t="shared" si="93"/>
        <v>8417.6828124999993</v>
      </c>
    </row>
    <row r="1424" spans="1:12" x14ac:dyDescent="0.25">
      <c r="A1424">
        <f t="shared" si="91"/>
        <v>10650</v>
      </c>
      <c r="B1424" s="6">
        <f>IF(A1424&lt;=Main!J$20,1,0)</f>
        <v>0</v>
      </c>
      <c r="C1424" s="6">
        <f>IF(AND(B1424=0,A1424&lt;=(Main!$J$21+Main!$J$20)),1,0)</f>
        <v>0</v>
      </c>
      <c r="D1424">
        <f>IF(AND(B1424=0,C1424=0,A1424&lt;=(Main!J$22+Main!$J$20+Main!$J$21)),1,0)</f>
        <v>1</v>
      </c>
      <c r="E1424" s="6">
        <f>IF(B1424=1,IF(Main!$J$20&lt;&gt;0,($A1424/Main!$J$20)*(Main!$E$19/Main!$E$20),0),0)</f>
        <v>0</v>
      </c>
      <c r="F1424">
        <f t="shared" si="92"/>
        <v>0</v>
      </c>
      <c r="G1424" t="str">
        <f>IF(AND(C1425=1,C1424=0),F1424,IF(C1424=1,G1423+(A1424-A1423)*Main!E$19/Main!E$20,""))</f>
        <v/>
      </c>
      <c r="H1424" s="6">
        <f>IF(D1424=1,IF(Main!$J$22&lt;&gt;0,(1-($A1424-(Main!$J$20+Main!$J$21))/Main!$J$22)*(Main!$E$19/Main!$E$20),0),0)</f>
        <v>0.72499999999999998</v>
      </c>
      <c r="I1424">
        <f>IF(D1424=1,Main!$O$24-(Main!$J$24-A1424)*H1424/2,"")</f>
        <v>8423.125</v>
      </c>
      <c r="K1424">
        <f t="shared" si="90"/>
        <v>10650</v>
      </c>
      <c r="L1424">
        <f t="shared" si="93"/>
        <v>8423.125</v>
      </c>
    </row>
    <row r="1425" spans="1:12" x14ac:dyDescent="0.25">
      <c r="A1425">
        <f t="shared" si="91"/>
        <v>10657.5</v>
      </c>
      <c r="B1425" s="6">
        <f>IF(A1425&lt;=Main!J$20,1,0)</f>
        <v>0</v>
      </c>
      <c r="C1425" s="6">
        <f>IF(AND(B1425=0,A1425&lt;=(Main!$J$21+Main!$J$20)),1,0)</f>
        <v>0</v>
      </c>
      <c r="D1425">
        <f>IF(AND(B1425=0,C1425=0,A1425&lt;=(Main!J$22+Main!$J$20+Main!$J$21)),1,0)</f>
        <v>1</v>
      </c>
      <c r="E1425" s="6">
        <f>IF(B1425=1,IF(Main!$J$20&lt;&gt;0,($A1425/Main!$J$20)*(Main!$E$19/Main!$E$20),0),0)</f>
        <v>0</v>
      </c>
      <c r="F1425">
        <f t="shared" si="92"/>
        <v>0</v>
      </c>
      <c r="G1425" t="str">
        <f>IF(AND(C1426=1,C1425=0),F1425,IF(C1425=1,G1424+(A1425-A1424)*Main!E$19/Main!E$20,""))</f>
        <v/>
      </c>
      <c r="H1425" s="6">
        <f>IF(D1425=1,IF(Main!$J$22&lt;&gt;0,(1-($A1425-(Main!$J$20+Main!$J$21))/Main!$J$22)*(Main!$E$19/Main!$E$20),0),0)</f>
        <v>0.72375</v>
      </c>
      <c r="I1425">
        <f>IF(D1425=1,Main!$O$24-(Main!$J$24-A1425)*H1425/2,"")</f>
        <v>8428.5578124999993</v>
      </c>
      <c r="K1425">
        <f t="shared" si="90"/>
        <v>10657.5</v>
      </c>
      <c r="L1425">
        <f t="shared" si="93"/>
        <v>8428.5578124999993</v>
      </c>
    </row>
    <row r="1426" spans="1:12" x14ac:dyDescent="0.25">
      <c r="A1426">
        <f t="shared" si="91"/>
        <v>10665</v>
      </c>
      <c r="B1426" s="6">
        <f>IF(A1426&lt;=Main!J$20,1,0)</f>
        <v>0</v>
      </c>
      <c r="C1426" s="6">
        <f>IF(AND(B1426=0,A1426&lt;=(Main!$J$21+Main!$J$20)),1,0)</f>
        <v>0</v>
      </c>
      <c r="D1426">
        <f>IF(AND(B1426=0,C1426=0,A1426&lt;=(Main!J$22+Main!$J$20+Main!$J$21)),1,0)</f>
        <v>1</v>
      </c>
      <c r="E1426" s="6">
        <f>IF(B1426=1,IF(Main!$J$20&lt;&gt;0,($A1426/Main!$J$20)*(Main!$E$19/Main!$E$20),0),0)</f>
        <v>0</v>
      </c>
      <c r="F1426">
        <f t="shared" si="92"/>
        <v>0</v>
      </c>
      <c r="G1426" t="str">
        <f>IF(AND(C1427=1,C1426=0),F1426,IF(C1426=1,G1425+(A1426-A1425)*Main!E$19/Main!E$20,""))</f>
        <v/>
      </c>
      <c r="H1426" s="6">
        <f>IF(D1426=1,IF(Main!$J$22&lt;&gt;0,(1-($A1426-(Main!$J$20+Main!$J$21))/Main!$J$22)*(Main!$E$19/Main!$E$20),0),0)</f>
        <v>0.72249999999999992</v>
      </c>
      <c r="I1426">
        <f>IF(D1426=1,Main!$O$24-(Main!$J$24-A1426)*H1426/2,"")</f>
        <v>8433.9812500000007</v>
      </c>
      <c r="K1426">
        <f t="shared" si="90"/>
        <v>10665</v>
      </c>
      <c r="L1426">
        <f t="shared" si="93"/>
        <v>8433.9812500000007</v>
      </c>
    </row>
    <row r="1427" spans="1:12" x14ac:dyDescent="0.25">
      <c r="A1427">
        <f t="shared" si="91"/>
        <v>10672.5</v>
      </c>
      <c r="B1427" s="6">
        <f>IF(A1427&lt;=Main!J$20,1,0)</f>
        <v>0</v>
      </c>
      <c r="C1427" s="6">
        <f>IF(AND(B1427=0,A1427&lt;=(Main!$J$21+Main!$J$20)),1,0)</f>
        <v>0</v>
      </c>
      <c r="D1427">
        <f>IF(AND(B1427=0,C1427=0,A1427&lt;=(Main!J$22+Main!$J$20+Main!$J$21)),1,0)</f>
        <v>1</v>
      </c>
      <c r="E1427" s="6">
        <f>IF(B1427=1,IF(Main!$J$20&lt;&gt;0,($A1427/Main!$J$20)*(Main!$E$19/Main!$E$20),0),0)</f>
        <v>0</v>
      </c>
      <c r="F1427">
        <f t="shared" si="92"/>
        <v>0</v>
      </c>
      <c r="G1427" t="str">
        <f>IF(AND(C1428=1,C1427=0),F1427,IF(C1427=1,G1426+(A1427-A1426)*Main!E$19/Main!E$20,""))</f>
        <v/>
      </c>
      <c r="H1427" s="6">
        <f>IF(D1427=1,IF(Main!$J$22&lt;&gt;0,(1-($A1427-(Main!$J$20+Main!$J$21))/Main!$J$22)*(Main!$E$19/Main!$E$20),0),0)</f>
        <v>0.72124999999999995</v>
      </c>
      <c r="I1427">
        <f>IF(D1427=1,Main!$O$24-(Main!$J$24-A1427)*H1427/2,"")</f>
        <v>8439.3953125000007</v>
      </c>
      <c r="K1427">
        <f t="shared" si="90"/>
        <v>10672.5</v>
      </c>
      <c r="L1427">
        <f t="shared" si="93"/>
        <v>8439.3953125000007</v>
      </c>
    </row>
    <row r="1428" spans="1:12" x14ac:dyDescent="0.25">
      <c r="A1428">
        <f t="shared" si="91"/>
        <v>10680</v>
      </c>
      <c r="B1428" s="6">
        <f>IF(A1428&lt;=Main!J$20,1,0)</f>
        <v>0</v>
      </c>
      <c r="C1428" s="6">
        <f>IF(AND(B1428=0,A1428&lt;=(Main!$J$21+Main!$J$20)),1,0)</f>
        <v>0</v>
      </c>
      <c r="D1428">
        <f>IF(AND(B1428=0,C1428=0,A1428&lt;=(Main!J$22+Main!$J$20+Main!$J$21)),1,0)</f>
        <v>1</v>
      </c>
      <c r="E1428" s="6">
        <f>IF(B1428=1,IF(Main!$J$20&lt;&gt;0,($A1428/Main!$J$20)*(Main!$E$19/Main!$E$20),0),0)</f>
        <v>0</v>
      </c>
      <c r="F1428">
        <f t="shared" si="92"/>
        <v>0</v>
      </c>
      <c r="G1428" t="str">
        <f>IF(AND(C1429=1,C1428=0),F1428,IF(C1428=1,G1427+(A1428-A1427)*Main!E$19/Main!E$20,""))</f>
        <v/>
      </c>
      <c r="H1428" s="6">
        <f>IF(D1428=1,IF(Main!$J$22&lt;&gt;0,(1-($A1428-(Main!$J$20+Main!$J$21))/Main!$J$22)*(Main!$E$19/Main!$E$20),0),0)</f>
        <v>0.72</v>
      </c>
      <c r="I1428">
        <f>IF(D1428=1,Main!$O$24-(Main!$J$24-A1428)*H1428/2,"")</f>
        <v>8444.7999999999993</v>
      </c>
      <c r="K1428">
        <f t="shared" si="90"/>
        <v>10680</v>
      </c>
      <c r="L1428">
        <f t="shared" si="93"/>
        <v>8444.7999999999993</v>
      </c>
    </row>
    <row r="1429" spans="1:12" x14ac:dyDescent="0.25">
      <c r="A1429">
        <f t="shared" si="91"/>
        <v>10687.5</v>
      </c>
      <c r="B1429" s="6">
        <f>IF(A1429&lt;=Main!J$20,1,0)</f>
        <v>0</v>
      </c>
      <c r="C1429" s="6">
        <f>IF(AND(B1429=0,A1429&lt;=(Main!$J$21+Main!$J$20)),1,0)</f>
        <v>0</v>
      </c>
      <c r="D1429">
        <f>IF(AND(B1429=0,C1429=0,A1429&lt;=(Main!J$22+Main!$J$20+Main!$J$21)),1,0)</f>
        <v>1</v>
      </c>
      <c r="E1429" s="6">
        <f>IF(B1429=1,IF(Main!$J$20&lt;&gt;0,($A1429/Main!$J$20)*(Main!$E$19/Main!$E$20),0),0)</f>
        <v>0</v>
      </c>
      <c r="F1429">
        <f t="shared" si="92"/>
        <v>0</v>
      </c>
      <c r="G1429" t="str">
        <f>IF(AND(C1430=1,C1429=0),F1429,IF(C1429=1,G1428+(A1429-A1428)*Main!E$19/Main!E$20,""))</f>
        <v/>
      </c>
      <c r="H1429" s="6">
        <f>IF(D1429=1,IF(Main!$J$22&lt;&gt;0,(1-($A1429-(Main!$J$20+Main!$J$21))/Main!$J$22)*(Main!$E$19/Main!$E$20),0),0)</f>
        <v>0.71875</v>
      </c>
      <c r="I1429">
        <f>IF(D1429=1,Main!$O$24-(Main!$J$24-A1429)*H1429/2,"")</f>
        <v>8450.1953125</v>
      </c>
      <c r="K1429">
        <f t="shared" si="90"/>
        <v>10687.5</v>
      </c>
      <c r="L1429">
        <f t="shared" si="93"/>
        <v>8450.1953125</v>
      </c>
    </row>
    <row r="1430" spans="1:12" x14ac:dyDescent="0.25">
      <c r="A1430">
        <f t="shared" si="91"/>
        <v>10695</v>
      </c>
      <c r="B1430" s="6">
        <f>IF(A1430&lt;=Main!J$20,1,0)</f>
        <v>0</v>
      </c>
      <c r="C1430" s="6">
        <f>IF(AND(B1430=0,A1430&lt;=(Main!$J$21+Main!$J$20)),1,0)</f>
        <v>0</v>
      </c>
      <c r="D1430">
        <f>IF(AND(B1430=0,C1430=0,A1430&lt;=(Main!J$22+Main!$J$20+Main!$J$21)),1,0)</f>
        <v>1</v>
      </c>
      <c r="E1430" s="6">
        <f>IF(B1430=1,IF(Main!$J$20&lt;&gt;0,($A1430/Main!$J$20)*(Main!$E$19/Main!$E$20),0),0)</f>
        <v>0</v>
      </c>
      <c r="F1430">
        <f t="shared" si="92"/>
        <v>0</v>
      </c>
      <c r="G1430" t="str">
        <f>IF(AND(C1431=1,C1430=0),F1430,IF(C1430=1,G1429+(A1430-A1429)*Main!E$19/Main!E$20,""))</f>
        <v/>
      </c>
      <c r="H1430" s="6">
        <f>IF(D1430=1,IF(Main!$J$22&lt;&gt;0,(1-($A1430-(Main!$J$20+Main!$J$21))/Main!$J$22)*(Main!$E$19/Main!$E$20),0),0)</f>
        <v>0.71750000000000003</v>
      </c>
      <c r="I1430">
        <f>IF(D1430=1,Main!$O$24-(Main!$J$24-A1430)*H1430/2,"")</f>
        <v>8455.5812499999993</v>
      </c>
      <c r="K1430">
        <f t="shared" si="90"/>
        <v>10695</v>
      </c>
      <c r="L1430">
        <f t="shared" si="93"/>
        <v>8455.5812499999993</v>
      </c>
    </row>
    <row r="1431" spans="1:12" x14ac:dyDescent="0.25">
      <c r="A1431">
        <f t="shared" si="91"/>
        <v>10702.5</v>
      </c>
      <c r="B1431" s="6">
        <f>IF(A1431&lt;=Main!J$20,1,0)</f>
        <v>0</v>
      </c>
      <c r="C1431" s="6">
        <f>IF(AND(B1431=0,A1431&lt;=(Main!$J$21+Main!$J$20)),1,0)</f>
        <v>0</v>
      </c>
      <c r="D1431">
        <f>IF(AND(B1431=0,C1431=0,A1431&lt;=(Main!J$22+Main!$J$20+Main!$J$21)),1,0)</f>
        <v>1</v>
      </c>
      <c r="E1431" s="6">
        <f>IF(B1431=1,IF(Main!$J$20&lt;&gt;0,($A1431/Main!$J$20)*(Main!$E$19/Main!$E$20),0),0)</f>
        <v>0</v>
      </c>
      <c r="F1431">
        <f t="shared" si="92"/>
        <v>0</v>
      </c>
      <c r="G1431" t="str">
        <f>IF(AND(C1432=1,C1431=0),F1431,IF(C1431=1,G1430+(A1431-A1430)*Main!E$19/Main!E$20,""))</f>
        <v/>
      </c>
      <c r="H1431" s="6">
        <f>IF(D1431=1,IF(Main!$J$22&lt;&gt;0,(1-($A1431-(Main!$J$20+Main!$J$21))/Main!$J$22)*(Main!$E$19/Main!$E$20),0),0)</f>
        <v>0.71625000000000005</v>
      </c>
      <c r="I1431">
        <f>IF(D1431=1,Main!$O$24-(Main!$J$24-A1431)*H1431/2,"")</f>
        <v>8460.9578125000007</v>
      </c>
      <c r="K1431">
        <f t="shared" si="90"/>
        <v>10702.5</v>
      </c>
      <c r="L1431">
        <f t="shared" si="93"/>
        <v>8460.9578125000007</v>
      </c>
    </row>
    <row r="1432" spans="1:12" x14ac:dyDescent="0.25">
      <c r="A1432">
        <f t="shared" si="91"/>
        <v>10710</v>
      </c>
      <c r="B1432" s="6">
        <f>IF(A1432&lt;=Main!J$20,1,0)</f>
        <v>0</v>
      </c>
      <c r="C1432" s="6">
        <f>IF(AND(B1432=0,A1432&lt;=(Main!$J$21+Main!$J$20)),1,0)</f>
        <v>0</v>
      </c>
      <c r="D1432">
        <f>IF(AND(B1432=0,C1432=0,A1432&lt;=(Main!J$22+Main!$J$20+Main!$J$21)),1,0)</f>
        <v>1</v>
      </c>
      <c r="E1432" s="6">
        <f>IF(B1432=1,IF(Main!$J$20&lt;&gt;0,($A1432/Main!$J$20)*(Main!$E$19/Main!$E$20),0),0)</f>
        <v>0</v>
      </c>
      <c r="F1432">
        <f t="shared" si="92"/>
        <v>0</v>
      </c>
      <c r="G1432" t="str">
        <f>IF(AND(C1433=1,C1432=0),F1432,IF(C1432=1,G1431+(A1432-A1431)*Main!E$19/Main!E$20,""))</f>
        <v/>
      </c>
      <c r="H1432" s="6">
        <f>IF(D1432=1,IF(Main!$J$22&lt;&gt;0,(1-($A1432-(Main!$J$20+Main!$J$21))/Main!$J$22)*(Main!$E$19/Main!$E$20),0),0)</f>
        <v>0.71500000000000008</v>
      </c>
      <c r="I1432">
        <f>IF(D1432=1,Main!$O$24-(Main!$J$24-A1432)*H1432/2,"")</f>
        <v>8466.3250000000007</v>
      </c>
      <c r="K1432">
        <f t="shared" si="90"/>
        <v>10710</v>
      </c>
      <c r="L1432">
        <f t="shared" si="93"/>
        <v>8466.3250000000007</v>
      </c>
    </row>
    <row r="1433" spans="1:12" x14ac:dyDescent="0.25">
      <c r="A1433">
        <f t="shared" si="91"/>
        <v>10717.5</v>
      </c>
      <c r="B1433" s="6">
        <f>IF(A1433&lt;=Main!J$20,1,0)</f>
        <v>0</v>
      </c>
      <c r="C1433" s="6">
        <f>IF(AND(B1433=0,A1433&lt;=(Main!$J$21+Main!$J$20)),1,0)</f>
        <v>0</v>
      </c>
      <c r="D1433">
        <f>IF(AND(B1433=0,C1433=0,A1433&lt;=(Main!J$22+Main!$J$20+Main!$J$21)),1,0)</f>
        <v>1</v>
      </c>
      <c r="E1433" s="6">
        <f>IF(B1433=1,IF(Main!$J$20&lt;&gt;0,($A1433/Main!$J$20)*(Main!$E$19/Main!$E$20),0),0)</f>
        <v>0</v>
      </c>
      <c r="F1433">
        <f t="shared" si="92"/>
        <v>0</v>
      </c>
      <c r="G1433" t="str">
        <f>IF(AND(C1434=1,C1433=0),F1433,IF(C1433=1,G1432+(A1433-A1432)*Main!E$19/Main!E$20,""))</f>
        <v/>
      </c>
      <c r="H1433" s="6">
        <f>IF(D1433=1,IF(Main!$J$22&lt;&gt;0,(1-($A1433-(Main!$J$20+Main!$J$21))/Main!$J$22)*(Main!$E$19/Main!$E$20),0),0)</f>
        <v>0.71375</v>
      </c>
      <c r="I1433">
        <f>IF(D1433=1,Main!$O$24-(Main!$J$24-A1433)*H1433/2,"")</f>
        <v>8471.6828124999993</v>
      </c>
      <c r="K1433">
        <f t="shared" si="90"/>
        <v>10717.5</v>
      </c>
      <c r="L1433">
        <f t="shared" si="93"/>
        <v>8471.6828124999993</v>
      </c>
    </row>
    <row r="1434" spans="1:12" x14ac:dyDescent="0.25">
      <c r="A1434">
        <f t="shared" si="91"/>
        <v>10725</v>
      </c>
      <c r="B1434" s="6">
        <f>IF(A1434&lt;=Main!J$20,1,0)</f>
        <v>0</v>
      </c>
      <c r="C1434" s="6">
        <f>IF(AND(B1434=0,A1434&lt;=(Main!$J$21+Main!$J$20)),1,0)</f>
        <v>0</v>
      </c>
      <c r="D1434">
        <f>IF(AND(B1434=0,C1434=0,A1434&lt;=(Main!J$22+Main!$J$20+Main!$J$21)),1,0)</f>
        <v>1</v>
      </c>
      <c r="E1434" s="6">
        <f>IF(B1434=1,IF(Main!$J$20&lt;&gt;0,($A1434/Main!$J$20)*(Main!$E$19/Main!$E$20),0),0)</f>
        <v>0</v>
      </c>
      <c r="F1434">
        <f t="shared" si="92"/>
        <v>0</v>
      </c>
      <c r="G1434" t="str">
        <f>IF(AND(C1435=1,C1434=0),F1434,IF(C1434=1,G1433+(A1434-A1433)*Main!E$19/Main!E$20,""))</f>
        <v/>
      </c>
      <c r="H1434" s="6">
        <f>IF(D1434=1,IF(Main!$J$22&lt;&gt;0,(1-($A1434-(Main!$J$20+Main!$J$21))/Main!$J$22)*(Main!$E$19/Main!$E$20),0),0)</f>
        <v>0.71250000000000002</v>
      </c>
      <c r="I1434">
        <f>IF(D1434=1,Main!$O$24-(Main!$J$24-A1434)*H1434/2,"")</f>
        <v>8477.03125</v>
      </c>
      <c r="K1434">
        <f t="shared" si="90"/>
        <v>10725</v>
      </c>
      <c r="L1434">
        <f t="shared" si="93"/>
        <v>8477.03125</v>
      </c>
    </row>
    <row r="1435" spans="1:12" x14ac:dyDescent="0.25">
      <c r="A1435">
        <f t="shared" si="91"/>
        <v>10732.5</v>
      </c>
      <c r="B1435" s="6">
        <f>IF(A1435&lt;=Main!J$20,1,0)</f>
        <v>0</v>
      </c>
      <c r="C1435" s="6">
        <f>IF(AND(B1435=0,A1435&lt;=(Main!$J$21+Main!$J$20)),1,0)</f>
        <v>0</v>
      </c>
      <c r="D1435">
        <f>IF(AND(B1435=0,C1435=0,A1435&lt;=(Main!J$22+Main!$J$20+Main!$J$21)),1,0)</f>
        <v>1</v>
      </c>
      <c r="E1435" s="6">
        <f>IF(B1435=1,IF(Main!$J$20&lt;&gt;0,($A1435/Main!$J$20)*(Main!$E$19/Main!$E$20),0),0)</f>
        <v>0</v>
      </c>
      <c r="F1435">
        <f t="shared" si="92"/>
        <v>0</v>
      </c>
      <c r="G1435" t="str">
        <f>IF(AND(C1436=1,C1435=0),F1435,IF(C1435=1,G1434+(A1435-A1434)*Main!E$19/Main!E$20,""))</f>
        <v/>
      </c>
      <c r="H1435" s="6">
        <f>IF(D1435=1,IF(Main!$J$22&lt;&gt;0,(1-($A1435-(Main!$J$20+Main!$J$21))/Main!$J$22)*(Main!$E$19/Main!$E$20),0),0)</f>
        <v>0.71124999999999994</v>
      </c>
      <c r="I1435">
        <f>IF(D1435=1,Main!$O$24-(Main!$J$24-A1435)*H1435/2,"")</f>
        <v>8482.3703124999993</v>
      </c>
      <c r="K1435">
        <f t="shared" si="90"/>
        <v>10732.5</v>
      </c>
      <c r="L1435">
        <f t="shared" si="93"/>
        <v>8482.3703124999993</v>
      </c>
    </row>
    <row r="1436" spans="1:12" x14ac:dyDescent="0.25">
      <c r="A1436">
        <f t="shared" si="91"/>
        <v>10740</v>
      </c>
      <c r="B1436" s="6">
        <f>IF(A1436&lt;=Main!J$20,1,0)</f>
        <v>0</v>
      </c>
      <c r="C1436" s="6">
        <f>IF(AND(B1436=0,A1436&lt;=(Main!$J$21+Main!$J$20)),1,0)</f>
        <v>0</v>
      </c>
      <c r="D1436">
        <f>IF(AND(B1436=0,C1436=0,A1436&lt;=(Main!J$22+Main!$J$20+Main!$J$21)),1,0)</f>
        <v>1</v>
      </c>
      <c r="E1436" s="6">
        <f>IF(B1436=1,IF(Main!$J$20&lt;&gt;0,($A1436/Main!$J$20)*(Main!$E$19/Main!$E$20),0),0)</f>
        <v>0</v>
      </c>
      <c r="F1436">
        <f t="shared" si="92"/>
        <v>0</v>
      </c>
      <c r="G1436" t="str">
        <f>IF(AND(C1437=1,C1436=0),F1436,IF(C1436=1,G1435+(A1436-A1435)*Main!E$19/Main!E$20,""))</f>
        <v/>
      </c>
      <c r="H1436" s="6">
        <f>IF(D1436=1,IF(Main!$J$22&lt;&gt;0,(1-($A1436-(Main!$J$20+Main!$J$21))/Main!$J$22)*(Main!$E$19/Main!$E$20),0),0)</f>
        <v>0.71</v>
      </c>
      <c r="I1436">
        <f>IF(D1436=1,Main!$O$24-(Main!$J$24-A1436)*H1436/2,"")</f>
        <v>8487.7000000000007</v>
      </c>
      <c r="K1436">
        <f t="shared" si="90"/>
        <v>10740</v>
      </c>
      <c r="L1436">
        <f t="shared" si="93"/>
        <v>8487.7000000000007</v>
      </c>
    </row>
    <row r="1437" spans="1:12" x14ac:dyDescent="0.25">
      <c r="A1437">
        <f t="shared" si="91"/>
        <v>10747.5</v>
      </c>
      <c r="B1437" s="6">
        <f>IF(A1437&lt;=Main!J$20,1,0)</f>
        <v>0</v>
      </c>
      <c r="C1437" s="6">
        <f>IF(AND(B1437=0,A1437&lt;=(Main!$J$21+Main!$J$20)),1,0)</f>
        <v>0</v>
      </c>
      <c r="D1437">
        <f>IF(AND(B1437=0,C1437=0,A1437&lt;=(Main!J$22+Main!$J$20+Main!$J$21)),1,0)</f>
        <v>1</v>
      </c>
      <c r="E1437" s="6">
        <f>IF(B1437=1,IF(Main!$J$20&lt;&gt;0,($A1437/Main!$J$20)*(Main!$E$19/Main!$E$20),0),0)</f>
        <v>0</v>
      </c>
      <c r="F1437">
        <f t="shared" si="92"/>
        <v>0</v>
      </c>
      <c r="G1437" t="str">
        <f>IF(AND(C1438=1,C1437=0),F1437,IF(C1437=1,G1436+(A1437-A1436)*Main!E$19/Main!E$20,""))</f>
        <v/>
      </c>
      <c r="H1437" s="6">
        <f>IF(D1437=1,IF(Main!$J$22&lt;&gt;0,(1-($A1437-(Main!$J$20+Main!$J$21))/Main!$J$22)*(Main!$E$19/Main!$E$20),0),0)</f>
        <v>0.70874999999999999</v>
      </c>
      <c r="I1437">
        <f>IF(D1437=1,Main!$O$24-(Main!$J$24-A1437)*H1437/2,"")</f>
        <v>8493.0203125000007</v>
      </c>
      <c r="K1437">
        <f t="shared" si="90"/>
        <v>10747.5</v>
      </c>
      <c r="L1437">
        <f t="shared" si="93"/>
        <v>8493.0203125000007</v>
      </c>
    </row>
    <row r="1438" spans="1:12" x14ac:dyDescent="0.25">
      <c r="A1438">
        <f t="shared" si="91"/>
        <v>10755</v>
      </c>
      <c r="B1438" s="6">
        <f>IF(A1438&lt;=Main!J$20,1,0)</f>
        <v>0</v>
      </c>
      <c r="C1438" s="6">
        <f>IF(AND(B1438=0,A1438&lt;=(Main!$J$21+Main!$J$20)),1,0)</f>
        <v>0</v>
      </c>
      <c r="D1438">
        <f>IF(AND(B1438=0,C1438=0,A1438&lt;=(Main!J$22+Main!$J$20+Main!$J$21)),1,0)</f>
        <v>1</v>
      </c>
      <c r="E1438" s="6">
        <f>IF(B1438=1,IF(Main!$J$20&lt;&gt;0,($A1438/Main!$J$20)*(Main!$E$19/Main!$E$20),0),0)</f>
        <v>0</v>
      </c>
      <c r="F1438">
        <f t="shared" si="92"/>
        <v>0</v>
      </c>
      <c r="G1438" t="str">
        <f>IF(AND(C1439=1,C1438=0),F1438,IF(C1438=1,G1437+(A1438-A1437)*Main!E$19/Main!E$20,""))</f>
        <v/>
      </c>
      <c r="H1438" s="6">
        <f>IF(D1438=1,IF(Main!$J$22&lt;&gt;0,(1-($A1438-(Main!$J$20+Main!$J$21))/Main!$J$22)*(Main!$E$19/Main!$E$20),0),0)</f>
        <v>0.70750000000000002</v>
      </c>
      <c r="I1438">
        <f>IF(D1438=1,Main!$O$24-(Main!$J$24-A1438)*H1438/2,"")</f>
        <v>8498.3312499999993</v>
      </c>
      <c r="K1438">
        <f t="shared" si="90"/>
        <v>10755</v>
      </c>
      <c r="L1438">
        <f t="shared" si="93"/>
        <v>8498.3312499999993</v>
      </c>
    </row>
    <row r="1439" spans="1:12" x14ac:dyDescent="0.25">
      <c r="A1439">
        <f t="shared" si="91"/>
        <v>10762.5</v>
      </c>
      <c r="B1439" s="6">
        <f>IF(A1439&lt;=Main!J$20,1,0)</f>
        <v>0</v>
      </c>
      <c r="C1439" s="6">
        <f>IF(AND(B1439=0,A1439&lt;=(Main!$J$21+Main!$J$20)),1,0)</f>
        <v>0</v>
      </c>
      <c r="D1439">
        <f>IF(AND(B1439=0,C1439=0,A1439&lt;=(Main!J$22+Main!$J$20+Main!$J$21)),1,0)</f>
        <v>1</v>
      </c>
      <c r="E1439" s="6">
        <f>IF(B1439=1,IF(Main!$J$20&lt;&gt;0,($A1439/Main!$J$20)*(Main!$E$19/Main!$E$20),0),0)</f>
        <v>0</v>
      </c>
      <c r="F1439">
        <f t="shared" si="92"/>
        <v>0</v>
      </c>
      <c r="G1439" t="str">
        <f>IF(AND(C1440=1,C1439=0),F1439,IF(C1439=1,G1438+(A1439-A1438)*Main!E$19/Main!E$20,""))</f>
        <v/>
      </c>
      <c r="H1439" s="6">
        <f>IF(D1439=1,IF(Main!$J$22&lt;&gt;0,(1-($A1439-(Main!$J$20+Main!$J$21))/Main!$J$22)*(Main!$E$19/Main!$E$20),0),0)</f>
        <v>0.70625000000000004</v>
      </c>
      <c r="I1439">
        <f>IF(D1439=1,Main!$O$24-(Main!$J$24-A1439)*H1439/2,"")</f>
        <v>8503.6328125</v>
      </c>
      <c r="K1439">
        <f t="shared" si="90"/>
        <v>10762.5</v>
      </c>
      <c r="L1439">
        <f t="shared" si="93"/>
        <v>8503.6328125</v>
      </c>
    </row>
    <row r="1440" spans="1:12" x14ac:dyDescent="0.25">
      <c r="A1440">
        <f t="shared" si="91"/>
        <v>10770</v>
      </c>
      <c r="B1440" s="6">
        <f>IF(A1440&lt;=Main!J$20,1,0)</f>
        <v>0</v>
      </c>
      <c r="C1440" s="6">
        <f>IF(AND(B1440=0,A1440&lt;=(Main!$J$21+Main!$J$20)),1,0)</f>
        <v>0</v>
      </c>
      <c r="D1440">
        <f>IF(AND(B1440=0,C1440=0,A1440&lt;=(Main!J$22+Main!$J$20+Main!$J$21)),1,0)</f>
        <v>1</v>
      </c>
      <c r="E1440" s="6">
        <f>IF(B1440=1,IF(Main!$J$20&lt;&gt;0,($A1440/Main!$J$20)*(Main!$E$19/Main!$E$20),0),0)</f>
        <v>0</v>
      </c>
      <c r="F1440">
        <f t="shared" si="92"/>
        <v>0</v>
      </c>
      <c r="G1440" t="str">
        <f>IF(AND(C1441=1,C1440=0),F1440,IF(C1440=1,G1439+(A1440-A1439)*Main!E$19/Main!E$20,""))</f>
        <v/>
      </c>
      <c r="H1440" s="6">
        <f>IF(D1440=1,IF(Main!$J$22&lt;&gt;0,(1-($A1440-(Main!$J$20+Main!$J$21))/Main!$J$22)*(Main!$E$19/Main!$E$20),0),0)</f>
        <v>0.70500000000000007</v>
      </c>
      <c r="I1440">
        <f>IF(D1440=1,Main!$O$24-(Main!$J$24-A1440)*H1440/2,"")</f>
        <v>8508.9249999999993</v>
      </c>
      <c r="K1440">
        <f t="shared" si="90"/>
        <v>10770</v>
      </c>
      <c r="L1440">
        <f t="shared" si="93"/>
        <v>8508.9249999999993</v>
      </c>
    </row>
    <row r="1441" spans="1:12" x14ac:dyDescent="0.25">
      <c r="A1441">
        <f t="shared" si="91"/>
        <v>10777.5</v>
      </c>
      <c r="B1441" s="6">
        <f>IF(A1441&lt;=Main!J$20,1,0)</f>
        <v>0</v>
      </c>
      <c r="C1441" s="6">
        <f>IF(AND(B1441=0,A1441&lt;=(Main!$J$21+Main!$J$20)),1,0)</f>
        <v>0</v>
      </c>
      <c r="D1441">
        <f>IF(AND(B1441=0,C1441=0,A1441&lt;=(Main!J$22+Main!$J$20+Main!$J$21)),1,0)</f>
        <v>1</v>
      </c>
      <c r="E1441" s="6">
        <f>IF(B1441=1,IF(Main!$J$20&lt;&gt;0,($A1441/Main!$J$20)*(Main!$E$19/Main!$E$20),0),0)</f>
        <v>0</v>
      </c>
      <c r="F1441">
        <f t="shared" si="92"/>
        <v>0</v>
      </c>
      <c r="G1441" t="str">
        <f>IF(AND(C1442=1,C1441=0),F1441,IF(C1441=1,G1440+(A1441-A1440)*Main!E$19/Main!E$20,""))</f>
        <v/>
      </c>
      <c r="H1441" s="6">
        <f>IF(D1441=1,IF(Main!$J$22&lt;&gt;0,(1-($A1441-(Main!$J$20+Main!$J$21))/Main!$J$22)*(Main!$E$19/Main!$E$20),0),0)</f>
        <v>0.70374999999999999</v>
      </c>
      <c r="I1441">
        <f>IF(D1441=1,Main!$O$24-(Main!$J$24-A1441)*H1441/2,"")</f>
        <v>8514.2078125000007</v>
      </c>
      <c r="K1441">
        <f t="shared" si="90"/>
        <v>10777.5</v>
      </c>
      <c r="L1441">
        <f t="shared" si="93"/>
        <v>8514.2078125000007</v>
      </c>
    </row>
    <row r="1442" spans="1:12" x14ac:dyDescent="0.25">
      <c r="A1442">
        <f t="shared" si="91"/>
        <v>10785</v>
      </c>
      <c r="B1442" s="6">
        <f>IF(A1442&lt;=Main!J$20,1,0)</f>
        <v>0</v>
      </c>
      <c r="C1442" s="6">
        <f>IF(AND(B1442=0,A1442&lt;=(Main!$J$21+Main!$J$20)),1,0)</f>
        <v>0</v>
      </c>
      <c r="D1442">
        <f>IF(AND(B1442=0,C1442=0,A1442&lt;=(Main!J$22+Main!$J$20+Main!$J$21)),1,0)</f>
        <v>1</v>
      </c>
      <c r="E1442" s="6">
        <f>IF(B1442=1,IF(Main!$J$20&lt;&gt;0,($A1442/Main!$J$20)*(Main!$E$19/Main!$E$20),0),0)</f>
        <v>0</v>
      </c>
      <c r="F1442">
        <f t="shared" si="92"/>
        <v>0</v>
      </c>
      <c r="G1442" t="str">
        <f>IF(AND(C1443=1,C1442=0),F1442,IF(C1442=1,G1441+(A1442-A1441)*Main!E$19/Main!E$20,""))</f>
        <v/>
      </c>
      <c r="H1442" s="6">
        <f>IF(D1442=1,IF(Main!$J$22&lt;&gt;0,(1-($A1442-(Main!$J$20+Main!$J$21))/Main!$J$22)*(Main!$E$19/Main!$E$20),0),0)</f>
        <v>0.70250000000000001</v>
      </c>
      <c r="I1442">
        <f>IF(D1442=1,Main!$O$24-(Main!$J$24-A1442)*H1442/2,"")</f>
        <v>8519.4812500000007</v>
      </c>
      <c r="K1442">
        <f t="shared" si="90"/>
        <v>10785</v>
      </c>
      <c r="L1442">
        <f t="shared" si="93"/>
        <v>8519.4812500000007</v>
      </c>
    </row>
    <row r="1443" spans="1:12" x14ac:dyDescent="0.25">
      <c r="A1443">
        <f t="shared" si="91"/>
        <v>10792.5</v>
      </c>
      <c r="B1443" s="6">
        <f>IF(A1443&lt;=Main!J$20,1,0)</f>
        <v>0</v>
      </c>
      <c r="C1443" s="6">
        <f>IF(AND(B1443=0,A1443&lt;=(Main!$J$21+Main!$J$20)),1,0)</f>
        <v>0</v>
      </c>
      <c r="D1443">
        <f>IF(AND(B1443=0,C1443=0,A1443&lt;=(Main!J$22+Main!$J$20+Main!$J$21)),1,0)</f>
        <v>1</v>
      </c>
      <c r="E1443" s="6">
        <f>IF(B1443=1,IF(Main!$J$20&lt;&gt;0,($A1443/Main!$J$20)*(Main!$E$19/Main!$E$20),0),0)</f>
        <v>0</v>
      </c>
      <c r="F1443">
        <f t="shared" si="92"/>
        <v>0</v>
      </c>
      <c r="G1443" t="str">
        <f>IF(AND(C1444=1,C1443=0),F1443,IF(C1443=1,G1442+(A1443-A1442)*Main!E$19/Main!E$20,""))</f>
        <v/>
      </c>
      <c r="H1443" s="6">
        <f>IF(D1443=1,IF(Main!$J$22&lt;&gt;0,(1-($A1443-(Main!$J$20+Main!$J$21))/Main!$J$22)*(Main!$E$19/Main!$E$20),0),0)</f>
        <v>0.70124999999999993</v>
      </c>
      <c r="I1443">
        <f>IF(D1443=1,Main!$O$24-(Main!$J$24-A1443)*H1443/2,"")</f>
        <v>8524.7453124999993</v>
      </c>
      <c r="K1443">
        <f t="shared" si="90"/>
        <v>10792.5</v>
      </c>
      <c r="L1443">
        <f t="shared" si="93"/>
        <v>8524.7453124999993</v>
      </c>
    </row>
    <row r="1444" spans="1:12" x14ac:dyDescent="0.25">
      <c r="A1444">
        <f t="shared" si="91"/>
        <v>10800</v>
      </c>
      <c r="B1444" s="6">
        <f>IF(A1444&lt;=Main!J$20,1,0)</f>
        <v>0</v>
      </c>
      <c r="C1444" s="6">
        <f>IF(AND(B1444=0,A1444&lt;=(Main!$J$21+Main!$J$20)),1,0)</f>
        <v>0</v>
      </c>
      <c r="D1444">
        <f>IF(AND(B1444=0,C1444=0,A1444&lt;=(Main!J$22+Main!$J$20+Main!$J$21)),1,0)</f>
        <v>1</v>
      </c>
      <c r="E1444" s="6">
        <f>IF(B1444=1,IF(Main!$J$20&lt;&gt;0,($A1444/Main!$J$20)*(Main!$E$19/Main!$E$20),0),0)</f>
        <v>0</v>
      </c>
      <c r="F1444">
        <f t="shared" si="92"/>
        <v>0</v>
      </c>
      <c r="G1444" t="str">
        <f>IF(AND(C1445=1,C1444=0),F1444,IF(C1444=1,G1443+(A1444-A1443)*Main!E$19/Main!E$20,""))</f>
        <v/>
      </c>
      <c r="H1444" s="6">
        <f>IF(D1444=1,IF(Main!$J$22&lt;&gt;0,(1-($A1444-(Main!$J$20+Main!$J$21))/Main!$J$22)*(Main!$E$19/Main!$E$20),0),0)</f>
        <v>0.7</v>
      </c>
      <c r="I1444">
        <f>IF(D1444=1,Main!$O$24-(Main!$J$24-A1444)*H1444/2,"")</f>
        <v>8530</v>
      </c>
      <c r="K1444">
        <f t="shared" si="90"/>
        <v>10800</v>
      </c>
      <c r="L1444">
        <f t="shared" si="93"/>
        <v>8530</v>
      </c>
    </row>
    <row r="1445" spans="1:12" x14ac:dyDescent="0.25">
      <c r="A1445">
        <f t="shared" si="91"/>
        <v>10807.5</v>
      </c>
      <c r="B1445" s="6">
        <f>IF(A1445&lt;=Main!J$20,1,0)</f>
        <v>0</v>
      </c>
      <c r="C1445" s="6">
        <f>IF(AND(B1445=0,A1445&lt;=(Main!$J$21+Main!$J$20)),1,0)</f>
        <v>0</v>
      </c>
      <c r="D1445">
        <f>IF(AND(B1445=0,C1445=0,A1445&lt;=(Main!J$22+Main!$J$20+Main!$J$21)),1,0)</f>
        <v>1</v>
      </c>
      <c r="E1445" s="6">
        <f>IF(B1445=1,IF(Main!$J$20&lt;&gt;0,($A1445/Main!$J$20)*(Main!$E$19/Main!$E$20),0),0)</f>
        <v>0</v>
      </c>
      <c r="F1445">
        <f t="shared" si="92"/>
        <v>0</v>
      </c>
      <c r="G1445" t="str">
        <f>IF(AND(C1446=1,C1445=0),F1445,IF(C1445=1,G1444+(A1445-A1444)*Main!E$19/Main!E$20,""))</f>
        <v/>
      </c>
      <c r="H1445" s="6">
        <f>IF(D1445=1,IF(Main!$J$22&lt;&gt;0,(1-($A1445-(Main!$J$20+Main!$J$21))/Main!$J$22)*(Main!$E$19/Main!$E$20),0),0)</f>
        <v>0.69874999999999998</v>
      </c>
      <c r="I1445">
        <f>IF(D1445=1,Main!$O$24-(Main!$J$24-A1445)*H1445/2,"")</f>
        <v>8535.2453124999993</v>
      </c>
      <c r="K1445">
        <f t="shared" si="90"/>
        <v>10807.5</v>
      </c>
      <c r="L1445">
        <f t="shared" si="93"/>
        <v>8535.2453124999993</v>
      </c>
    </row>
    <row r="1446" spans="1:12" x14ac:dyDescent="0.25">
      <c r="A1446">
        <f t="shared" si="91"/>
        <v>10815</v>
      </c>
      <c r="B1446" s="6">
        <f>IF(A1446&lt;=Main!J$20,1,0)</f>
        <v>0</v>
      </c>
      <c r="C1446" s="6">
        <f>IF(AND(B1446=0,A1446&lt;=(Main!$J$21+Main!$J$20)),1,0)</f>
        <v>0</v>
      </c>
      <c r="D1446">
        <f>IF(AND(B1446=0,C1446=0,A1446&lt;=(Main!J$22+Main!$J$20+Main!$J$21)),1,0)</f>
        <v>1</v>
      </c>
      <c r="E1446" s="6">
        <f>IF(B1446=1,IF(Main!$J$20&lt;&gt;0,($A1446/Main!$J$20)*(Main!$E$19/Main!$E$20),0),0)</f>
        <v>0</v>
      </c>
      <c r="F1446">
        <f t="shared" si="92"/>
        <v>0</v>
      </c>
      <c r="G1446" t="str">
        <f>IF(AND(C1447=1,C1446=0),F1446,IF(C1446=1,G1445+(A1446-A1445)*Main!E$19/Main!E$20,""))</f>
        <v/>
      </c>
      <c r="H1446" s="6">
        <f>IF(D1446=1,IF(Main!$J$22&lt;&gt;0,(1-($A1446-(Main!$J$20+Main!$J$21))/Main!$J$22)*(Main!$E$19/Main!$E$20),0),0)</f>
        <v>0.69750000000000001</v>
      </c>
      <c r="I1446">
        <f>IF(D1446=1,Main!$O$24-(Main!$J$24-A1446)*H1446/2,"")</f>
        <v>8540.4812500000007</v>
      </c>
      <c r="K1446">
        <f t="shared" si="90"/>
        <v>10815</v>
      </c>
      <c r="L1446">
        <f t="shared" si="93"/>
        <v>8540.4812500000007</v>
      </c>
    </row>
    <row r="1447" spans="1:12" x14ac:dyDescent="0.25">
      <c r="A1447">
        <f t="shared" si="91"/>
        <v>10822.5</v>
      </c>
      <c r="B1447" s="6">
        <f>IF(A1447&lt;=Main!J$20,1,0)</f>
        <v>0</v>
      </c>
      <c r="C1447" s="6">
        <f>IF(AND(B1447=0,A1447&lt;=(Main!$J$21+Main!$J$20)),1,0)</f>
        <v>0</v>
      </c>
      <c r="D1447">
        <f>IF(AND(B1447=0,C1447=0,A1447&lt;=(Main!J$22+Main!$J$20+Main!$J$21)),1,0)</f>
        <v>1</v>
      </c>
      <c r="E1447" s="6">
        <f>IF(B1447=1,IF(Main!$J$20&lt;&gt;0,($A1447/Main!$J$20)*(Main!$E$19/Main!$E$20),0),0)</f>
        <v>0</v>
      </c>
      <c r="F1447">
        <f t="shared" si="92"/>
        <v>0</v>
      </c>
      <c r="G1447" t="str">
        <f>IF(AND(C1448=1,C1447=0),F1447,IF(C1447=1,G1446+(A1447-A1446)*Main!E$19/Main!E$20,""))</f>
        <v/>
      </c>
      <c r="H1447" s="6">
        <f>IF(D1447=1,IF(Main!$J$22&lt;&gt;0,(1-($A1447-(Main!$J$20+Main!$J$21))/Main!$J$22)*(Main!$E$19/Main!$E$20),0),0)</f>
        <v>0.69625000000000004</v>
      </c>
      <c r="I1447">
        <f>IF(D1447=1,Main!$O$24-(Main!$J$24-A1447)*H1447/2,"")</f>
        <v>8545.7078125000007</v>
      </c>
      <c r="K1447">
        <f t="shared" si="90"/>
        <v>10822.5</v>
      </c>
      <c r="L1447">
        <f t="shared" si="93"/>
        <v>8545.7078125000007</v>
      </c>
    </row>
    <row r="1448" spans="1:12" x14ac:dyDescent="0.25">
      <c r="A1448">
        <f t="shared" si="91"/>
        <v>10830</v>
      </c>
      <c r="B1448" s="6">
        <f>IF(A1448&lt;=Main!J$20,1,0)</f>
        <v>0</v>
      </c>
      <c r="C1448" s="6">
        <f>IF(AND(B1448=0,A1448&lt;=(Main!$J$21+Main!$J$20)),1,0)</f>
        <v>0</v>
      </c>
      <c r="D1448">
        <f>IF(AND(B1448=0,C1448=0,A1448&lt;=(Main!J$22+Main!$J$20+Main!$J$21)),1,0)</f>
        <v>1</v>
      </c>
      <c r="E1448" s="6">
        <f>IF(B1448=1,IF(Main!$J$20&lt;&gt;0,($A1448/Main!$J$20)*(Main!$E$19/Main!$E$20),0),0)</f>
        <v>0</v>
      </c>
      <c r="F1448">
        <f t="shared" si="92"/>
        <v>0</v>
      </c>
      <c r="G1448" t="str">
        <f>IF(AND(C1449=1,C1448=0),F1448,IF(C1448=1,G1447+(A1448-A1447)*Main!E$19/Main!E$20,""))</f>
        <v/>
      </c>
      <c r="H1448" s="6">
        <f>IF(D1448=1,IF(Main!$J$22&lt;&gt;0,(1-($A1448-(Main!$J$20+Main!$J$21))/Main!$J$22)*(Main!$E$19/Main!$E$20),0),0)</f>
        <v>0.69500000000000006</v>
      </c>
      <c r="I1448">
        <f>IF(D1448=1,Main!$O$24-(Main!$J$24-A1448)*H1448/2,"")</f>
        <v>8550.9249999999993</v>
      </c>
      <c r="K1448">
        <f t="shared" si="90"/>
        <v>10830</v>
      </c>
      <c r="L1448">
        <f t="shared" si="93"/>
        <v>8550.9249999999993</v>
      </c>
    </row>
    <row r="1449" spans="1:12" x14ac:dyDescent="0.25">
      <c r="A1449">
        <f t="shared" si="91"/>
        <v>10837.5</v>
      </c>
      <c r="B1449" s="6">
        <f>IF(A1449&lt;=Main!J$20,1,0)</f>
        <v>0</v>
      </c>
      <c r="C1449" s="6">
        <f>IF(AND(B1449=0,A1449&lt;=(Main!$J$21+Main!$J$20)),1,0)</f>
        <v>0</v>
      </c>
      <c r="D1449">
        <f>IF(AND(B1449=0,C1449=0,A1449&lt;=(Main!J$22+Main!$J$20+Main!$J$21)),1,0)</f>
        <v>1</v>
      </c>
      <c r="E1449" s="6">
        <f>IF(B1449=1,IF(Main!$J$20&lt;&gt;0,($A1449/Main!$J$20)*(Main!$E$19/Main!$E$20),0),0)</f>
        <v>0</v>
      </c>
      <c r="F1449">
        <f t="shared" si="92"/>
        <v>0</v>
      </c>
      <c r="G1449" t="str">
        <f>IF(AND(C1450=1,C1449=0),F1449,IF(C1449=1,G1448+(A1449-A1448)*Main!E$19/Main!E$20,""))</f>
        <v/>
      </c>
      <c r="H1449" s="6">
        <f>IF(D1449=1,IF(Main!$J$22&lt;&gt;0,(1-($A1449-(Main!$J$20+Main!$J$21))/Main!$J$22)*(Main!$E$19/Main!$E$20),0),0)</f>
        <v>0.69374999999999998</v>
      </c>
      <c r="I1449">
        <f>IF(D1449=1,Main!$O$24-(Main!$J$24-A1449)*H1449/2,"")</f>
        <v>8556.1328125</v>
      </c>
      <c r="K1449">
        <f t="shared" si="90"/>
        <v>10837.5</v>
      </c>
      <c r="L1449">
        <f t="shared" si="93"/>
        <v>8556.1328125</v>
      </c>
    </row>
    <row r="1450" spans="1:12" x14ac:dyDescent="0.25">
      <c r="A1450">
        <f t="shared" si="91"/>
        <v>10845</v>
      </c>
      <c r="B1450" s="6">
        <f>IF(A1450&lt;=Main!J$20,1,0)</f>
        <v>0</v>
      </c>
      <c r="C1450" s="6">
        <f>IF(AND(B1450=0,A1450&lt;=(Main!$J$21+Main!$J$20)),1,0)</f>
        <v>0</v>
      </c>
      <c r="D1450">
        <f>IF(AND(B1450=0,C1450=0,A1450&lt;=(Main!J$22+Main!$J$20+Main!$J$21)),1,0)</f>
        <v>1</v>
      </c>
      <c r="E1450" s="6">
        <f>IF(B1450=1,IF(Main!$J$20&lt;&gt;0,($A1450/Main!$J$20)*(Main!$E$19/Main!$E$20),0),0)</f>
        <v>0</v>
      </c>
      <c r="F1450">
        <f t="shared" si="92"/>
        <v>0</v>
      </c>
      <c r="G1450" t="str">
        <f>IF(AND(C1451=1,C1450=0),F1450,IF(C1450=1,G1449+(A1450-A1449)*Main!E$19/Main!E$20,""))</f>
        <v/>
      </c>
      <c r="H1450" s="6">
        <f>IF(D1450=1,IF(Main!$J$22&lt;&gt;0,(1-($A1450-(Main!$J$20+Main!$J$21))/Main!$J$22)*(Main!$E$19/Main!$E$20),0),0)</f>
        <v>0.6925</v>
      </c>
      <c r="I1450">
        <f>IF(D1450=1,Main!$O$24-(Main!$J$24-A1450)*H1450/2,"")</f>
        <v>8561.3312499999993</v>
      </c>
      <c r="K1450">
        <f t="shared" si="90"/>
        <v>10845</v>
      </c>
      <c r="L1450">
        <f t="shared" si="93"/>
        <v>8561.3312499999993</v>
      </c>
    </row>
    <row r="1451" spans="1:12" x14ac:dyDescent="0.25">
      <c r="A1451">
        <f t="shared" si="91"/>
        <v>10852.5</v>
      </c>
      <c r="B1451" s="6">
        <f>IF(A1451&lt;=Main!J$20,1,0)</f>
        <v>0</v>
      </c>
      <c r="C1451" s="6">
        <f>IF(AND(B1451=0,A1451&lt;=(Main!$J$21+Main!$J$20)),1,0)</f>
        <v>0</v>
      </c>
      <c r="D1451">
        <f>IF(AND(B1451=0,C1451=0,A1451&lt;=(Main!J$22+Main!$J$20+Main!$J$21)),1,0)</f>
        <v>1</v>
      </c>
      <c r="E1451" s="6">
        <f>IF(B1451=1,IF(Main!$J$20&lt;&gt;0,($A1451/Main!$J$20)*(Main!$E$19/Main!$E$20),0),0)</f>
        <v>0</v>
      </c>
      <c r="F1451">
        <f t="shared" si="92"/>
        <v>0</v>
      </c>
      <c r="G1451" t="str">
        <f>IF(AND(C1452=1,C1451=0),F1451,IF(C1451=1,G1450+(A1451-A1450)*Main!E$19/Main!E$20,""))</f>
        <v/>
      </c>
      <c r="H1451" s="6">
        <f>IF(D1451=1,IF(Main!$J$22&lt;&gt;0,(1-($A1451-(Main!$J$20+Main!$J$21))/Main!$J$22)*(Main!$E$19/Main!$E$20),0),0)</f>
        <v>0.69124999999999992</v>
      </c>
      <c r="I1451">
        <f>IF(D1451=1,Main!$O$24-(Main!$J$24-A1451)*H1451/2,"")</f>
        <v>8566.5203125000007</v>
      </c>
      <c r="K1451">
        <f t="shared" si="90"/>
        <v>10852.5</v>
      </c>
      <c r="L1451">
        <f t="shared" si="93"/>
        <v>8566.5203125000007</v>
      </c>
    </row>
    <row r="1452" spans="1:12" x14ac:dyDescent="0.25">
      <c r="A1452">
        <f t="shared" si="91"/>
        <v>10860</v>
      </c>
      <c r="B1452" s="6">
        <f>IF(A1452&lt;=Main!J$20,1,0)</f>
        <v>0</v>
      </c>
      <c r="C1452" s="6">
        <f>IF(AND(B1452=0,A1452&lt;=(Main!$J$21+Main!$J$20)),1,0)</f>
        <v>0</v>
      </c>
      <c r="D1452">
        <f>IF(AND(B1452=0,C1452=0,A1452&lt;=(Main!J$22+Main!$J$20+Main!$J$21)),1,0)</f>
        <v>1</v>
      </c>
      <c r="E1452" s="6">
        <f>IF(B1452=1,IF(Main!$J$20&lt;&gt;0,($A1452/Main!$J$20)*(Main!$E$19/Main!$E$20),0),0)</f>
        <v>0</v>
      </c>
      <c r="F1452">
        <f t="shared" si="92"/>
        <v>0</v>
      </c>
      <c r="G1452" t="str">
        <f>IF(AND(C1453=1,C1452=0),F1452,IF(C1452=1,G1451+(A1452-A1451)*Main!E$19/Main!E$20,""))</f>
        <v/>
      </c>
      <c r="H1452" s="6">
        <f>IF(D1452=1,IF(Main!$J$22&lt;&gt;0,(1-($A1452-(Main!$J$20+Main!$J$21))/Main!$J$22)*(Main!$E$19/Main!$E$20),0),0)</f>
        <v>0.69</v>
      </c>
      <c r="I1452">
        <f>IF(D1452=1,Main!$O$24-(Main!$J$24-A1452)*H1452/2,"")</f>
        <v>8571.7000000000007</v>
      </c>
      <c r="K1452">
        <f t="shared" si="90"/>
        <v>10860</v>
      </c>
      <c r="L1452">
        <f t="shared" si="93"/>
        <v>8571.7000000000007</v>
      </c>
    </row>
    <row r="1453" spans="1:12" x14ac:dyDescent="0.25">
      <c r="A1453">
        <f t="shared" si="91"/>
        <v>10867.5</v>
      </c>
      <c r="B1453" s="6">
        <f>IF(A1453&lt;=Main!J$20,1,0)</f>
        <v>0</v>
      </c>
      <c r="C1453" s="6">
        <f>IF(AND(B1453=0,A1453&lt;=(Main!$J$21+Main!$J$20)),1,0)</f>
        <v>0</v>
      </c>
      <c r="D1453">
        <f>IF(AND(B1453=0,C1453=0,A1453&lt;=(Main!J$22+Main!$J$20+Main!$J$21)),1,0)</f>
        <v>1</v>
      </c>
      <c r="E1453" s="6">
        <f>IF(B1453=1,IF(Main!$J$20&lt;&gt;0,($A1453/Main!$J$20)*(Main!$E$19/Main!$E$20),0),0)</f>
        <v>0</v>
      </c>
      <c r="F1453">
        <f t="shared" si="92"/>
        <v>0</v>
      </c>
      <c r="G1453" t="str">
        <f>IF(AND(C1454=1,C1453=0),F1453,IF(C1453=1,G1452+(A1453-A1452)*Main!E$19/Main!E$20,""))</f>
        <v/>
      </c>
      <c r="H1453" s="6">
        <f>IF(D1453=1,IF(Main!$J$22&lt;&gt;0,(1-($A1453-(Main!$J$20+Main!$J$21))/Main!$J$22)*(Main!$E$19/Main!$E$20),0),0)</f>
        <v>0.68874999999999997</v>
      </c>
      <c r="I1453">
        <f>IF(D1453=1,Main!$O$24-(Main!$J$24-A1453)*H1453/2,"")</f>
        <v>8576.8703124999993</v>
      </c>
      <c r="K1453">
        <f t="shared" si="90"/>
        <v>10867.5</v>
      </c>
      <c r="L1453">
        <f t="shared" si="93"/>
        <v>8576.8703124999993</v>
      </c>
    </row>
    <row r="1454" spans="1:12" x14ac:dyDescent="0.25">
      <c r="A1454">
        <f t="shared" si="91"/>
        <v>10875</v>
      </c>
      <c r="B1454" s="6">
        <f>IF(A1454&lt;=Main!J$20,1,0)</f>
        <v>0</v>
      </c>
      <c r="C1454" s="6">
        <f>IF(AND(B1454=0,A1454&lt;=(Main!$J$21+Main!$J$20)),1,0)</f>
        <v>0</v>
      </c>
      <c r="D1454">
        <f>IF(AND(B1454=0,C1454=0,A1454&lt;=(Main!J$22+Main!$J$20+Main!$J$21)),1,0)</f>
        <v>1</v>
      </c>
      <c r="E1454" s="6">
        <f>IF(B1454=1,IF(Main!$J$20&lt;&gt;0,($A1454/Main!$J$20)*(Main!$E$19/Main!$E$20),0),0)</f>
        <v>0</v>
      </c>
      <c r="F1454">
        <f t="shared" si="92"/>
        <v>0</v>
      </c>
      <c r="G1454" t="str">
        <f>IF(AND(C1455=1,C1454=0),F1454,IF(C1454=1,G1453+(A1454-A1453)*Main!E$19/Main!E$20,""))</f>
        <v/>
      </c>
      <c r="H1454" s="6">
        <f>IF(D1454=1,IF(Main!$J$22&lt;&gt;0,(1-($A1454-(Main!$J$20+Main!$J$21))/Main!$J$22)*(Main!$E$19/Main!$E$20),0),0)</f>
        <v>0.6875</v>
      </c>
      <c r="I1454">
        <f>IF(D1454=1,Main!$O$24-(Main!$J$24-A1454)*H1454/2,"")</f>
        <v>8582.03125</v>
      </c>
      <c r="K1454">
        <f t="shared" si="90"/>
        <v>10875</v>
      </c>
      <c r="L1454">
        <f t="shared" si="93"/>
        <v>8582.03125</v>
      </c>
    </row>
    <row r="1455" spans="1:12" x14ac:dyDescent="0.25">
      <c r="A1455">
        <f t="shared" si="91"/>
        <v>10882.5</v>
      </c>
      <c r="B1455" s="6">
        <f>IF(A1455&lt;=Main!J$20,1,0)</f>
        <v>0</v>
      </c>
      <c r="C1455" s="6">
        <f>IF(AND(B1455=0,A1455&lt;=(Main!$J$21+Main!$J$20)),1,0)</f>
        <v>0</v>
      </c>
      <c r="D1455">
        <f>IF(AND(B1455=0,C1455=0,A1455&lt;=(Main!J$22+Main!$J$20+Main!$J$21)),1,0)</f>
        <v>1</v>
      </c>
      <c r="E1455" s="6">
        <f>IF(B1455=1,IF(Main!$J$20&lt;&gt;0,($A1455/Main!$J$20)*(Main!$E$19/Main!$E$20),0),0)</f>
        <v>0</v>
      </c>
      <c r="F1455">
        <f t="shared" si="92"/>
        <v>0</v>
      </c>
      <c r="G1455" t="str">
        <f>IF(AND(C1456=1,C1455=0),F1455,IF(C1455=1,G1454+(A1455-A1454)*Main!E$19/Main!E$20,""))</f>
        <v/>
      </c>
      <c r="H1455" s="6">
        <f>IF(D1455=1,IF(Main!$J$22&lt;&gt;0,(1-($A1455-(Main!$J$20+Main!$J$21))/Main!$J$22)*(Main!$E$19/Main!$E$20),0),0)</f>
        <v>0.68625000000000003</v>
      </c>
      <c r="I1455">
        <f>IF(D1455=1,Main!$O$24-(Main!$J$24-A1455)*H1455/2,"")</f>
        <v>8587.1828124999993</v>
      </c>
      <c r="K1455">
        <f t="shared" si="90"/>
        <v>10882.5</v>
      </c>
      <c r="L1455">
        <f t="shared" si="93"/>
        <v>8587.1828124999993</v>
      </c>
    </row>
    <row r="1456" spans="1:12" x14ac:dyDescent="0.25">
      <c r="A1456">
        <f t="shared" si="91"/>
        <v>10890</v>
      </c>
      <c r="B1456" s="6">
        <f>IF(A1456&lt;=Main!J$20,1,0)</f>
        <v>0</v>
      </c>
      <c r="C1456" s="6">
        <f>IF(AND(B1456=0,A1456&lt;=(Main!$J$21+Main!$J$20)),1,0)</f>
        <v>0</v>
      </c>
      <c r="D1456">
        <f>IF(AND(B1456=0,C1456=0,A1456&lt;=(Main!J$22+Main!$J$20+Main!$J$21)),1,0)</f>
        <v>1</v>
      </c>
      <c r="E1456" s="6">
        <f>IF(B1456=1,IF(Main!$J$20&lt;&gt;0,($A1456/Main!$J$20)*(Main!$E$19/Main!$E$20),0),0)</f>
        <v>0</v>
      </c>
      <c r="F1456">
        <f t="shared" si="92"/>
        <v>0</v>
      </c>
      <c r="G1456" t="str">
        <f>IF(AND(C1457=1,C1456=0),F1456,IF(C1456=1,G1455+(A1456-A1455)*Main!E$19/Main!E$20,""))</f>
        <v/>
      </c>
      <c r="H1456" s="6">
        <f>IF(D1456=1,IF(Main!$J$22&lt;&gt;0,(1-($A1456-(Main!$J$20+Main!$J$21))/Main!$J$22)*(Main!$E$19/Main!$E$20),0),0)</f>
        <v>0.68500000000000005</v>
      </c>
      <c r="I1456">
        <f>IF(D1456=1,Main!$O$24-(Main!$J$24-A1456)*H1456/2,"")</f>
        <v>8592.3250000000007</v>
      </c>
      <c r="K1456">
        <f t="shared" si="90"/>
        <v>10890</v>
      </c>
      <c r="L1456">
        <f t="shared" si="93"/>
        <v>8592.3250000000007</v>
      </c>
    </row>
    <row r="1457" spans="1:12" x14ac:dyDescent="0.25">
      <c r="A1457">
        <f t="shared" si="91"/>
        <v>10897.5</v>
      </c>
      <c r="B1457" s="6">
        <f>IF(A1457&lt;=Main!J$20,1,0)</f>
        <v>0</v>
      </c>
      <c r="C1457" s="6">
        <f>IF(AND(B1457=0,A1457&lt;=(Main!$J$21+Main!$J$20)),1,0)</f>
        <v>0</v>
      </c>
      <c r="D1457">
        <f>IF(AND(B1457=0,C1457=0,A1457&lt;=(Main!J$22+Main!$J$20+Main!$J$21)),1,0)</f>
        <v>1</v>
      </c>
      <c r="E1457" s="6">
        <f>IF(B1457=1,IF(Main!$J$20&lt;&gt;0,($A1457/Main!$J$20)*(Main!$E$19/Main!$E$20),0),0)</f>
        <v>0</v>
      </c>
      <c r="F1457">
        <f t="shared" si="92"/>
        <v>0</v>
      </c>
      <c r="G1457" t="str">
        <f>IF(AND(C1458=1,C1457=0),F1457,IF(C1457=1,G1456+(A1457-A1456)*Main!E$19/Main!E$20,""))</f>
        <v/>
      </c>
      <c r="H1457" s="6">
        <f>IF(D1457=1,IF(Main!$J$22&lt;&gt;0,(1-($A1457-(Main!$J$20+Main!$J$21))/Main!$J$22)*(Main!$E$19/Main!$E$20),0),0)</f>
        <v>0.68375000000000008</v>
      </c>
      <c r="I1457">
        <f>IF(D1457=1,Main!$O$24-(Main!$J$24-A1457)*H1457/2,"")</f>
        <v>8597.4578125000007</v>
      </c>
      <c r="K1457">
        <f t="shared" si="90"/>
        <v>10897.5</v>
      </c>
      <c r="L1457">
        <f t="shared" si="93"/>
        <v>8597.4578125000007</v>
      </c>
    </row>
    <row r="1458" spans="1:12" x14ac:dyDescent="0.25">
      <c r="A1458">
        <f t="shared" si="91"/>
        <v>10905</v>
      </c>
      <c r="B1458" s="6">
        <f>IF(A1458&lt;=Main!J$20,1,0)</f>
        <v>0</v>
      </c>
      <c r="C1458" s="6">
        <f>IF(AND(B1458=0,A1458&lt;=(Main!$J$21+Main!$J$20)),1,0)</f>
        <v>0</v>
      </c>
      <c r="D1458">
        <f>IF(AND(B1458=0,C1458=0,A1458&lt;=(Main!J$22+Main!$J$20+Main!$J$21)),1,0)</f>
        <v>1</v>
      </c>
      <c r="E1458" s="6">
        <f>IF(B1458=1,IF(Main!$J$20&lt;&gt;0,($A1458/Main!$J$20)*(Main!$E$19/Main!$E$20),0),0)</f>
        <v>0</v>
      </c>
      <c r="F1458">
        <f t="shared" si="92"/>
        <v>0</v>
      </c>
      <c r="G1458" t="str">
        <f>IF(AND(C1459=1,C1458=0),F1458,IF(C1458=1,G1457+(A1458-A1457)*Main!E$19/Main!E$20,""))</f>
        <v/>
      </c>
      <c r="H1458" s="6">
        <f>IF(D1458=1,IF(Main!$J$22&lt;&gt;0,(1-($A1458-(Main!$J$20+Main!$J$21))/Main!$J$22)*(Main!$E$19/Main!$E$20),0),0)</f>
        <v>0.6825</v>
      </c>
      <c r="I1458">
        <f>IF(D1458=1,Main!$O$24-(Main!$J$24-A1458)*H1458/2,"")</f>
        <v>8602.5812499999993</v>
      </c>
      <c r="K1458">
        <f t="shared" si="90"/>
        <v>10905</v>
      </c>
      <c r="L1458">
        <f t="shared" si="93"/>
        <v>8602.5812499999993</v>
      </c>
    </row>
    <row r="1459" spans="1:12" x14ac:dyDescent="0.25">
      <c r="A1459">
        <f t="shared" si="91"/>
        <v>10912.5</v>
      </c>
      <c r="B1459" s="6">
        <f>IF(A1459&lt;=Main!J$20,1,0)</f>
        <v>0</v>
      </c>
      <c r="C1459" s="6">
        <f>IF(AND(B1459=0,A1459&lt;=(Main!$J$21+Main!$J$20)),1,0)</f>
        <v>0</v>
      </c>
      <c r="D1459">
        <f>IF(AND(B1459=0,C1459=0,A1459&lt;=(Main!J$22+Main!$J$20+Main!$J$21)),1,0)</f>
        <v>1</v>
      </c>
      <c r="E1459" s="6">
        <f>IF(B1459=1,IF(Main!$J$20&lt;&gt;0,($A1459/Main!$J$20)*(Main!$E$19/Main!$E$20),0),0)</f>
        <v>0</v>
      </c>
      <c r="F1459">
        <f t="shared" si="92"/>
        <v>0</v>
      </c>
      <c r="G1459" t="str">
        <f>IF(AND(C1460=1,C1459=0),F1459,IF(C1459=1,G1458+(A1459-A1458)*Main!E$19/Main!E$20,""))</f>
        <v/>
      </c>
      <c r="H1459" s="6">
        <f>IF(D1459=1,IF(Main!$J$22&lt;&gt;0,(1-($A1459-(Main!$J$20+Main!$J$21))/Main!$J$22)*(Main!$E$19/Main!$E$20),0),0)</f>
        <v>0.68125000000000002</v>
      </c>
      <c r="I1459">
        <f>IF(D1459=1,Main!$O$24-(Main!$J$24-A1459)*H1459/2,"")</f>
        <v>8607.6953125</v>
      </c>
      <c r="K1459">
        <f t="shared" si="90"/>
        <v>10912.5</v>
      </c>
      <c r="L1459">
        <f t="shared" si="93"/>
        <v>8607.6953125</v>
      </c>
    </row>
    <row r="1460" spans="1:12" x14ac:dyDescent="0.25">
      <c r="A1460">
        <f t="shared" si="91"/>
        <v>10920</v>
      </c>
      <c r="B1460" s="6">
        <f>IF(A1460&lt;=Main!J$20,1,0)</f>
        <v>0</v>
      </c>
      <c r="C1460" s="6">
        <f>IF(AND(B1460=0,A1460&lt;=(Main!$J$21+Main!$J$20)),1,0)</f>
        <v>0</v>
      </c>
      <c r="D1460">
        <f>IF(AND(B1460=0,C1460=0,A1460&lt;=(Main!J$22+Main!$J$20+Main!$J$21)),1,0)</f>
        <v>1</v>
      </c>
      <c r="E1460" s="6">
        <f>IF(B1460=1,IF(Main!$J$20&lt;&gt;0,($A1460/Main!$J$20)*(Main!$E$19/Main!$E$20),0),0)</f>
        <v>0</v>
      </c>
      <c r="F1460">
        <f t="shared" si="92"/>
        <v>0</v>
      </c>
      <c r="G1460" t="str">
        <f>IF(AND(C1461=1,C1460=0),F1460,IF(C1460=1,G1459+(A1460-A1459)*Main!E$19/Main!E$20,""))</f>
        <v/>
      </c>
      <c r="H1460" s="6">
        <f>IF(D1460=1,IF(Main!$J$22&lt;&gt;0,(1-($A1460-(Main!$J$20+Main!$J$21))/Main!$J$22)*(Main!$E$19/Main!$E$20),0),0)</f>
        <v>0.67999999999999994</v>
      </c>
      <c r="I1460">
        <f>IF(D1460=1,Main!$O$24-(Main!$J$24-A1460)*H1460/2,"")</f>
        <v>8612.7999999999993</v>
      </c>
      <c r="K1460">
        <f t="shared" si="90"/>
        <v>10920</v>
      </c>
      <c r="L1460">
        <f t="shared" si="93"/>
        <v>8612.7999999999993</v>
      </c>
    </row>
    <row r="1461" spans="1:12" x14ac:dyDescent="0.25">
      <c r="A1461">
        <f t="shared" si="91"/>
        <v>10927.5</v>
      </c>
      <c r="B1461" s="6">
        <f>IF(A1461&lt;=Main!J$20,1,0)</f>
        <v>0</v>
      </c>
      <c r="C1461" s="6">
        <f>IF(AND(B1461=0,A1461&lt;=(Main!$J$21+Main!$J$20)),1,0)</f>
        <v>0</v>
      </c>
      <c r="D1461">
        <f>IF(AND(B1461=0,C1461=0,A1461&lt;=(Main!J$22+Main!$J$20+Main!$J$21)),1,0)</f>
        <v>1</v>
      </c>
      <c r="E1461" s="6">
        <f>IF(B1461=1,IF(Main!$J$20&lt;&gt;0,($A1461/Main!$J$20)*(Main!$E$19/Main!$E$20),0),0)</f>
        <v>0</v>
      </c>
      <c r="F1461">
        <f t="shared" si="92"/>
        <v>0</v>
      </c>
      <c r="G1461" t="str">
        <f>IF(AND(C1462=1,C1461=0),F1461,IF(C1461=1,G1460+(A1461-A1460)*Main!E$19/Main!E$20,""))</f>
        <v/>
      </c>
      <c r="H1461" s="6">
        <f>IF(D1461=1,IF(Main!$J$22&lt;&gt;0,(1-($A1461-(Main!$J$20+Main!$J$21))/Main!$J$22)*(Main!$E$19/Main!$E$20),0),0)</f>
        <v>0.67874999999999996</v>
      </c>
      <c r="I1461">
        <f>IF(D1461=1,Main!$O$24-(Main!$J$24-A1461)*H1461/2,"")</f>
        <v>8617.8953125000007</v>
      </c>
      <c r="K1461">
        <f t="shared" si="90"/>
        <v>10927.5</v>
      </c>
      <c r="L1461">
        <f t="shared" si="93"/>
        <v>8617.8953125000007</v>
      </c>
    </row>
    <row r="1462" spans="1:12" x14ac:dyDescent="0.25">
      <c r="A1462">
        <f t="shared" si="91"/>
        <v>10935</v>
      </c>
      <c r="B1462" s="6">
        <f>IF(A1462&lt;=Main!J$20,1,0)</f>
        <v>0</v>
      </c>
      <c r="C1462" s="6">
        <f>IF(AND(B1462=0,A1462&lt;=(Main!$J$21+Main!$J$20)),1,0)</f>
        <v>0</v>
      </c>
      <c r="D1462">
        <f>IF(AND(B1462=0,C1462=0,A1462&lt;=(Main!J$22+Main!$J$20+Main!$J$21)),1,0)</f>
        <v>1</v>
      </c>
      <c r="E1462" s="6">
        <f>IF(B1462=1,IF(Main!$J$20&lt;&gt;0,($A1462/Main!$J$20)*(Main!$E$19/Main!$E$20),0),0)</f>
        <v>0</v>
      </c>
      <c r="F1462">
        <f t="shared" si="92"/>
        <v>0</v>
      </c>
      <c r="G1462" t="str">
        <f>IF(AND(C1463=1,C1462=0),F1462,IF(C1462=1,G1461+(A1462-A1461)*Main!E$19/Main!E$20,""))</f>
        <v/>
      </c>
      <c r="H1462" s="6">
        <f>IF(D1462=1,IF(Main!$J$22&lt;&gt;0,(1-($A1462-(Main!$J$20+Main!$J$21))/Main!$J$22)*(Main!$E$19/Main!$E$20),0),0)</f>
        <v>0.67749999999999999</v>
      </c>
      <c r="I1462">
        <f>IF(D1462=1,Main!$O$24-(Main!$J$24-A1462)*H1462/2,"")</f>
        <v>8622.9812500000007</v>
      </c>
      <c r="K1462">
        <f t="shared" si="90"/>
        <v>10935</v>
      </c>
      <c r="L1462">
        <f t="shared" si="93"/>
        <v>8622.9812500000007</v>
      </c>
    </row>
    <row r="1463" spans="1:12" x14ac:dyDescent="0.25">
      <c r="A1463">
        <f t="shared" si="91"/>
        <v>10942.5</v>
      </c>
      <c r="B1463" s="6">
        <f>IF(A1463&lt;=Main!J$20,1,0)</f>
        <v>0</v>
      </c>
      <c r="C1463" s="6">
        <f>IF(AND(B1463=0,A1463&lt;=(Main!$J$21+Main!$J$20)),1,0)</f>
        <v>0</v>
      </c>
      <c r="D1463">
        <f>IF(AND(B1463=0,C1463=0,A1463&lt;=(Main!J$22+Main!$J$20+Main!$J$21)),1,0)</f>
        <v>1</v>
      </c>
      <c r="E1463" s="6">
        <f>IF(B1463=1,IF(Main!$J$20&lt;&gt;0,($A1463/Main!$J$20)*(Main!$E$19/Main!$E$20),0),0)</f>
        <v>0</v>
      </c>
      <c r="F1463">
        <f t="shared" si="92"/>
        <v>0</v>
      </c>
      <c r="G1463" t="str">
        <f>IF(AND(C1464=1,C1463=0),F1463,IF(C1463=1,G1462+(A1463-A1462)*Main!E$19/Main!E$20,""))</f>
        <v/>
      </c>
      <c r="H1463" s="6">
        <f>IF(D1463=1,IF(Main!$J$22&lt;&gt;0,(1-($A1463-(Main!$J$20+Main!$J$21))/Main!$J$22)*(Main!$E$19/Main!$E$20),0),0)</f>
        <v>0.67625000000000002</v>
      </c>
      <c r="I1463">
        <f>IF(D1463=1,Main!$O$24-(Main!$J$24-A1463)*H1463/2,"")</f>
        <v>8628.0578124999993</v>
      </c>
      <c r="K1463">
        <f t="shared" si="90"/>
        <v>10942.5</v>
      </c>
      <c r="L1463">
        <f t="shared" si="93"/>
        <v>8628.0578124999993</v>
      </c>
    </row>
    <row r="1464" spans="1:12" x14ac:dyDescent="0.25">
      <c r="A1464">
        <f t="shared" si="91"/>
        <v>10950</v>
      </c>
      <c r="B1464" s="6">
        <f>IF(A1464&lt;=Main!J$20,1,0)</f>
        <v>0</v>
      </c>
      <c r="C1464" s="6">
        <f>IF(AND(B1464=0,A1464&lt;=(Main!$J$21+Main!$J$20)),1,0)</f>
        <v>0</v>
      </c>
      <c r="D1464">
        <f>IF(AND(B1464=0,C1464=0,A1464&lt;=(Main!J$22+Main!$J$20+Main!$J$21)),1,0)</f>
        <v>1</v>
      </c>
      <c r="E1464" s="6">
        <f>IF(B1464=1,IF(Main!$J$20&lt;&gt;0,($A1464/Main!$J$20)*(Main!$E$19/Main!$E$20),0),0)</f>
        <v>0</v>
      </c>
      <c r="F1464">
        <f t="shared" si="92"/>
        <v>0</v>
      </c>
      <c r="G1464" t="str">
        <f>IF(AND(C1465=1,C1464=0),F1464,IF(C1464=1,G1463+(A1464-A1463)*Main!E$19/Main!E$20,""))</f>
        <v/>
      </c>
      <c r="H1464" s="6">
        <f>IF(D1464=1,IF(Main!$J$22&lt;&gt;0,(1-($A1464-(Main!$J$20+Main!$J$21))/Main!$J$22)*(Main!$E$19/Main!$E$20),0),0)</f>
        <v>0.67500000000000004</v>
      </c>
      <c r="I1464">
        <f>IF(D1464=1,Main!$O$24-(Main!$J$24-A1464)*H1464/2,"")</f>
        <v>8633.125</v>
      </c>
      <c r="K1464">
        <f t="shared" si="90"/>
        <v>10950</v>
      </c>
      <c r="L1464">
        <f t="shared" si="93"/>
        <v>8633.125</v>
      </c>
    </row>
    <row r="1465" spans="1:12" x14ac:dyDescent="0.25">
      <c r="A1465">
        <f t="shared" si="91"/>
        <v>10957.5</v>
      </c>
      <c r="B1465" s="6">
        <f>IF(A1465&lt;=Main!J$20,1,0)</f>
        <v>0</v>
      </c>
      <c r="C1465" s="6">
        <f>IF(AND(B1465=0,A1465&lt;=(Main!$J$21+Main!$J$20)),1,0)</f>
        <v>0</v>
      </c>
      <c r="D1465">
        <f>IF(AND(B1465=0,C1465=0,A1465&lt;=(Main!J$22+Main!$J$20+Main!$J$21)),1,0)</f>
        <v>1</v>
      </c>
      <c r="E1465" s="6">
        <f>IF(B1465=1,IF(Main!$J$20&lt;&gt;0,($A1465/Main!$J$20)*(Main!$E$19/Main!$E$20),0),0)</f>
        <v>0</v>
      </c>
      <c r="F1465">
        <f t="shared" si="92"/>
        <v>0</v>
      </c>
      <c r="G1465" t="str">
        <f>IF(AND(C1466=1,C1465=0),F1465,IF(C1465=1,G1464+(A1465-A1464)*Main!E$19/Main!E$20,""))</f>
        <v/>
      </c>
      <c r="H1465" s="6">
        <f>IF(D1465=1,IF(Main!$J$22&lt;&gt;0,(1-($A1465-(Main!$J$20+Main!$J$21))/Main!$J$22)*(Main!$E$19/Main!$E$20),0),0)</f>
        <v>0.67375000000000007</v>
      </c>
      <c r="I1465">
        <f>IF(D1465=1,Main!$O$24-(Main!$J$24-A1465)*H1465/2,"")</f>
        <v>8638.1828124999993</v>
      </c>
      <c r="K1465">
        <f t="shared" si="90"/>
        <v>10957.5</v>
      </c>
      <c r="L1465">
        <f t="shared" si="93"/>
        <v>8638.1828124999993</v>
      </c>
    </row>
    <row r="1466" spans="1:12" x14ac:dyDescent="0.25">
      <c r="A1466">
        <f t="shared" si="91"/>
        <v>10965</v>
      </c>
      <c r="B1466" s="6">
        <f>IF(A1466&lt;=Main!J$20,1,0)</f>
        <v>0</v>
      </c>
      <c r="C1466" s="6">
        <f>IF(AND(B1466=0,A1466&lt;=(Main!$J$21+Main!$J$20)),1,0)</f>
        <v>0</v>
      </c>
      <c r="D1466">
        <f>IF(AND(B1466=0,C1466=0,A1466&lt;=(Main!J$22+Main!$J$20+Main!$J$21)),1,0)</f>
        <v>1</v>
      </c>
      <c r="E1466" s="6">
        <f>IF(B1466=1,IF(Main!$J$20&lt;&gt;0,($A1466/Main!$J$20)*(Main!$E$19/Main!$E$20),0),0)</f>
        <v>0</v>
      </c>
      <c r="F1466">
        <f t="shared" si="92"/>
        <v>0</v>
      </c>
      <c r="G1466" t="str">
        <f>IF(AND(C1467=1,C1466=0),F1466,IF(C1466=1,G1465+(A1466-A1465)*Main!E$19/Main!E$20,""))</f>
        <v/>
      </c>
      <c r="H1466" s="6">
        <f>IF(D1466=1,IF(Main!$J$22&lt;&gt;0,(1-($A1466-(Main!$J$20+Main!$J$21))/Main!$J$22)*(Main!$E$19/Main!$E$20),0),0)</f>
        <v>0.67249999999999999</v>
      </c>
      <c r="I1466">
        <f>IF(D1466=1,Main!$O$24-(Main!$J$24-A1466)*H1466/2,"")</f>
        <v>8643.2312500000007</v>
      </c>
      <c r="K1466">
        <f t="shared" si="90"/>
        <v>10965</v>
      </c>
      <c r="L1466">
        <f t="shared" si="93"/>
        <v>8643.2312500000007</v>
      </c>
    </row>
    <row r="1467" spans="1:12" x14ac:dyDescent="0.25">
      <c r="A1467">
        <f t="shared" si="91"/>
        <v>10972.5</v>
      </c>
      <c r="B1467" s="6">
        <f>IF(A1467&lt;=Main!J$20,1,0)</f>
        <v>0</v>
      </c>
      <c r="C1467" s="6">
        <f>IF(AND(B1467=0,A1467&lt;=(Main!$J$21+Main!$J$20)),1,0)</f>
        <v>0</v>
      </c>
      <c r="D1467">
        <f>IF(AND(B1467=0,C1467=0,A1467&lt;=(Main!J$22+Main!$J$20+Main!$J$21)),1,0)</f>
        <v>1</v>
      </c>
      <c r="E1467" s="6">
        <f>IF(B1467=1,IF(Main!$J$20&lt;&gt;0,($A1467/Main!$J$20)*(Main!$E$19/Main!$E$20),0),0)</f>
        <v>0</v>
      </c>
      <c r="F1467">
        <f t="shared" si="92"/>
        <v>0</v>
      </c>
      <c r="G1467" t="str">
        <f>IF(AND(C1468=1,C1467=0),F1467,IF(C1467=1,G1466+(A1467-A1466)*Main!E$19/Main!E$20,""))</f>
        <v/>
      </c>
      <c r="H1467" s="6">
        <f>IF(D1467=1,IF(Main!$J$22&lt;&gt;0,(1-($A1467-(Main!$J$20+Main!$J$21))/Main!$J$22)*(Main!$E$19/Main!$E$20),0),0)</f>
        <v>0.67125000000000001</v>
      </c>
      <c r="I1467">
        <f>IF(D1467=1,Main!$O$24-(Main!$J$24-A1467)*H1467/2,"")</f>
        <v>8648.2703125000007</v>
      </c>
      <c r="K1467">
        <f t="shared" si="90"/>
        <v>10972.5</v>
      </c>
      <c r="L1467">
        <f t="shared" si="93"/>
        <v>8648.2703125000007</v>
      </c>
    </row>
    <row r="1468" spans="1:12" x14ac:dyDescent="0.25">
      <c r="A1468">
        <f t="shared" si="91"/>
        <v>10980</v>
      </c>
      <c r="B1468" s="6">
        <f>IF(A1468&lt;=Main!J$20,1,0)</f>
        <v>0</v>
      </c>
      <c r="C1468" s="6">
        <f>IF(AND(B1468=0,A1468&lt;=(Main!$J$21+Main!$J$20)),1,0)</f>
        <v>0</v>
      </c>
      <c r="D1468">
        <f>IF(AND(B1468=0,C1468=0,A1468&lt;=(Main!J$22+Main!$J$20+Main!$J$21)),1,0)</f>
        <v>1</v>
      </c>
      <c r="E1468" s="6">
        <f>IF(B1468=1,IF(Main!$J$20&lt;&gt;0,($A1468/Main!$J$20)*(Main!$E$19/Main!$E$20),0),0)</f>
        <v>0</v>
      </c>
      <c r="F1468">
        <f t="shared" si="92"/>
        <v>0</v>
      </c>
      <c r="G1468" t="str">
        <f>IF(AND(C1469=1,C1468=0),F1468,IF(C1468=1,G1467+(A1468-A1467)*Main!E$19/Main!E$20,""))</f>
        <v/>
      </c>
      <c r="H1468" s="6">
        <f>IF(D1468=1,IF(Main!$J$22&lt;&gt;0,(1-($A1468-(Main!$J$20+Main!$J$21))/Main!$J$22)*(Main!$E$19/Main!$E$20),0),0)</f>
        <v>0.66999999999999993</v>
      </c>
      <c r="I1468">
        <f>IF(D1468=1,Main!$O$24-(Main!$J$24-A1468)*H1468/2,"")</f>
        <v>8653.2999999999993</v>
      </c>
      <c r="K1468">
        <f t="shared" si="90"/>
        <v>10980</v>
      </c>
      <c r="L1468">
        <f t="shared" si="93"/>
        <v>8653.2999999999993</v>
      </c>
    </row>
    <row r="1469" spans="1:12" x14ac:dyDescent="0.25">
      <c r="A1469">
        <f t="shared" si="91"/>
        <v>10987.5</v>
      </c>
      <c r="B1469" s="6">
        <f>IF(A1469&lt;=Main!J$20,1,0)</f>
        <v>0</v>
      </c>
      <c r="C1469" s="6">
        <f>IF(AND(B1469=0,A1469&lt;=(Main!$J$21+Main!$J$20)),1,0)</f>
        <v>0</v>
      </c>
      <c r="D1469">
        <f>IF(AND(B1469=0,C1469=0,A1469&lt;=(Main!J$22+Main!$J$20+Main!$J$21)),1,0)</f>
        <v>1</v>
      </c>
      <c r="E1469" s="6">
        <f>IF(B1469=1,IF(Main!$J$20&lt;&gt;0,($A1469/Main!$J$20)*(Main!$E$19/Main!$E$20),0),0)</f>
        <v>0</v>
      </c>
      <c r="F1469">
        <f t="shared" si="92"/>
        <v>0</v>
      </c>
      <c r="G1469" t="str">
        <f>IF(AND(C1470=1,C1469=0),F1469,IF(C1469=1,G1468+(A1469-A1468)*Main!E$19/Main!E$20,""))</f>
        <v/>
      </c>
      <c r="H1469" s="6">
        <f>IF(D1469=1,IF(Main!$J$22&lt;&gt;0,(1-($A1469-(Main!$J$20+Main!$J$21))/Main!$J$22)*(Main!$E$19/Main!$E$20),0),0)</f>
        <v>0.66874999999999996</v>
      </c>
      <c r="I1469">
        <f>IF(D1469=1,Main!$O$24-(Main!$J$24-A1469)*H1469/2,"")</f>
        <v>8658.3203125</v>
      </c>
      <c r="K1469">
        <f t="shared" si="90"/>
        <v>10987.5</v>
      </c>
      <c r="L1469">
        <f t="shared" si="93"/>
        <v>8658.3203125</v>
      </c>
    </row>
    <row r="1470" spans="1:12" x14ac:dyDescent="0.25">
      <c r="A1470">
        <f t="shared" si="91"/>
        <v>10995</v>
      </c>
      <c r="B1470" s="6">
        <f>IF(A1470&lt;=Main!J$20,1,0)</f>
        <v>0</v>
      </c>
      <c r="C1470" s="6">
        <f>IF(AND(B1470=0,A1470&lt;=(Main!$J$21+Main!$J$20)),1,0)</f>
        <v>0</v>
      </c>
      <c r="D1470">
        <f>IF(AND(B1470=0,C1470=0,A1470&lt;=(Main!J$22+Main!$J$20+Main!$J$21)),1,0)</f>
        <v>1</v>
      </c>
      <c r="E1470" s="6">
        <f>IF(B1470=1,IF(Main!$J$20&lt;&gt;0,($A1470/Main!$J$20)*(Main!$E$19/Main!$E$20),0),0)</f>
        <v>0</v>
      </c>
      <c r="F1470">
        <f t="shared" si="92"/>
        <v>0</v>
      </c>
      <c r="G1470" t="str">
        <f>IF(AND(C1471=1,C1470=0),F1470,IF(C1470=1,G1469+(A1470-A1469)*Main!E$19/Main!E$20,""))</f>
        <v/>
      </c>
      <c r="H1470" s="6">
        <f>IF(D1470=1,IF(Main!$J$22&lt;&gt;0,(1-($A1470-(Main!$J$20+Main!$J$21))/Main!$J$22)*(Main!$E$19/Main!$E$20),0),0)</f>
        <v>0.66749999999999998</v>
      </c>
      <c r="I1470">
        <f>IF(D1470=1,Main!$O$24-(Main!$J$24-A1470)*H1470/2,"")</f>
        <v>8663.3312499999993</v>
      </c>
      <c r="K1470">
        <f t="shared" si="90"/>
        <v>10995</v>
      </c>
      <c r="L1470">
        <f t="shared" si="93"/>
        <v>8663.3312499999993</v>
      </c>
    </row>
    <row r="1471" spans="1:12" x14ac:dyDescent="0.25">
      <c r="A1471">
        <f t="shared" si="91"/>
        <v>11002.5</v>
      </c>
      <c r="B1471" s="6">
        <f>IF(A1471&lt;=Main!J$20,1,0)</f>
        <v>0</v>
      </c>
      <c r="C1471" s="6">
        <f>IF(AND(B1471=0,A1471&lt;=(Main!$J$21+Main!$J$20)),1,0)</f>
        <v>0</v>
      </c>
      <c r="D1471">
        <f>IF(AND(B1471=0,C1471=0,A1471&lt;=(Main!J$22+Main!$J$20+Main!$J$21)),1,0)</f>
        <v>1</v>
      </c>
      <c r="E1471" s="6">
        <f>IF(B1471=1,IF(Main!$J$20&lt;&gt;0,($A1471/Main!$J$20)*(Main!$E$19/Main!$E$20),0),0)</f>
        <v>0</v>
      </c>
      <c r="F1471">
        <f t="shared" si="92"/>
        <v>0</v>
      </c>
      <c r="G1471" t="str">
        <f>IF(AND(C1472=1,C1471=0),F1471,IF(C1471=1,G1470+(A1471-A1470)*Main!E$19/Main!E$20,""))</f>
        <v/>
      </c>
      <c r="H1471" s="6">
        <f>IF(D1471=1,IF(Main!$J$22&lt;&gt;0,(1-($A1471-(Main!$J$20+Main!$J$21))/Main!$J$22)*(Main!$E$19/Main!$E$20),0),0)</f>
        <v>0.66625000000000001</v>
      </c>
      <c r="I1471">
        <f>IF(D1471=1,Main!$O$24-(Main!$J$24-A1471)*H1471/2,"")</f>
        <v>8668.3328125000007</v>
      </c>
      <c r="K1471">
        <f t="shared" si="90"/>
        <v>11002.5</v>
      </c>
      <c r="L1471">
        <f t="shared" si="93"/>
        <v>8668.3328125000007</v>
      </c>
    </row>
    <row r="1472" spans="1:12" x14ac:dyDescent="0.25">
      <c r="A1472">
        <f t="shared" si="91"/>
        <v>11010</v>
      </c>
      <c r="B1472" s="6">
        <f>IF(A1472&lt;=Main!J$20,1,0)</f>
        <v>0</v>
      </c>
      <c r="C1472" s="6">
        <f>IF(AND(B1472=0,A1472&lt;=(Main!$J$21+Main!$J$20)),1,0)</f>
        <v>0</v>
      </c>
      <c r="D1472">
        <f>IF(AND(B1472=0,C1472=0,A1472&lt;=(Main!J$22+Main!$J$20+Main!$J$21)),1,0)</f>
        <v>1</v>
      </c>
      <c r="E1472" s="6">
        <f>IF(B1472=1,IF(Main!$J$20&lt;&gt;0,($A1472/Main!$J$20)*(Main!$E$19/Main!$E$20),0),0)</f>
        <v>0</v>
      </c>
      <c r="F1472">
        <f t="shared" si="92"/>
        <v>0</v>
      </c>
      <c r="G1472" t="str">
        <f>IF(AND(C1473=1,C1472=0),F1472,IF(C1472=1,G1471+(A1472-A1471)*Main!E$19/Main!E$20,""))</f>
        <v/>
      </c>
      <c r="H1472" s="6">
        <f>IF(D1472=1,IF(Main!$J$22&lt;&gt;0,(1-($A1472-(Main!$J$20+Main!$J$21))/Main!$J$22)*(Main!$E$19/Main!$E$20),0),0)</f>
        <v>0.66500000000000004</v>
      </c>
      <c r="I1472">
        <f>IF(D1472=1,Main!$O$24-(Main!$J$24-A1472)*H1472/2,"")</f>
        <v>8673.3250000000007</v>
      </c>
      <c r="K1472">
        <f t="shared" si="90"/>
        <v>11010</v>
      </c>
      <c r="L1472">
        <f t="shared" si="93"/>
        <v>8673.3250000000007</v>
      </c>
    </row>
    <row r="1473" spans="1:12" x14ac:dyDescent="0.25">
      <c r="A1473">
        <f t="shared" si="91"/>
        <v>11017.5</v>
      </c>
      <c r="B1473" s="6">
        <f>IF(A1473&lt;=Main!J$20,1,0)</f>
        <v>0</v>
      </c>
      <c r="C1473" s="6">
        <f>IF(AND(B1473=0,A1473&lt;=(Main!$J$21+Main!$J$20)),1,0)</f>
        <v>0</v>
      </c>
      <c r="D1473">
        <f>IF(AND(B1473=0,C1473=0,A1473&lt;=(Main!J$22+Main!$J$20+Main!$J$21)),1,0)</f>
        <v>1</v>
      </c>
      <c r="E1473" s="6">
        <f>IF(B1473=1,IF(Main!$J$20&lt;&gt;0,($A1473/Main!$J$20)*(Main!$E$19/Main!$E$20),0),0)</f>
        <v>0</v>
      </c>
      <c r="F1473">
        <f t="shared" si="92"/>
        <v>0</v>
      </c>
      <c r="G1473" t="str">
        <f>IF(AND(C1474=1,C1473=0),F1473,IF(C1473=1,G1472+(A1473-A1472)*Main!E$19/Main!E$20,""))</f>
        <v/>
      </c>
      <c r="H1473" s="6">
        <f>IF(D1473=1,IF(Main!$J$22&lt;&gt;0,(1-($A1473-(Main!$J$20+Main!$J$21))/Main!$J$22)*(Main!$E$19/Main!$E$20),0),0)</f>
        <v>0.66375000000000006</v>
      </c>
      <c r="I1473">
        <f>IF(D1473=1,Main!$O$24-(Main!$J$24-A1473)*H1473/2,"")</f>
        <v>8678.3078124999993</v>
      </c>
      <c r="K1473">
        <f t="shared" si="90"/>
        <v>11017.5</v>
      </c>
      <c r="L1473">
        <f t="shared" si="93"/>
        <v>8678.3078124999993</v>
      </c>
    </row>
    <row r="1474" spans="1:12" x14ac:dyDescent="0.25">
      <c r="A1474">
        <f t="shared" si="91"/>
        <v>11025</v>
      </c>
      <c r="B1474" s="6">
        <f>IF(A1474&lt;=Main!J$20,1,0)</f>
        <v>0</v>
      </c>
      <c r="C1474" s="6">
        <f>IF(AND(B1474=0,A1474&lt;=(Main!$J$21+Main!$J$20)),1,0)</f>
        <v>0</v>
      </c>
      <c r="D1474">
        <f>IF(AND(B1474=0,C1474=0,A1474&lt;=(Main!J$22+Main!$J$20+Main!$J$21)),1,0)</f>
        <v>1</v>
      </c>
      <c r="E1474" s="6">
        <f>IF(B1474=1,IF(Main!$J$20&lt;&gt;0,($A1474/Main!$J$20)*(Main!$E$19/Main!$E$20),0),0)</f>
        <v>0</v>
      </c>
      <c r="F1474">
        <f t="shared" si="92"/>
        <v>0</v>
      </c>
      <c r="G1474" t="str">
        <f>IF(AND(C1475=1,C1474=0),F1474,IF(C1474=1,G1473+(A1474-A1473)*Main!E$19/Main!E$20,""))</f>
        <v/>
      </c>
      <c r="H1474" s="6">
        <f>IF(D1474=1,IF(Main!$J$22&lt;&gt;0,(1-($A1474-(Main!$J$20+Main!$J$21))/Main!$J$22)*(Main!$E$19/Main!$E$20),0),0)</f>
        <v>0.66249999999999998</v>
      </c>
      <c r="I1474">
        <f>IF(D1474=1,Main!$O$24-(Main!$J$24-A1474)*H1474/2,"")</f>
        <v>8683.28125</v>
      </c>
      <c r="K1474">
        <f t="shared" si="90"/>
        <v>11025</v>
      </c>
      <c r="L1474">
        <f t="shared" si="93"/>
        <v>8683.28125</v>
      </c>
    </row>
    <row r="1475" spans="1:12" x14ac:dyDescent="0.25">
      <c r="A1475">
        <f t="shared" si="91"/>
        <v>11032.5</v>
      </c>
      <c r="B1475" s="6">
        <f>IF(A1475&lt;=Main!J$20,1,0)</f>
        <v>0</v>
      </c>
      <c r="C1475" s="6">
        <f>IF(AND(B1475=0,A1475&lt;=(Main!$J$21+Main!$J$20)),1,0)</f>
        <v>0</v>
      </c>
      <c r="D1475">
        <f>IF(AND(B1475=0,C1475=0,A1475&lt;=(Main!J$22+Main!$J$20+Main!$J$21)),1,0)</f>
        <v>1</v>
      </c>
      <c r="E1475" s="6">
        <f>IF(B1475=1,IF(Main!$J$20&lt;&gt;0,($A1475/Main!$J$20)*(Main!$E$19/Main!$E$20),0),0)</f>
        <v>0</v>
      </c>
      <c r="F1475">
        <f t="shared" si="92"/>
        <v>0</v>
      </c>
      <c r="G1475" t="str">
        <f>IF(AND(C1476=1,C1475=0),F1475,IF(C1475=1,G1474+(A1475-A1474)*Main!E$19/Main!E$20,""))</f>
        <v/>
      </c>
      <c r="H1475" s="6">
        <f>IF(D1475=1,IF(Main!$J$22&lt;&gt;0,(1-($A1475-(Main!$J$20+Main!$J$21))/Main!$J$22)*(Main!$E$19/Main!$E$20),0),0)</f>
        <v>0.66125</v>
      </c>
      <c r="I1475">
        <f>IF(D1475=1,Main!$O$24-(Main!$J$24-A1475)*H1475/2,"")</f>
        <v>8688.2453124999993</v>
      </c>
      <c r="K1475">
        <f t="shared" si="90"/>
        <v>11032.5</v>
      </c>
      <c r="L1475">
        <f t="shared" si="93"/>
        <v>8688.2453124999993</v>
      </c>
    </row>
    <row r="1476" spans="1:12" x14ac:dyDescent="0.25">
      <c r="A1476">
        <f t="shared" si="91"/>
        <v>11040</v>
      </c>
      <c r="B1476" s="6">
        <f>IF(A1476&lt;=Main!J$20,1,0)</f>
        <v>0</v>
      </c>
      <c r="C1476" s="6">
        <f>IF(AND(B1476=0,A1476&lt;=(Main!$J$21+Main!$J$20)),1,0)</f>
        <v>0</v>
      </c>
      <c r="D1476">
        <f>IF(AND(B1476=0,C1476=0,A1476&lt;=(Main!J$22+Main!$J$20+Main!$J$21)),1,0)</f>
        <v>1</v>
      </c>
      <c r="E1476" s="6">
        <f>IF(B1476=1,IF(Main!$J$20&lt;&gt;0,($A1476/Main!$J$20)*(Main!$E$19/Main!$E$20),0),0)</f>
        <v>0</v>
      </c>
      <c r="F1476">
        <f t="shared" si="92"/>
        <v>0</v>
      </c>
      <c r="G1476" t="str">
        <f>IF(AND(C1477=1,C1476=0),F1476,IF(C1476=1,G1475+(A1476-A1475)*Main!E$19/Main!E$20,""))</f>
        <v/>
      </c>
      <c r="H1476" s="6">
        <f>IF(D1476=1,IF(Main!$J$22&lt;&gt;0,(1-($A1476-(Main!$J$20+Main!$J$21))/Main!$J$22)*(Main!$E$19/Main!$E$20),0),0)</f>
        <v>0.65999999999999992</v>
      </c>
      <c r="I1476">
        <f>IF(D1476=1,Main!$O$24-(Main!$J$24-A1476)*H1476/2,"")</f>
        <v>8693.2000000000007</v>
      </c>
      <c r="K1476">
        <f t="shared" si="90"/>
        <v>11040</v>
      </c>
      <c r="L1476">
        <f t="shared" si="93"/>
        <v>8693.2000000000007</v>
      </c>
    </row>
    <row r="1477" spans="1:12" x14ac:dyDescent="0.25">
      <c r="A1477">
        <f t="shared" si="91"/>
        <v>11047.5</v>
      </c>
      <c r="B1477" s="6">
        <f>IF(A1477&lt;=Main!J$20,1,0)</f>
        <v>0</v>
      </c>
      <c r="C1477" s="6">
        <f>IF(AND(B1477=0,A1477&lt;=(Main!$J$21+Main!$J$20)),1,0)</f>
        <v>0</v>
      </c>
      <c r="D1477">
        <f>IF(AND(B1477=0,C1477=0,A1477&lt;=(Main!J$22+Main!$J$20+Main!$J$21)),1,0)</f>
        <v>1</v>
      </c>
      <c r="E1477" s="6">
        <f>IF(B1477=1,IF(Main!$J$20&lt;&gt;0,($A1477/Main!$J$20)*(Main!$E$19/Main!$E$20),0),0)</f>
        <v>0</v>
      </c>
      <c r="F1477">
        <f t="shared" si="92"/>
        <v>0</v>
      </c>
      <c r="G1477" t="str">
        <f>IF(AND(C1478=1,C1477=0),F1477,IF(C1477=1,G1476+(A1477-A1476)*Main!E$19/Main!E$20,""))</f>
        <v/>
      </c>
      <c r="H1477" s="6">
        <f>IF(D1477=1,IF(Main!$J$22&lt;&gt;0,(1-($A1477-(Main!$J$20+Main!$J$21))/Main!$J$22)*(Main!$E$19/Main!$E$20),0),0)</f>
        <v>0.65874999999999995</v>
      </c>
      <c r="I1477">
        <f>IF(D1477=1,Main!$O$24-(Main!$J$24-A1477)*H1477/2,"")</f>
        <v>8698.1453125000007</v>
      </c>
      <c r="K1477">
        <f t="shared" ref="K1477:K1540" si="94">A1477</f>
        <v>11047.5</v>
      </c>
      <c r="L1477">
        <f t="shared" si="93"/>
        <v>8698.1453125000007</v>
      </c>
    </row>
    <row r="1478" spans="1:12" x14ac:dyDescent="0.25">
      <c r="A1478">
        <f t="shared" ref="A1478:A1541" si="95">A1477+B$1</f>
        <v>11055</v>
      </c>
      <c r="B1478" s="6">
        <f>IF(A1478&lt;=Main!J$20,1,0)</f>
        <v>0</v>
      </c>
      <c r="C1478" s="6">
        <f>IF(AND(B1478=0,A1478&lt;=(Main!$J$21+Main!$J$20)),1,0)</f>
        <v>0</v>
      </c>
      <c r="D1478">
        <f>IF(AND(B1478=0,C1478=0,A1478&lt;=(Main!J$22+Main!$J$20+Main!$J$21)),1,0)</f>
        <v>1</v>
      </c>
      <c r="E1478" s="6">
        <f>IF(B1478=1,IF(Main!$J$20&lt;&gt;0,($A1478/Main!$J$20)*(Main!$E$19/Main!$E$20),0),0)</f>
        <v>0</v>
      </c>
      <c r="F1478">
        <f t="shared" ref="F1478:F1541" si="96">A1478*E1478/2</f>
        <v>0</v>
      </c>
      <c r="G1478" t="str">
        <f>IF(AND(C1479=1,C1478=0),F1478,IF(C1478=1,G1477+(A1478-A1477)*Main!E$19/Main!E$20,""))</f>
        <v/>
      </c>
      <c r="H1478" s="6">
        <f>IF(D1478=1,IF(Main!$J$22&lt;&gt;0,(1-($A1478-(Main!$J$20+Main!$J$21))/Main!$J$22)*(Main!$E$19/Main!$E$20),0),0)</f>
        <v>0.65749999999999997</v>
      </c>
      <c r="I1478">
        <f>IF(D1478=1,Main!$O$24-(Main!$J$24-A1478)*H1478/2,"")</f>
        <v>8703.0812499999993</v>
      </c>
      <c r="K1478">
        <f t="shared" si="94"/>
        <v>11055</v>
      </c>
      <c r="L1478">
        <f t="shared" ref="L1478:L1541" si="97">IF(B1478=1,F1478,IF(C1478=1,G1478,IF(D1478=1,I1478,L1477)))</f>
        <v>8703.0812499999993</v>
      </c>
    </row>
    <row r="1479" spans="1:12" x14ac:dyDescent="0.25">
      <c r="A1479">
        <f t="shared" si="95"/>
        <v>11062.5</v>
      </c>
      <c r="B1479" s="6">
        <f>IF(A1479&lt;=Main!J$20,1,0)</f>
        <v>0</v>
      </c>
      <c r="C1479" s="6">
        <f>IF(AND(B1479=0,A1479&lt;=(Main!$J$21+Main!$J$20)),1,0)</f>
        <v>0</v>
      </c>
      <c r="D1479">
        <f>IF(AND(B1479=0,C1479=0,A1479&lt;=(Main!J$22+Main!$J$20+Main!$J$21)),1,0)</f>
        <v>1</v>
      </c>
      <c r="E1479" s="6">
        <f>IF(B1479=1,IF(Main!$J$20&lt;&gt;0,($A1479/Main!$J$20)*(Main!$E$19/Main!$E$20),0),0)</f>
        <v>0</v>
      </c>
      <c r="F1479">
        <f t="shared" si="96"/>
        <v>0</v>
      </c>
      <c r="G1479" t="str">
        <f>IF(AND(C1480=1,C1479=0),F1479,IF(C1479=1,G1478+(A1479-A1478)*Main!E$19/Main!E$20,""))</f>
        <v/>
      </c>
      <c r="H1479" s="6">
        <f>IF(D1479=1,IF(Main!$J$22&lt;&gt;0,(1-($A1479-(Main!$J$20+Main!$J$21))/Main!$J$22)*(Main!$E$19/Main!$E$20),0),0)</f>
        <v>0.65625</v>
      </c>
      <c r="I1479">
        <f>IF(D1479=1,Main!$O$24-(Main!$J$24-A1479)*H1479/2,"")</f>
        <v>8708.0078125</v>
      </c>
      <c r="K1479">
        <f t="shared" si="94"/>
        <v>11062.5</v>
      </c>
      <c r="L1479">
        <f t="shared" si="97"/>
        <v>8708.0078125</v>
      </c>
    </row>
    <row r="1480" spans="1:12" x14ac:dyDescent="0.25">
      <c r="A1480">
        <f t="shared" si="95"/>
        <v>11070</v>
      </c>
      <c r="B1480" s="6">
        <f>IF(A1480&lt;=Main!J$20,1,0)</f>
        <v>0</v>
      </c>
      <c r="C1480" s="6">
        <f>IF(AND(B1480=0,A1480&lt;=(Main!$J$21+Main!$J$20)),1,0)</f>
        <v>0</v>
      </c>
      <c r="D1480">
        <f>IF(AND(B1480=0,C1480=0,A1480&lt;=(Main!J$22+Main!$J$20+Main!$J$21)),1,0)</f>
        <v>1</v>
      </c>
      <c r="E1480" s="6">
        <f>IF(B1480=1,IF(Main!$J$20&lt;&gt;0,($A1480/Main!$J$20)*(Main!$E$19/Main!$E$20),0),0)</f>
        <v>0</v>
      </c>
      <c r="F1480">
        <f t="shared" si="96"/>
        <v>0</v>
      </c>
      <c r="G1480" t="str">
        <f>IF(AND(C1481=1,C1480=0),F1480,IF(C1480=1,G1479+(A1480-A1479)*Main!E$19/Main!E$20,""))</f>
        <v/>
      </c>
      <c r="H1480" s="6">
        <f>IF(D1480=1,IF(Main!$J$22&lt;&gt;0,(1-($A1480-(Main!$J$20+Main!$J$21))/Main!$J$22)*(Main!$E$19/Main!$E$20),0),0)</f>
        <v>0.65500000000000003</v>
      </c>
      <c r="I1480">
        <f>IF(D1480=1,Main!$O$24-(Main!$J$24-A1480)*H1480/2,"")</f>
        <v>8712.9249999999993</v>
      </c>
      <c r="K1480">
        <f t="shared" si="94"/>
        <v>11070</v>
      </c>
      <c r="L1480">
        <f t="shared" si="97"/>
        <v>8712.9249999999993</v>
      </c>
    </row>
    <row r="1481" spans="1:12" x14ac:dyDescent="0.25">
      <c r="A1481">
        <f t="shared" si="95"/>
        <v>11077.5</v>
      </c>
      <c r="B1481" s="6">
        <f>IF(A1481&lt;=Main!J$20,1,0)</f>
        <v>0</v>
      </c>
      <c r="C1481" s="6">
        <f>IF(AND(B1481=0,A1481&lt;=(Main!$J$21+Main!$J$20)),1,0)</f>
        <v>0</v>
      </c>
      <c r="D1481">
        <f>IF(AND(B1481=0,C1481=0,A1481&lt;=(Main!J$22+Main!$J$20+Main!$J$21)),1,0)</f>
        <v>1</v>
      </c>
      <c r="E1481" s="6">
        <f>IF(B1481=1,IF(Main!$J$20&lt;&gt;0,($A1481/Main!$J$20)*(Main!$E$19/Main!$E$20),0),0)</f>
        <v>0</v>
      </c>
      <c r="F1481">
        <f t="shared" si="96"/>
        <v>0</v>
      </c>
      <c r="G1481" t="str">
        <f>IF(AND(C1482=1,C1481=0),F1481,IF(C1481=1,G1480+(A1481-A1480)*Main!E$19/Main!E$20,""))</f>
        <v/>
      </c>
      <c r="H1481" s="6">
        <f>IF(D1481=1,IF(Main!$J$22&lt;&gt;0,(1-($A1481-(Main!$J$20+Main!$J$21))/Main!$J$22)*(Main!$E$19/Main!$E$20),0),0)</f>
        <v>0.65375000000000005</v>
      </c>
      <c r="I1481">
        <f>IF(D1481=1,Main!$O$24-(Main!$J$24-A1481)*H1481/2,"")</f>
        <v>8717.8328125000007</v>
      </c>
      <c r="K1481">
        <f t="shared" si="94"/>
        <v>11077.5</v>
      </c>
      <c r="L1481">
        <f t="shared" si="97"/>
        <v>8717.8328125000007</v>
      </c>
    </row>
    <row r="1482" spans="1:12" x14ac:dyDescent="0.25">
      <c r="A1482">
        <f t="shared" si="95"/>
        <v>11085</v>
      </c>
      <c r="B1482" s="6">
        <f>IF(A1482&lt;=Main!J$20,1,0)</f>
        <v>0</v>
      </c>
      <c r="C1482" s="6">
        <f>IF(AND(B1482=0,A1482&lt;=(Main!$J$21+Main!$J$20)),1,0)</f>
        <v>0</v>
      </c>
      <c r="D1482">
        <f>IF(AND(B1482=0,C1482=0,A1482&lt;=(Main!J$22+Main!$J$20+Main!$J$21)),1,0)</f>
        <v>1</v>
      </c>
      <c r="E1482" s="6">
        <f>IF(B1482=1,IF(Main!$J$20&lt;&gt;0,($A1482/Main!$J$20)*(Main!$E$19/Main!$E$20),0),0)</f>
        <v>0</v>
      </c>
      <c r="F1482">
        <f t="shared" si="96"/>
        <v>0</v>
      </c>
      <c r="G1482" t="str">
        <f>IF(AND(C1483=1,C1482=0),F1482,IF(C1482=1,G1481+(A1482-A1481)*Main!E$19/Main!E$20,""))</f>
        <v/>
      </c>
      <c r="H1482" s="6">
        <f>IF(D1482=1,IF(Main!$J$22&lt;&gt;0,(1-($A1482-(Main!$J$20+Main!$J$21))/Main!$J$22)*(Main!$E$19/Main!$E$20),0),0)</f>
        <v>0.65250000000000008</v>
      </c>
      <c r="I1482">
        <f>IF(D1482=1,Main!$O$24-(Main!$J$24-A1482)*H1482/2,"")</f>
        <v>8722.7312500000007</v>
      </c>
      <c r="K1482">
        <f t="shared" si="94"/>
        <v>11085</v>
      </c>
      <c r="L1482">
        <f t="shared" si="97"/>
        <v>8722.7312500000007</v>
      </c>
    </row>
    <row r="1483" spans="1:12" x14ac:dyDescent="0.25">
      <c r="A1483">
        <f t="shared" si="95"/>
        <v>11092.5</v>
      </c>
      <c r="B1483" s="6">
        <f>IF(A1483&lt;=Main!J$20,1,0)</f>
        <v>0</v>
      </c>
      <c r="C1483" s="6">
        <f>IF(AND(B1483=0,A1483&lt;=(Main!$J$21+Main!$J$20)),1,0)</f>
        <v>0</v>
      </c>
      <c r="D1483">
        <f>IF(AND(B1483=0,C1483=0,A1483&lt;=(Main!J$22+Main!$J$20+Main!$J$21)),1,0)</f>
        <v>1</v>
      </c>
      <c r="E1483" s="6">
        <f>IF(B1483=1,IF(Main!$J$20&lt;&gt;0,($A1483/Main!$J$20)*(Main!$E$19/Main!$E$20),0),0)</f>
        <v>0</v>
      </c>
      <c r="F1483">
        <f t="shared" si="96"/>
        <v>0</v>
      </c>
      <c r="G1483" t="str">
        <f>IF(AND(C1484=1,C1483=0),F1483,IF(C1483=1,G1482+(A1483-A1482)*Main!E$19/Main!E$20,""))</f>
        <v/>
      </c>
      <c r="H1483" s="6">
        <f>IF(D1483=1,IF(Main!$J$22&lt;&gt;0,(1-($A1483-(Main!$J$20+Main!$J$21))/Main!$J$22)*(Main!$E$19/Main!$E$20),0),0)</f>
        <v>0.65125</v>
      </c>
      <c r="I1483">
        <f>IF(D1483=1,Main!$O$24-(Main!$J$24-A1483)*H1483/2,"")</f>
        <v>8727.6203124999993</v>
      </c>
      <c r="K1483">
        <f t="shared" si="94"/>
        <v>11092.5</v>
      </c>
      <c r="L1483">
        <f t="shared" si="97"/>
        <v>8727.6203124999993</v>
      </c>
    </row>
    <row r="1484" spans="1:12" x14ac:dyDescent="0.25">
      <c r="A1484">
        <f t="shared" si="95"/>
        <v>11100</v>
      </c>
      <c r="B1484" s="6">
        <f>IF(A1484&lt;=Main!J$20,1,0)</f>
        <v>0</v>
      </c>
      <c r="C1484" s="6">
        <f>IF(AND(B1484=0,A1484&lt;=(Main!$J$21+Main!$J$20)),1,0)</f>
        <v>0</v>
      </c>
      <c r="D1484">
        <f>IF(AND(B1484=0,C1484=0,A1484&lt;=(Main!J$22+Main!$J$20+Main!$J$21)),1,0)</f>
        <v>1</v>
      </c>
      <c r="E1484" s="6">
        <f>IF(B1484=1,IF(Main!$J$20&lt;&gt;0,($A1484/Main!$J$20)*(Main!$E$19/Main!$E$20),0),0)</f>
        <v>0</v>
      </c>
      <c r="F1484">
        <f t="shared" si="96"/>
        <v>0</v>
      </c>
      <c r="G1484" t="str">
        <f>IF(AND(C1485=1,C1484=0),F1484,IF(C1484=1,G1483+(A1484-A1483)*Main!E$19/Main!E$20,""))</f>
        <v/>
      </c>
      <c r="H1484" s="6">
        <f>IF(D1484=1,IF(Main!$J$22&lt;&gt;0,(1-($A1484-(Main!$J$20+Main!$J$21))/Main!$J$22)*(Main!$E$19/Main!$E$20),0),0)</f>
        <v>0.65</v>
      </c>
      <c r="I1484">
        <f>IF(D1484=1,Main!$O$24-(Main!$J$24-A1484)*H1484/2,"")</f>
        <v>8732.5</v>
      </c>
      <c r="K1484">
        <f t="shared" si="94"/>
        <v>11100</v>
      </c>
      <c r="L1484">
        <f t="shared" si="97"/>
        <v>8732.5</v>
      </c>
    </row>
    <row r="1485" spans="1:12" x14ac:dyDescent="0.25">
      <c r="A1485">
        <f t="shared" si="95"/>
        <v>11107.5</v>
      </c>
      <c r="B1485" s="6">
        <f>IF(A1485&lt;=Main!J$20,1,0)</f>
        <v>0</v>
      </c>
      <c r="C1485" s="6">
        <f>IF(AND(B1485=0,A1485&lt;=(Main!$J$21+Main!$J$20)),1,0)</f>
        <v>0</v>
      </c>
      <c r="D1485">
        <f>IF(AND(B1485=0,C1485=0,A1485&lt;=(Main!J$22+Main!$J$20+Main!$J$21)),1,0)</f>
        <v>1</v>
      </c>
      <c r="E1485" s="6">
        <f>IF(B1485=1,IF(Main!$J$20&lt;&gt;0,($A1485/Main!$J$20)*(Main!$E$19/Main!$E$20),0),0)</f>
        <v>0</v>
      </c>
      <c r="F1485">
        <f t="shared" si="96"/>
        <v>0</v>
      </c>
      <c r="G1485" t="str">
        <f>IF(AND(C1486=1,C1485=0),F1485,IF(C1485=1,G1484+(A1485-A1484)*Main!E$19/Main!E$20,""))</f>
        <v/>
      </c>
      <c r="H1485" s="6">
        <f>IF(D1485=1,IF(Main!$J$22&lt;&gt;0,(1-($A1485-(Main!$J$20+Main!$J$21))/Main!$J$22)*(Main!$E$19/Main!$E$20),0),0)</f>
        <v>0.64874999999999994</v>
      </c>
      <c r="I1485">
        <f>IF(D1485=1,Main!$O$24-(Main!$J$24-A1485)*H1485/2,"")</f>
        <v>8737.3703124999993</v>
      </c>
      <c r="K1485">
        <f t="shared" si="94"/>
        <v>11107.5</v>
      </c>
      <c r="L1485">
        <f t="shared" si="97"/>
        <v>8737.3703124999993</v>
      </c>
    </row>
    <row r="1486" spans="1:12" x14ac:dyDescent="0.25">
      <c r="A1486">
        <f t="shared" si="95"/>
        <v>11115</v>
      </c>
      <c r="B1486" s="6">
        <f>IF(A1486&lt;=Main!J$20,1,0)</f>
        <v>0</v>
      </c>
      <c r="C1486" s="6">
        <f>IF(AND(B1486=0,A1486&lt;=(Main!$J$21+Main!$J$20)),1,0)</f>
        <v>0</v>
      </c>
      <c r="D1486">
        <f>IF(AND(B1486=0,C1486=0,A1486&lt;=(Main!J$22+Main!$J$20+Main!$J$21)),1,0)</f>
        <v>1</v>
      </c>
      <c r="E1486" s="6">
        <f>IF(B1486=1,IF(Main!$J$20&lt;&gt;0,($A1486/Main!$J$20)*(Main!$E$19/Main!$E$20),0),0)</f>
        <v>0</v>
      </c>
      <c r="F1486">
        <f t="shared" si="96"/>
        <v>0</v>
      </c>
      <c r="G1486" t="str">
        <f>IF(AND(C1487=1,C1486=0),F1486,IF(C1486=1,G1485+(A1486-A1485)*Main!E$19/Main!E$20,""))</f>
        <v/>
      </c>
      <c r="H1486" s="6">
        <f>IF(D1486=1,IF(Main!$J$22&lt;&gt;0,(1-($A1486-(Main!$J$20+Main!$J$21))/Main!$J$22)*(Main!$E$19/Main!$E$20),0),0)</f>
        <v>0.64749999999999996</v>
      </c>
      <c r="I1486">
        <f>IF(D1486=1,Main!$O$24-(Main!$J$24-A1486)*H1486/2,"")</f>
        <v>8742.2312500000007</v>
      </c>
      <c r="K1486">
        <f t="shared" si="94"/>
        <v>11115</v>
      </c>
      <c r="L1486">
        <f t="shared" si="97"/>
        <v>8742.2312500000007</v>
      </c>
    </row>
    <row r="1487" spans="1:12" x14ac:dyDescent="0.25">
      <c r="A1487">
        <f t="shared" si="95"/>
        <v>11122.5</v>
      </c>
      <c r="B1487" s="6">
        <f>IF(A1487&lt;=Main!J$20,1,0)</f>
        <v>0</v>
      </c>
      <c r="C1487" s="6">
        <f>IF(AND(B1487=0,A1487&lt;=(Main!$J$21+Main!$J$20)),1,0)</f>
        <v>0</v>
      </c>
      <c r="D1487">
        <f>IF(AND(B1487=0,C1487=0,A1487&lt;=(Main!J$22+Main!$J$20+Main!$J$21)),1,0)</f>
        <v>1</v>
      </c>
      <c r="E1487" s="6">
        <f>IF(B1487=1,IF(Main!$J$20&lt;&gt;0,($A1487/Main!$J$20)*(Main!$E$19/Main!$E$20),0),0)</f>
        <v>0</v>
      </c>
      <c r="F1487">
        <f t="shared" si="96"/>
        <v>0</v>
      </c>
      <c r="G1487" t="str">
        <f>IF(AND(C1488=1,C1487=0),F1487,IF(C1487=1,G1486+(A1487-A1486)*Main!E$19/Main!E$20,""))</f>
        <v/>
      </c>
      <c r="H1487" s="6">
        <f>IF(D1487=1,IF(Main!$J$22&lt;&gt;0,(1-($A1487-(Main!$J$20+Main!$J$21))/Main!$J$22)*(Main!$E$19/Main!$E$20),0),0)</f>
        <v>0.64624999999999999</v>
      </c>
      <c r="I1487">
        <f>IF(D1487=1,Main!$O$24-(Main!$J$24-A1487)*H1487/2,"")</f>
        <v>8747.0828125000007</v>
      </c>
      <c r="K1487">
        <f t="shared" si="94"/>
        <v>11122.5</v>
      </c>
      <c r="L1487">
        <f t="shared" si="97"/>
        <v>8747.0828125000007</v>
      </c>
    </row>
    <row r="1488" spans="1:12" x14ac:dyDescent="0.25">
      <c r="A1488">
        <f t="shared" si="95"/>
        <v>11130</v>
      </c>
      <c r="B1488" s="6">
        <f>IF(A1488&lt;=Main!J$20,1,0)</f>
        <v>0</v>
      </c>
      <c r="C1488" s="6">
        <f>IF(AND(B1488=0,A1488&lt;=(Main!$J$21+Main!$J$20)),1,0)</f>
        <v>0</v>
      </c>
      <c r="D1488">
        <f>IF(AND(B1488=0,C1488=0,A1488&lt;=(Main!J$22+Main!$J$20+Main!$J$21)),1,0)</f>
        <v>1</v>
      </c>
      <c r="E1488" s="6">
        <f>IF(B1488=1,IF(Main!$J$20&lt;&gt;0,($A1488/Main!$J$20)*(Main!$E$19/Main!$E$20),0),0)</f>
        <v>0</v>
      </c>
      <c r="F1488">
        <f t="shared" si="96"/>
        <v>0</v>
      </c>
      <c r="G1488" t="str">
        <f>IF(AND(C1489=1,C1488=0),F1488,IF(C1488=1,G1487+(A1488-A1487)*Main!E$19/Main!E$20,""))</f>
        <v/>
      </c>
      <c r="H1488" s="6">
        <f>IF(D1488=1,IF(Main!$J$22&lt;&gt;0,(1-($A1488-(Main!$J$20+Main!$J$21))/Main!$J$22)*(Main!$E$19/Main!$E$20),0),0)</f>
        <v>0.64500000000000002</v>
      </c>
      <c r="I1488">
        <f>IF(D1488=1,Main!$O$24-(Main!$J$24-A1488)*H1488/2,"")</f>
        <v>8751.9249999999993</v>
      </c>
      <c r="K1488">
        <f t="shared" si="94"/>
        <v>11130</v>
      </c>
      <c r="L1488">
        <f t="shared" si="97"/>
        <v>8751.9249999999993</v>
      </c>
    </row>
    <row r="1489" spans="1:12" x14ac:dyDescent="0.25">
      <c r="A1489">
        <f t="shared" si="95"/>
        <v>11137.5</v>
      </c>
      <c r="B1489" s="6">
        <f>IF(A1489&lt;=Main!J$20,1,0)</f>
        <v>0</v>
      </c>
      <c r="C1489" s="6">
        <f>IF(AND(B1489=0,A1489&lt;=(Main!$J$21+Main!$J$20)),1,0)</f>
        <v>0</v>
      </c>
      <c r="D1489">
        <f>IF(AND(B1489=0,C1489=0,A1489&lt;=(Main!J$22+Main!$J$20+Main!$J$21)),1,0)</f>
        <v>1</v>
      </c>
      <c r="E1489" s="6">
        <f>IF(B1489=1,IF(Main!$J$20&lt;&gt;0,($A1489/Main!$J$20)*(Main!$E$19/Main!$E$20),0),0)</f>
        <v>0</v>
      </c>
      <c r="F1489">
        <f t="shared" si="96"/>
        <v>0</v>
      </c>
      <c r="G1489" t="str">
        <f>IF(AND(C1490=1,C1489=0),F1489,IF(C1489=1,G1488+(A1489-A1488)*Main!E$19/Main!E$20,""))</f>
        <v/>
      </c>
      <c r="H1489" s="6">
        <f>IF(D1489=1,IF(Main!$J$22&lt;&gt;0,(1-($A1489-(Main!$J$20+Main!$J$21))/Main!$J$22)*(Main!$E$19/Main!$E$20),0),0)</f>
        <v>0.64375000000000004</v>
      </c>
      <c r="I1489">
        <f>IF(D1489=1,Main!$O$24-(Main!$J$24-A1489)*H1489/2,"")</f>
        <v>8756.7578125</v>
      </c>
      <c r="K1489">
        <f t="shared" si="94"/>
        <v>11137.5</v>
      </c>
      <c r="L1489">
        <f t="shared" si="97"/>
        <v>8756.7578125</v>
      </c>
    </row>
    <row r="1490" spans="1:12" x14ac:dyDescent="0.25">
      <c r="A1490">
        <f t="shared" si="95"/>
        <v>11145</v>
      </c>
      <c r="B1490" s="6">
        <f>IF(A1490&lt;=Main!J$20,1,0)</f>
        <v>0</v>
      </c>
      <c r="C1490" s="6">
        <f>IF(AND(B1490=0,A1490&lt;=(Main!$J$21+Main!$J$20)),1,0)</f>
        <v>0</v>
      </c>
      <c r="D1490">
        <f>IF(AND(B1490=0,C1490=0,A1490&lt;=(Main!J$22+Main!$J$20+Main!$J$21)),1,0)</f>
        <v>1</v>
      </c>
      <c r="E1490" s="6">
        <f>IF(B1490=1,IF(Main!$J$20&lt;&gt;0,($A1490/Main!$J$20)*(Main!$E$19/Main!$E$20),0),0)</f>
        <v>0</v>
      </c>
      <c r="F1490">
        <f t="shared" si="96"/>
        <v>0</v>
      </c>
      <c r="G1490" t="str">
        <f>IF(AND(C1491=1,C1490=0),F1490,IF(C1490=1,G1489+(A1490-A1489)*Main!E$19/Main!E$20,""))</f>
        <v/>
      </c>
      <c r="H1490" s="6">
        <f>IF(D1490=1,IF(Main!$J$22&lt;&gt;0,(1-($A1490-(Main!$J$20+Main!$J$21))/Main!$J$22)*(Main!$E$19/Main!$E$20),0),0)</f>
        <v>0.64250000000000007</v>
      </c>
      <c r="I1490">
        <f>IF(D1490=1,Main!$O$24-(Main!$J$24-A1490)*H1490/2,"")</f>
        <v>8761.5812499999993</v>
      </c>
      <c r="K1490">
        <f t="shared" si="94"/>
        <v>11145</v>
      </c>
      <c r="L1490">
        <f t="shared" si="97"/>
        <v>8761.5812499999993</v>
      </c>
    </row>
    <row r="1491" spans="1:12" x14ac:dyDescent="0.25">
      <c r="A1491">
        <f t="shared" si="95"/>
        <v>11152.5</v>
      </c>
      <c r="B1491" s="6">
        <f>IF(A1491&lt;=Main!J$20,1,0)</f>
        <v>0</v>
      </c>
      <c r="C1491" s="6">
        <f>IF(AND(B1491=0,A1491&lt;=(Main!$J$21+Main!$J$20)),1,0)</f>
        <v>0</v>
      </c>
      <c r="D1491">
        <f>IF(AND(B1491=0,C1491=0,A1491&lt;=(Main!J$22+Main!$J$20+Main!$J$21)),1,0)</f>
        <v>1</v>
      </c>
      <c r="E1491" s="6">
        <f>IF(B1491=1,IF(Main!$J$20&lt;&gt;0,($A1491/Main!$J$20)*(Main!$E$19/Main!$E$20),0),0)</f>
        <v>0</v>
      </c>
      <c r="F1491">
        <f t="shared" si="96"/>
        <v>0</v>
      </c>
      <c r="G1491" t="str">
        <f>IF(AND(C1492=1,C1491=0),F1491,IF(C1491=1,G1490+(A1491-A1490)*Main!E$19/Main!E$20,""))</f>
        <v/>
      </c>
      <c r="H1491" s="6">
        <f>IF(D1491=1,IF(Main!$J$22&lt;&gt;0,(1-($A1491-(Main!$J$20+Main!$J$21))/Main!$J$22)*(Main!$E$19/Main!$E$20),0),0)</f>
        <v>0.64124999999999999</v>
      </c>
      <c r="I1491">
        <f>IF(D1491=1,Main!$O$24-(Main!$J$24-A1491)*H1491/2,"")</f>
        <v>8766.3953125000007</v>
      </c>
      <c r="K1491">
        <f t="shared" si="94"/>
        <v>11152.5</v>
      </c>
      <c r="L1491">
        <f t="shared" si="97"/>
        <v>8766.3953125000007</v>
      </c>
    </row>
    <row r="1492" spans="1:12" x14ac:dyDescent="0.25">
      <c r="A1492">
        <f t="shared" si="95"/>
        <v>11160</v>
      </c>
      <c r="B1492" s="6">
        <f>IF(A1492&lt;=Main!J$20,1,0)</f>
        <v>0</v>
      </c>
      <c r="C1492" s="6">
        <f>IF(AND(B1492=0,A1492&lt;=(Main!$J$21+Main!$J$20)),1,0)</f>
        <v>0</v>
      </c>
      <c r="D1492">
        <f>IF(AND(B1492=0,C1492=0,A1492&lt;=(Main!J$22+Main!$J$20+Main!$J$21)),1,0)</f>
        <v>1</v>
      </c>
      <c r="E1492" s="6">
        <f>IF(B1492=1,IF(Main!$J$20&lt;&gt;0,($A1492/Main!$J$20)*(Main!$E$19/Main!$E$20),0),0)</f>
        <v>0</v>
      </c>
      <c r="F1492">
        <f t="shared" si="96"/>
        <v>0</v>
      </c>
      <c r="G1492" t="str">
        <f>IF(AND(C1493=1,C1492=0),F1492,IF(C1492=1,G1491+(A1492-A1491)*Main!E$19/Main!E$20,""))</f>
        <v/>
      </c>
      <c r="H1492" s="6">
        <f>IF(D1492=1,IF(Main!$J$22&lt;&gt;0,(1-($A1492-(Main!$J$20+Main!$J$21))/Main!$J$22)*(Main!$E$19/Main!$E$20),0),0)</f>
        <v>0.64</v>
      </c>
      <c r="I1492">
        <f>IF(D1492=1,Main!$O$24-(Main!$J$24-A1492)*H1492/2,"")</f>
        <v>8771.2000000000007</v>
      </c>
      <c r="K1492">
        <f t="shared" si="94"/>
        <v>11160</v>
      </c>
      <c r="L1492">
        <f t="shared" si="97"/>
        <v>8771.2000000000007</v>
      </c>
    </row>
    <row r="1493" spans="1:12" x14ac:dyDescent="0.25">
      <c r="A1493">
        <f t="shared" si="95"/>
        <v>11167.5</v>
      </c>
      <c r="B1493" s="6">
        <f>IF(A1493&lt;=Main!J$20,1,0)</f>
        <v>0</v>
      </c>
      <c r="C1493" s="6">
        <f>IF(AND(B1493=0,A1493&lt;=(Main!$J$21+Main!$J$20)),1,0)</f>
        <v>0</v>
      </c>
      <c r="D1493">
        <f>IF(AND(B1493=0,C1493=0,A1493&lt;=(Main!J$22+Main!$J$20+Main!$J$21)),1,0)</f>
        <v>1</v>
      </c>
      <c r="E1493" s="6">
        <f>IF(B1493=1,IF(Main!$J$20&lt;&gt;0,($A1493/Main!$J$20)*(Main!$E$19/Main!$E$20),0),0)</f>
        <v>0</v>
      </c>
      <c r="F1493">
        <f t="shared" si="96"/>
        <v>0</v>
      </c>
      <c r="G1493" t="str">
        <f>IF(AND(C1494=1,C1493=0),F1493,IF(C1493=1,G1492+(A1493-A1492)*Main!E$19/Main!E$20,""))</f>
        <v/>
      </c>
      <c r="H1493" s="6">
        <f>IF(D1493=1,IF(Main!$J$22&lt;&gt;0,(1-($A1493-(Main!$J$20+Main!$J$21))/Main!$J$22)*(Main!$E$19/Main!$E$20),0),0)</f>
        <v>0.63874999999999993</v>
      </c>
      <c r="I1493">
        <f>IF(D1493=1,Main!$O$24-(Main!$J$24-A1493)*H1493/2,"")</f>
        <v>8775.9953124999993</v>
      </c>
      <c r="K1493">
        <f t="shared" si="94"/>
        <v>11167.5</v>
      </c>
      <c r="L1493">
        <f t="shared" si="97"/>
        <v>8775.9953124999993</v>
      </c>
    </row>
    <row r="1494" spans="1:12" x14ac:dyDescent="0.25">
      <c r="A1494">
        <f t="shared" si="95"/>
        <v>11175</v>
      </c>
      <c r="B1494" s="6">
        <f>IF(A1494&lt;=Main!J$20,1,0)</f>
        <v>0</v>
      </c>
      <c r="C1494" s="6">
        <f>IF(AND(B1494=0,A1494&lt;=(Main!$J$21+Main!$J$20)),1,0)</f>
        <v>0</v>
      </c>
      <c r="D1494">
        <f>IF(AND(B1494=0,C1494=0,A1494&lt;=(Main!J$22+Main!$J$20+Main!$J$21)),1,0)</f>
        <v>1</v>
      </c>
      <c r="E1494" s="6">
        <f>IF(B1494=1,IF(Main!$J$20&lt;&gt;0,($A1494/Main!$J$20)*(Main!$E$19/Main!$E$20),0),0)</f>
        <v>0</v>
      </c>
      <c r="F1494">
        <f t="shared" si="96"/>
        <v>0</v>
      </c>
      <c r="G1494" t="str">
        <f>IF(AND(C1495=1,C1494=0),F1494,IF(C1494=1,G1493+(A1494-A1493)*Main!E$19/Main!E$20,""))</f>
        <v/>
      </c>
      <c r="H1494" s="6">
        <f>IF(D1494=1,IF(Main!$J$22&lt;&gt;0,(1-($A1494-(Main!$J$20+Main!$J$21))/Main!$J$22)*(Main!$E$19/Main!$E$20),0),0)</f>
        <v>0.63749999999999996</v>
      </c>
      <c r="I1494">
        <f>IF(D1494=1,Main!$O$24-(Main!$J$24-A1494)*H1494/2,"")</f>
        <v>8780.78125</v>
      </c>
      <c r="K1494">
        <f t="shared" si="94"/>
        <v>11175</v>
      </c>
      <c r="L1494">
        <f t="shared" si="97"/>
        <v>8780.78125</v>
      </c>
    </row>
    <row r="1495" spans="1:12" x14ac:dyDescent="0.25">
      <c r="A1495">
        <f t="shared" si="95"/>
        <v>11182.5</v>
      </c>
      <c r="B1495" s="6">
        <f>IF(A1495&lt;=Main!J$20,1,0)</f>
        <v>0</v>
      </c>
      <c r="C1495" s="6">
        <f>IF(AND(B1495=0,A1495&lt;=(Main!$J$21+Main!$J$20)),1,0)</f>
        <v>0</v>
      </c>
      <c r="D1495">
        <f>IF(AND(B1495=0,C1495=0,A1495&lt;=(Main!J$22+Main!$J$20+Main!$J$21)),1,0)</f>
        <v>1</v>
      </c>
      <c r="E1495" s="6">
        <f>IF(B1495=1,IF(Main!$J$20&lt;&gt;0,($A1495/Main!$J$20)*(Main!$E$19/Main!$E$20),0),0)</f>
        <v>0</v>
      </c>
      <c r="F1495">
        <f t="shared" si="96"/>
        <v>0</v>
      </c>
      <c r="G1495" t="str">
        <f>IF(AND(C1496=1,C1495=0),F1495,IF(C1495=1,G1494+(A1495-A1494)*Main!E$19/Main!E$20,""))</f>
        <v/>
      </c>
      <c r="H1495" s="6">
        <f>IF(D1495=1,IF(Main!$J$22&lt;&gt;0,(1-($A1495-(Main!$J$20+Main!$J$21))/Main!$J$22)*(Main!$E$19/Main!$E$20),0),0)</f>
        <v>0.63624999999999998</v>
      </c>
      <c r="I1495">
        <f>IF(D1495=1,Main!$O$24-(Main!$J$24-A1495)*H1495/2,"")</f>
        <v>8785.5578124999993</v>
      </c>
      <c r="K1495">
        <f t="shared" si="94"/>
        <v>11182.5</v>
      </c>
      <c r="L1495">
        <f t="shared" si="97"/>
        <v>8785.5578124999993</v>
      </c>
    </row>
    <row r="1496" spans="1:12" x14ac:dyDescent="0.25">
      <c r="A1496">
        <f t="shared" si="95"/>
        <v>11190</v>
      </c>
      <c r="B1496" s="6">
        <f>IF(A1496&lt;=Main!J$20,1,0)</f>
        <v>0</v>
      </c>
      <c r="C1496" s="6">
        <f>IF(AND(B1496=0,A1496&lt;=(Main!$J$21+Main!$J$20)),1,0)</f>
        <v>0</v>
      </c>
      <c r="D1496">
        <f>IF(AND(B1496=0,C1496=0,A1496&lt;=(Main!J$22+Main!$J$20+Main!$J$21)),1,0)</f>
        <v>1</v>
      </c>
      <c r="E1496" s="6">
        <f>IF(B1496=1,IF(Main!$J$20&lt;&gt;0,($A1496/Main!$J$20)*(Main!$E$19/Main!$E$20),0),0)</f>
        <v>0</v>
      </c>
      <c r="F1496">
        <f t="shared" si="96"/>
        <v>0</v>
      </c>
      <c r="G1496" t="str">
        <f>IF(AND(C1497=1,C1496=0),F1496,IF(C1496=1,G1495+(A1496-A1495)*Main!E$19/Main!E$20,""))</f>
        <v/>
      </c>
      <c r="H1496" s="6">
        <f>IF(D1496=1,IF(Main!$J$22&lt;&gt;0,(1-($A1496-(Main!$J$20+Main!$J$21))/Main!$J$22)*(Main!$E$19/Main!$E$20),0),0)</f>
        <v>0.63500000000000001</v>
      </c>
      <c r="I1496">
        <f>IF(D1496=1,Main!$O$24-(Main!$J$24-A1496)*H1496/2,"")</f>
        <v>8790.3250000000007</v>
      </c>
      <c r="K1496">
        <f t="shared" si="94"/>
        <v>11190</v>
      </c>
      <c r="L1496">
        <f t="shared" si="97"/>
        <v>8790.3250000000007</v>
      </c>
    </row>
    <row r="1497" spans="1:12" x14ac:dyDescent="0.25">
      <c r="A1497">
        <f t="shared" si="95"/>
        <v>11197.5</v>
      </c>
      <c r="B1497" s="6">
        <f>IF(A1497&lt;=Main!J$20,1,0)</f>
        <v>0</v>
      </c>
      <c r="C1497" s="6">
        <f>IF(AND(B1497=0,A1497&lt;=(Main!$J$21+Main!$J$20)),1,0)</f>
        <v>0</v>
      </c>
      <c r="D1497">
        <f>IF(AND(B1497=0,C1497=0,A1497&lt;=(Main!J$22+Main!$J$20+Main!$J$21)),1,0)</f>
        <v>1</v>
      </c>
      <c r="E1497" s="6">
        <f>IF(B1497=1,IF(Main!$J$20&lt;&gt;0,($A1497/Main!$J$20)*(Main!$E$19/Main!$E$20),0),0)</f>
        <v>0</v>
      </c>
      <c r="F1497">
        <f t="shared" si="96"/>
        <v>0</v>
      </c>
      <c r="G1497" t="str">
        <f>IF(AND(C1498=1,C1497=0),F1497,IF(C1497=1,G1496+(A1497-A1496)*Main!E$19/Main!E$20,""))</f>
        <v/>
      </c>
      <c r="H1497" s="6">
        <f>IF(D1497=1,IF(Main!$J$22&lt;&gt;0,(1-($A1497-(Main!$J$20+Main!$J$21))/Main!$J$22)*(Main!$E$19/Main!$E$20),0),0)</f>
        <v>0.63375000000000004</v>
      </c>
      <c r="I1497">
        <f>IF(D1497=1,Main!$O$24-(Main!$J$24-A1497)*H1497/2,"")</f>
        <v>8795.0828125000007</v>
      </c>
      <c r="K1497">
        <f t="shared" si="94"/>
        <v>11197.5</v>
      </c>
      <c r="L1497">
        <f t="shared" si="97"/>
        <v>8795.0828125000007</v>
      </c>
    </row>
    <row r="1498" spans="1:12" x14ac:dyDescent="0.25">
      <c r="A1498">
        <f t="shared" si="95"/>
        <v>11205</v>
      </c>
      <c r="B1498" s="6">
        <f>IF(A1498&lt;=Main!J$20,1,0)</f>
        <v>0</v>
      </c>
      <c r="C1498" s="6">
        <f>IF(AND(B1498=0,A1498&lt;=(Main!$J$21+Main!$J$20)),1,0)</f>
        <v>0</v>
      </c>
      <c r="D1498">
        <f>IF(AND(B1498=0,C1498=0,A1498&lt;=(Main!J$22+Main!$J$20+Main!$J$21)),1,0)</f>
        <v>1</v>
      </c>
      <c r="E1498" s="6">
        <f>IF(B1498=1,IF(Main!$J$20&lt;&gt;0,($A1498/Main!$J$20)*(Main!$E$19/Main!$E$20),0),0)</f>
        <v>0</v>
      </c>
      <c r="F1498">
        <f t="shared" si="96"/>
        <v>0</v>
      </c>
      <c r="G1498" t="str">
        <f>IF(AND(C1499=1,C1498=0),F1498,IF(C1498=1,G1497+(A1498-A1497)*Main!E$19/Main!E$20,""))</f>
        <v/>
      </c>
      <c r="H1498" s="6">
        <f>IF(D1498=1,IF(Main!$J$22&lt;&gt;0,(1-($A1498-(Main!$J$20+Main!$J$21))/Main!$J$22)*(Main!$E$19/Main!$E$20),0),0)</f>
        <v>0.63250000000000006</v>
      </c>
      <c r="I1498">
        <f>IF(D1498=1,Main!$O$24-(Main!$J$24-A1498)*H1498/2,"")</f>
        <v>8799.8312499999993</v>
      </c>
      <c r="K1498">
        <f t="shared" si="94"/>
        <v>11205</v>
      </c>
      <c r="L1498">
        <f t="shared" si="97"/>
        <v>8799.8312499999993</v>
      </c>
    </row>
    <row r="1499" spans="1:12" x14ac:dyDescent="0.25">
      <c r="A1499">
        <f t="shared" si="95"/>
        <v>11212.5</v>
      </c>
      <c r="B1499" s="6">
        <f>IF(A1499&lt;=Main!J$20,1,0)</f>
        <v>0</v>
      </c>
      <c r="C1499" s="6">
        <f>IF(AND(B1499=0,A1499&lt;=(Main!$J$21+Main!$J$20)),1,0)</f>
        <v>0</v>
      </c>
      <c r="D1499">
        <f>IF(AND(B1499=0,C1499=0,A1499&lt;=(Main!J$22+Main!$J$20+Main!$J$21)),1,0)</f>
        <v>1</v>
      </c>
      <c r="E1499" s="6">
        <f>IF(B1499=1,IF(Main!$J$20&lt;&gt;0,($A1499/Main!$J$20)*(Main!$E$19/Main!$E$20),0),0)</f>
        <v>0</v>
      </c>
      <c r="F1499">
        <f t="shared" si="96"/>
        <v>0</v>
      </c>
      <c r="G1499" t="str">
        <f>IF(AND(C1500=1,C1499=0),F1499,IF(C1499=1,G1498+(A1499-A1498)*Main!E$19/Main!E$20,""))</f>
        <v/>
      </c>
      <c r="H1499" s="6">
        <f>IF(D1499=1,IF(Main!$J$22&lt;&gt;0,(1-($A1499-(Main!$J$20+Main!$J$21))/Main!$J$22)*(Main!$E$19/Main!$E$20),0),0)</f>
        <v>0.63124999999999998</v>
      </c>
      <c r="I1499">
        <f>IF(D1499=1,Main!$O$24-(Main!$J$24-A1499)*H1499/2,"")</f>
        <v>8804.5703125</v>
      </c>
      <c r="K1499">
        <f t="shared" si="94"/>
        <v>11212.5</v>
      </c>
      <c r="L1499">
        <f t="shared" si="97"/>
        <v>8804.5703125</v>
      </c>
    </row>
    <row r="1500" spans="1:12" x14ac:dyDescent="0.25">
      <c r="A1500">
        <f t="shared" si="95"/>
        <v>11220</v>
      </c>
      <c r="B1500" s="6">
        <f>IF(A1500&lt;=Main!J$20,1,0)</f>
        <v>0</v>
      </c>
      <c r="C1500" s="6">
        <f>IF(AND(B1500=0,A1500&lt;=(Main!$J$21+Main!$J$20)),1,0)</f>
        <v>0</v>
      </c>
      <c r="D1500">
        <f>IF(AND(B1500=0,C1500=0,A1500&lt;=(Main!J$22+Main!$J$20+Main!$J$21)),1,0)</f>
        <v>1</v>
      </c>
      <c r="E1500" s="6">
        <f>IF(B1500=1,IF(Main!$J$20&lt;&gt;0,($A1500/Main!$J$20)*(Main!$E$19/Main!$E$20),0),0)</f>
        <v>0</v>
      </c>
      <c r="F1500">
        <f t="shared" si="96"/>
        <v>0</v>
      </c>
      <c r="G1500" t="str">
        <f>IF(AND(C1501=1,C1500=0),F1500,IF(C1500=1,G1499+(A1500-A1499)*Main!E$19/Main!E$20,""))</f>
        <v/>
      </c>
      <c r="H1500" s="6">
        <f>IF(D1500=1,IF(Main!$J$22&lt;&gt;0,(1-($A1500-(Main!$J$20+Main!$J$21))/Main!$J$22)*(Main!$E$19/Main!$E$20),0),0)</f>
        <v>0.63</v>
      </c>
      <c r="I1500">
        <f>IF(D1500=1,Main!$O$24-(Main!$J$24-A1500)*H1500/2,"")</f>
        <v>8809.2999999999993</v>
      </c>
      <c r="K1500">
        <f t="shared" si="94"/>
        <v>11220</v>
      </c>
      <c r="L1500">
        <f t="shared" si="97"/>
        <v>8809.2999999999993</v>
      </c>
    </row>
    <row r="1501" spans="1:12" x14ac:dyDescent="0.25">
      <c r="A1501">
        <f t="shared" si="95"/>
        <v>11227.5</v>
      </c>
      <c r="B1501" s="6">
        <f>IF(A1501&lt;=Main!J$20,1,0)</f>
        <v>0</v>
      </c>
      <c r="C1501" s="6">
        <f>IF(AND(B1501=0,A1501&lt;=(Main!$J$21+Main!$J$20)),1,0)</f>
        <v>0</v>
      </c>
      <c r="D1501">
        <f>IF(AND(B1501=0,C1501=0,A1501&lt;=(Main!J$22+Main!$J$20+Main!$J$21)),1,0)</f>
        <v>1</v>
      </c>
      <c r="E1501" s="6">
        <f>IF(B1501=1,IF(Main!$J$20&lt;&gt;0,($A1501/Main!$J$20)*(Main!$E$19/Main!$E$20),0),0)</f>
        <v>0</v>
      </c>
      <c r="F1501">
        <f t="shared" si="96"/>
        <v>0</v>
      </c>
      <c r="G1501" t="str">
        <f>IF(AND(C1502=1,C1501=0),F1501,IF(C1501=1,G1500+(A1501-A1500)*Main!E$19/Main!E$20,""))</f>
        <v/>
      </c>
      <c r="H1501" s="6">
        <f>IF(D1501=1,IF(Main!$J$22&lt;&gt;0,(1-($A1501-(Main!$J$20+Main!$J$21))/Main!$J$22)*(Main!$E$19/Main!$E$20),0),0)</f>
        <v>0.62874999999999992</v>
      </c>
      <c r="I1501">
        <f>IF(D1501=1,Main!$O$24-(Main!$J$24-A1501)*H1501/2,"")</f>
        <v>8814.0203125000007</v>
      </c>
      <c r="K1501">
        <f t="shared" si="94"/>
        <v>11227.5</v>
      </c>
      <c r="L1501">
        <f t="shared" si="97"/>
        <v>8814.0203125000007</v>
      </c>
    </row>
    <row r="1502" spans="1:12" x14ac:dyDescent="0.25">
      <c r="A1502">
        <f t="shared" si="95"/>
        <v>11235</v>
      </c>
      <c r="B1502" s="6">
        <f>IF(A1502&lt;=Main!J$20,1,0)</f>
        <v>0</v>
      </c>
      <c r="C1502" s="6">
        <f>IF(AND(B1502=0,A1502&lt;=(Main!$J$21+Main!$J$20)),1,0)</f>
        <v>0</v>
      </c>
      <c r="D1502">
        <f>IF(AND(B1502=0,C1502=0,A1502&lt;=(Main!J$22+Main!$J$20+Main!$J$21)),1,0)</f>
        <v>1</v>
      </c>
      <c r="E1502" s="6">
        <f>IF(B1502=1,IF(Main!$J$20&lt;&gt;0,($A1502/Main!$J$20)*(Main!$E$19/Main!$E$20),0),0)</f>
        <v>0</v>
      </c>
      <c r="F1502">
        <f t="shared" si="96"/>
        <v>0</v>
      </c>
      <c r="G1502" t="str">
        <f>IF(AND(C1503=1,C1502=0),F1502,IF(C1502=1,G1501+(A1502-A1501)*Main!E$19/Main!E$20,""))</f>
        <v/>
      </c>
      <c r="H1502" s="6">
        <f>IF(D1502=1,IF(Main!$J$22&lt;&gt;0,(1-($A1502-(Main!$J$20+Main!$J$21))/Main!$J$22)*(Main!$E$19/Main!$E$20),0),0)</f>
        <v>0.62749999999999995</v>
      </c>
      <c r="I1502">
        <f>IF(D1502=1,Main!$O$24-(Main!$J$24-A1502)*H1502/2,"")</f>
        <v>8818.7312500000007</v>
      </c>
      <c r="K1502">
        <f t="shared" si="94"/>
        <v>11235</v>
      </c>
      <c r="L1502">
        <f t="shared" si="97"/>
        <v>8818.7312500000007</v>
      </c>
    </row>
    <row r="1503" spans="1:12" x14ac:dyDescent="0.25">
      <c r="A1503">
        <f t="shared" si="95"/>
        <v>11242.5</v>
      </c>
      <c r="B1503" s="6">
        <f>IF(A1503&lt;=Main!J$20,1,0)</f>
        <v>0</v>
      </c>
      <c r="C1503" s="6">
        <f>IF(AND(B1503=0,A1503&lt;=(Main!$J$21+Main!$J$20)),1,0)</f>
        <v>0</v>
      </c>
      <c r="D1503">
        <f>IF(AND(B1503=0,C1503=0,A1503&lt;=(Main!J$22+Main!$J$20+Main!$J$21)),1,0)</f>
        <v>1</v>
      </c>
      <c r="E1503" s="6">
        <f>IF(B1503=1,IF(Main!$J$20&lt;&gt;0,($A1503/Main!$J$20)*(Main!$E$19/Main!$E$20),0),0)</f>
        <v>0</v>
      </c>
      <c r="F1503">
        <f t="shared" si="96"/>
        <v>0</v>
      </c>
      <c r="G1503" t="str">
        <f>IF(AND(C1504=1,C1503=0),F1503,IF(C1503=1,G1502+(A1503-A1502)*Main!E$19/Main!E$20,""))</f>
        <v/>
      </c>
      <c r="H1503" s="6">
        <f>IF(D1503=1,IF(Main!$J$22&lt;&gt;0,(1-($A1503-(Main!$J$20+Main!$J$21))/Main!$J$22)*(Main!$E$19/Main!$E$20),0),0)</f>
        <v>0.62624999999999997</v>
      </c>
      <c r="I1503">
        <f>IF(D1503=1,Main!$O$24-(Main!$J$24-A1503)*H1503/2,"")</f>
        <v>8823.4328124999993</v>
      </c>
      <c r="K1503">
        <f t="shared" si="94"/>
        <v>11242.5</v>
      </c>
      <c r="L1503">
        <f t="shared" si="97"/>
        <v>8823.4328124999993</v>
      </c>
    </row>
    <row r="1504" spans="1:12" x14ac:dyDescent="0.25">
      <c r="A1504">
        <f t="shared" si="95"/>
        <v>11250</v>
      </c>
      <c r="B1504" s="6">
        <f>IF(A1504&lt;=Main!J$20,1,0)</f>
        <v>0</v>
      </c>
      <c r="C1504" s="6">
        <f>IF(AND(B1504=0,A1504&lt;=(Main!$J$21+Main!$J$20)),1,0)</f>
        <v>0</v>
      </c>
      <c r="D1504">
        <f>IF(AND(B1504=0,C1504=0,A1504&lt;=(Main!J$22+Main!$J$20+Main!$J$21)),1,0)</f>
        <v>1</v>
      </c>
      <c r="E1504" s="6">
        <f>IF(B1504=1,IF(Main!$J$20&lt;&gt;0,($A1504/Main!$J$20)*(Main!$E$19/Main!$E$20),0),0)</f>
        <v>0</v>
      </c>
      <c r="F1504">
        <f t="shared" si="96"/>
        <v>0</v>
      </c>
      <c r="G1504" t="str">
        <f>IF(AND(C1505=1,C1504=0),F1504,IF(C1504=1,G1503+(A1504-A1503)*Main!E$19/Main!E$20,""))</f>
        <v/>
      </c>
      <c r="H1504" s="6">
        <f>IF(D1504=1,IF(Main!$J$22&lt;&gt;0,(1-($A1504-(Main!$J$20+Main!$J$21))/Main!$J$22)*(Main!$E$19/Main!$E$20),0),0)</f>
        <v>0.625</v>
      </c>
      <c r="I1504">
        <f>IF(D1504=1,Main!$O$24-(Main!$J$24-A1504)*H1504/2,"")</f>
        <v>8828.125</v>
      </c>
      <c r="K1504">
        <f t="shared" si="94"/>
        <v>11250</v>
      </c>
      <c r="L1504">
        <f t="shared" si="97"/>
        <v>8828.125</v>
      </c>
    </row>
    <row r="1505" spans="1:12" x14ac:dyDescent="0.25">
      <c r="A1505">
        <f t="shared" si="95"/>
        <v>11257.5</v>
      </c>
      <c r="B1505" s="6">
        <f>IF(A1505&lt;=Main!J$20,1,0)</f>
        <v>0</v>
      </c>
      <c r="C1505" s="6">
        <f>IF(AND(B1505=0,A1505&lt;=(Main!$J$21+Main!$J$20)),1,0)</f>
        <v>0</v>
      </c>
      <c r="D1505">
        <f>IF(AND(B1505=0,C1505=0,A1505&lt;=(Main!J$22+Main!$J$20+Main!$J$21)),1,0)</f>
        <v>1</v>
      </c>
      <c r="E1505" s="6">
        <f>IF(B1505=1,IF(Main!$J$20&lt;&gt;0,($A1505/Main!$J$20)*(Main!$E$19/Main!$E$20),0),0)</f>
        <v>0</v>
      </c>
      <c r="F1505">
        <f t="shared" si="96"/>
        <v>0</v>
      </c>
      <c r="G1505" t="str">
        <f>IF(AND(C1506=1,C1505=0),F1505,IF(C1505=1,G1504+(A1505-A1504)*Main!E$19/Main!E$20,""))</f>
        <v/>
      </c>
      <c r="H1505" s="6">
        <f>IF(D1505=1,IF(Main!$J$22&lt;&gt;0,(1-($A1505-(Main!$J$20+Main!$J$21))/Main!$J$22)*(Main!$E$19/Main!$E$20),0),0)</f>
        <v>0.62375000000000003</v>
      </c>
      <c r="I1505">
        <f>IF(D1505=1,Main!$O$24-(Main!$J$24-A1505)*H1505/2,"")</f>
        <v>8832.8078124999993</v>
      </c>
      <c r="K1505">
        <f t="shared" si="94"/>
        <v>11257.5</v>
      </c>
      <c r="L1505">
        <f t="shared" si="97"/>
        <v>8832.8078124999993</v>
      </c>
    </row>
    <row r="1506" spans="1:12" x14ac:dyDescent="0.25">
      <c r="A1506">
        <f t="shared" si="95"/>
        <v>11265</v>
      </c>
      <c r="B1506" s="6">
        <f>IF(A1506&lt;=Main!J$20,1,0)</f>
        <v>0</v>
      </c>
      <c r="C1506" s="6">
        <f>IF(AND(B1506=0,A1506&lt;=(Main!$J$21+Main!$J$20)),1,0)</f>
        <v>0</v>
      </c>
      <c r="D1506">
        <f>IF(AND(B1506=0,C1506=0,A1506&lt;=(Main!J$22+Main!$J$20+Main!$J$21)),1,0)</f>
        <v>1</v>
      </c>
      <c r="E1506" s="6">
        <f>IF(B1506=1,IF(Main!$J$20&lt;&gt;0,($A1506/Main!$J$20)*(Main!$E$19/Main!$E$20),0),0)</f>
        <v>0</v>
      </c>
      <c r="F1506">
        <f t="shared" si="96"/>
        <v>0</v>
      </c>
      <c r="G1506" t="str">
        <f>IF(AND(C1507=1,C1506=0),F1506,IF(C1506=1,G1505+(A1506-A1505)*Main!E$19/Main!E$20,""))</f>
        <v/>
      </c>
      <c r="H1506" s="6">
        <f>IF(D1506=1,IF(Main!$J$22&lt;&gt;0,(1-($A1506-(Main!$J$20+Main!$J$21))/Main!$J$22)*(Main!$E$19/Main!$E$20),0),0)</f>
        <v>0.62250000000000005</v>
      </c>
      <c r="I1506">
        <f>IF(D1506=1,Main!$O$24-(Main!$J$24-A1506)*H1506/2,"")</f>
        <v>8837.4812500000007</v>
      </c>
      <c r="K1506">
        <f t="shared" si="94"/>
        <v>11265</v>
      </c>
      <c r="L1506">
        <f t="shared" si="97"/>
        <v>8837.4812500000007</v>
      </c>
    </row>
    <row r="1507" spans="1:12" x14ac:dyDescent="0.25">
      <c r="A1507">
        <f t="shared" si="95"/>
        <v>11272.5</v>
      </c>
      <c r="B1507" s="6">
        <f>IF(A1507&lt;=Main!J$20,1,0)</f>
        <v>0</v>
      </c>
      <c r="C1507" s="6">
        <f>IF(AND(B1507=0,A1507&lt;=(Main!$J$21+Main!$J$20)),1,0)</f>
        <v>0</v>
      </c>
      <c r="D1507">
        <f>IF(AND(B1507=0,C1507=0,A1507&lt;=(Main!J$22+Main!$J$20+Main!$J$21)),1,0)</f>
        <v>1</v>
      </c>
      <c r="E1507" s="6">
        <f>IF(B1507=1,IF(Main!$J$20&lt;&gt;0,($A1507/Main!$J$20)*(Main!$E$19/Main!$E$20),0),0)</f>
        <v>0</v>
      </c>
      <c r="F1507">
        <f t="shared" si="96"/>
        <v>0</v>
      </c>
      <c r="G1507" t="str">
        <f>IF(AND(C1508=1,C1507=0),F1507,IF(C1507=1,G1506+(A1507-A1506)*Main!E$19/Main!E$20,""))</f>
        <v/>
      </c>
      <c r="H1507" s="6">
        <f>IF(D1507=1,IF(Main!$J$22&lt;&gt;0,(1-($A1507-(Main!$J$20+Main!$J$21))/Main!$J$22)*(Main!$E$19/Main!$E$20),0),0)</f>
        <v>0.62125000000000008</v>
      </c>
      <c r="I1507">
        <f>IF(D1507=1,Main!$O$24-(Main!$J$24-A1507)*H1507/2,"")</f>
        <v>8842.1453125000007</v>
      </c>
      <c r="K1507">
        <f t="shared" si="94"/>
        <v>11272.5</v>
      </c>
      <c r="L1507">
        <f t="shared" si="97"/>
        <v>8842.1453125000007</v>
      </c>
    </row>
    <row r="1508" spans="1:12" x14ac:dyDescent="0.25">
      <c r="A1508">
        <f t="shared" si="95"/>
        <v>11280</v>
      </c>
      <c r="B1508" s="6">
        <f>IF(A1508&lt;=Main!J$20,1,0)</f>
        <v>0</v>
      </c>
      <c r="C1508" s="6">
        <f>IF(AND(B1508=0,A1508&lt;=(Main!$J$21+Main!$J$20)),1,0)</f>
        <v>0</v>
      </c>
      <c r="D1508">
        <f>IF(AND(B1508=0,C1508=0,A1508&lt;=(Main!J$22+Main!$J$20+Main!$J$21)),1,0)</f>
        <v>1</v>
      </c>
      <c r="E1508" s="6">
        <f>IF(B1508=1,IF(Main!$J$20&lt;&gt;0,($A1508/Main!$J$20)*(Main!$E$19/Main!$E$20),0),0)</f>
        <v>0</v>
      </c>
      <c r="F1508">
        <f t="shared" si="96"/>
        <v>0</v>
      </c>
      <c r="G1508" t="str">
        <f>IF(AND(C1509=1,C1508=0),F1508,IF(C1508=1,G1507+(A1508-A1507)*Main!E$19/Main!E$20,""))</f>
        <v/>
      </c>
      <c r="H1508" s="6">
        <f>IF(D1508=1,IF(Main!$J$22&lt;&gt;0,(1-($A1508-(Main!$J$20+Main!$J$21))/Main!$J$22)*(Main!$E$19/Main!$E$20),0),0)</f>
        <v>0.62</v>
      </c>
      <c r="I1508">
        <f>IF(D1508=1,Main!$O$24-(Main!$J$24-A1508)*H1508/2,"")</f>
        <v>8846.7999999999993</v>
      </c>
      <c r="K1508">
        <f t="shared" si="94"/>
        <v>11280</v>
      </c>
      <c r="L1508">
        <f t="shared" si="97"/>
        <v>8846.7999999999993</v>
      </c>
    </row>
    <row r="1509" spans="1:12" x14ac:dyDescent="0.25">
      <c r="A1509">
        <f t="shared" si="95"/>
        <v>11287.5</v>
      </c>
      <c r="B1509" s="6">
        <f>IF(A1509&lt;=Main!J$20,1,0)</f>
        <v>0</v>
      </c>
      <c r="C1509" s="6">
        <f>IF(AND(B1509=0,A1509&lt;=(Main!$J$21+Main!$J$20)),1,0)</f>
        <v>0</v>
      </c>
      <c r="D1509">
        <f>IF(AND(B1509=0,C1509=0,A1509&lt;=(Main!J$22+Main!$J$20+Main!$J$21)),1,0)</f>
        <v>1</v>
      </c>
      <c r="E1509" s="6">
        <f>IF(B1509=1,IF(Main!$J$20&lt;&gt;0,($A1509/Main!$J$20)*(Main!$E$19/Main!$E$20),0),0)</f>
        <v>0</v>
      </c>
      <c r="F1509">
        <f t="shared" si="96"/>
        <v>0</v>
      </c>
      <c r="G1509" t="str">
        <f>IF(AND(C1510=1,C1509=0),F1509,IF(C1509=1,G1508+(A1509-A1508)*Main!E$19/Main!E$20,""))</f>
        <v/>
      </c>
      <c r="H1509" s="6">
        <f>IF(D1509=1,IF(Main!$J$22&lt;&gt;0,(1-($A1509-(Main!$J$20+Main!$J$21))/Main!$J$22)*(Main!$E$19/Main!$E$20),0),0)</f>
        <v>0.61875000000000002</v>
      </c>
      <c r="I1509">
        <f>IF(D1509=1,Main!$O$24-(Main!$J$24-A1509)*H1509/2,"")</f>
        <v>8851.4453125</v>
      </c>
      <c r="K1509">
        <f t="shared" si="94"/>
        <v>11287.5</v>
      </c>
      <c r="L1509">
        <f t="shared" si="97"/>
        <v>8851.4453125</v>
      </c>
    </row>
    <row r="1510" spans="1:12" x14ac:dyDescent="0.25">
      <c r="A1510">
        <f t="shared" si="95"/>
        <v>11295</v>
      </c>
      <c r="B1510" s="6">
        <f>IF(A1510&lt;=Main!J$20,1,0)</f>
        <v>0</v>
      </c>
      <c r="C1510" s="6">
        <f>IF(AND(B1510=0,A1510&lt;=(Main!$J$21+Main!$J$20)),1,0)</f>
        <v>0</v>
      </c>
      <c r="D1510">
        <f>IF(AND(B1510=0,C1510=0,A1510&lt;=(Main!J$22+Main!$J$20+Main!$J$21)),1,0)</f>
        <v>1</v>
      </c>
      <c r="E1510" s="6">
        <f>IF(B1510=1,IF(Main!$J$20&lt;&gt;0,($A1510/Main!$J$20)*(Main!$E$19/Main!$E$20),0),0)</f>
        <v>0</v>
      </c>
      <c r="F1510">
        <f t="shared" si="96"/>
        <v>0</v>
      </c>
      <c r="G1510" t="str">
        <f>IF(AND(C1511=1,C1510=0),F1510,IF(C1510=1,G1509+(A1510-A1509)*Main!E$19/Main!E$20,""))</f>
        <v/>
      </c>
      <c r="H1510" s="6">
        <f>IF(D1510=1,IF(Main!$J$22&lt;&gt;0,(1-($A1510-(Main!$J$20+Main!$J$21))/Main!$J$22)*(Main!$E$19/Main!$E$20),0),0)</f>
        <v>0.61749999999999994</v>
      </c>
      <c r="I1510">
        <f>IF(D1510=1,Main!$O$24-(Main!$J$24-A1510)*H1510/2,"")</f>
        <v>8856.0812499999993</v>
      </c>
      <c r="K1510">
        <f t="shared" si="94"/>
        <v>11295</v>
      </c>
      <c r="L1510">
        <f t="shared" si="97"/>
        <v>8856.0812499999993</v>
      </c>
    </row>
    <row r="1511" spans="1:12" x14ac:dyDescent="0.25">
      <c r="A1511">
        <f t="shared" si="95"/>
        <v>11302.5</v>
      </c>
      <c r="B1511" s="6">
        <f>IF(A1511&lt;=Main!J$20,1,0)</f>
        <v>0</v>
      </c>
      <c r="C1511" s="6">
        <f>IF(AND(B1511=0,A1511&lt;=(Main!$J$21+Main!$J$20)),1,0)</f>
        <v>0</v>
      </c>
      <c r="D1511">
        <f>IF(AND(B1511=0,C1511=0,A1511&lt;=(Main!J$22+Main!$J$20+Main!$J$21)),1,0)</f>
        <v>1</v>
      </c>
      <c r="E1511" s="6">
        <f>IF(B1511=1,IF(Main!$J$20&lt;&gt;0,($A1511/Main!$J$20)*(Main!$E$19/Main!$E$20),0),0)</f>
        <v>0</v>
      </c>
      <c r="F1511">
        <f t="shared" si="96"/>
        <v>0</v>
      </c>
      <c r="G1511" t="str">
        <f>IF(AND(C1512=1,C1511=0),F1511,IF(C1511=1,G1510+(A1511-A1510)*Main!E$19/Main!E$20,""))</f>
        <v/>
      </c>
      <c r="H1511" s="6">
        <f>IF(D1511=1,IF(Main!$J$22&lt;&gt;0,(1-($A1511-(Main!$J$20+Main!$J$21))/Main!$J$22)*(Main!$E$19/Main!$E$20),0),0)</f>
        <v>0.61624999999999996</v>
      </c>
      <c r="I1511">
        <f>IF(D1511=1,Main!$O$24-(Main!$J$24-A1511)*H1511/2,"")</f>
        <v>8860.7078125000007</v>
      </c>
      <c r="K1511">
        <f t="shared" si="94"/>
        <v>11302.5</v>
      </c>
      <c r="L1511">
        <f t="shared" si="97"/>
        <v>8860.7078125000007</v>
      </c>
    </row>
    <row r="1512" spans="1:12" x14ac:dyDescent="0.25">
      <c r="A1512">
        <f t="shared" si="95"/>
        <v>11310</v>
      </c>
      <c r="B1512" s="6">
        <f>IF(A1512&lt;=Main!J$20,1,0)</f>
        <v>0</v>
      </c>
      <c r="C1512" s="6">
        <f>IF(AND(B1512=0,A1512&lt;=(Main!$J$21+Main!$J$20)),1,0)</f>
        <v>0</v>
      </c>
      <c r="D1512">
        <f>IF(AND(B1512=0,C1512=0,A1512&lt;=(Main!J$22+Main!$J$20+Main!$J$21)),1,0)</f>
        <v>1</v>
      </c>
      <c r="E1512" s="6">
        <f>IF(B1512=1,IF(Main!$J$20&lt;&gt;0,($A1512/Main!$J$20)*(Main!$E$19/Main!$E$20),0),0)</f>
        <v>0</v>
      </c>
      <c r="F1512">
        <f t="shared" si="96"/>
        <v>0</v>
      </c>
      <c r="G1512" t="str">
        <f>IF(AND(C1513=1,C1512=0),F1512,IF(C1512=1,G1511+(A1512-A1511)*Main!E$19/Main!E$20,""))</f>
        <v/>
      </c>
      <c r="H1512" s="6">
        <f>IF(D1512=1,IF(Main!$J$22&lt;&gt;0,(1-($A1512-(Main!$J$20+Main!$J$21))/Main!$J$22)*(Main!$E$19/Main!$E$20),0),0)</f>
        <v>0.61499999999999999</v>
      </c>
      <c r="I1512">
        <f>IF(D1512=1,Main!$O$24-(Main!$J$24-A1512)*H1512/2,"")</f>
        <v>8865.3250000000007</v>
      </c>
      <c r="K1512">
        <f t="shared" si="94"/>
        <v>11310</v>
      </c>
      <c r="L1512">
        <f t="shared" si="97"/>
        <v>8865.3250000000007</v>
      </c>
    </row>
    <row r="1513" spans="1:12" x14ac:dyDescent="0.25">
      <c r="A1513">
        <f t="shared" si="95"/>
        <v>11317.5</v>
      </c>
      <c r="B1513" s="6">
        <f>IF(A1513&lt;=Main!J$20,1,0)</f>
        <v>0</v>
      </c>
      <c r="C1513" s="6">
        <f>IF(AND(B1513=0,A1513&lt;=(Main!$J$21+Main!$J$20)),1,0)</f>
        <v>0</v>
      </c>
      <c r="D1513">
        <f>IF(AND(B1513=0,C1513=0,A1513&lt;=(Main!J$22+Main!$J$20+Main!$J$21)),1,0)</f>
        <v>1</v>
      </c>
      <c r="E1513" s="6">
        <f>IF(B1513=1,IF(Main!$J$20&lt;&gt;0,($A1513/Main!$J$20)*(Main!$E$19/Main!$E$20),0),0)</f>
        <v>0</v>
      </c>
      <c r="F1513">
        <f t="shared" si="96"/>
        <v>0</v>
      </c>
      <c r="G1513" t="str">
        <f>IF(AND(C1514=1,C1513=0),F1513,IF(C1513=1,G1512+(A1513-A1512)*Main!E$19/Main!E$20,""))</f>
        <v/>
      </c>
      <c r="H1513" s="6">
        <f>IF(D1513=1,IF(Main!$J$22&lt;&gt;0,(1-($A1513-(Main!$J$20+Main!$J$21))/Main!$J$22)*(Main!$E$19/Main!$E$20),0),0)</f>
        <v>0.61375000000000002</v>
      </c>
      <c r="I1513">
        <f>IF(D1513=1,Main!$O$24-(Main!$J$24-A1513)*H1513/2,"")</f>
        <v>8869.9328124999993</v>
      </c>
      <c r="K1513">
        <f t="shared" si="94"/>
        <v>11317.5</v>
      </c>
      <c r="L1513">
        <f t="shared" si="97"/>
        <v>8869.9328124999993</v>
      </c>
    </row>
    <row r="1514" spans="1:12" x14ac:dyDescent="0.25">
      <c r="A1514">
        <f t="shared" si="95"/>
        <v>11325</v>
      </c>
      <c r="B1514" s="6">
        <f>IF(A1514&lt;=Main!J$20,1,0)</f>
        <v>0</v>
      </c>
      <c r="C1514" s="6">
        <f>IF(AND(B1514=0,A1514&lt;=(Main!$J$21+Main!$J$20)),1,0)</f>
        <v>0</v>
      </c>
      <c r="D1514">
        <f>IF(AND(B1514=0,C1514=0,A1514&lt;=(Main!J$22+Main!$J$20+Main!$J$21)),1,0)</f>
        <v>1</v>
      </c>
      <c r="E1514" s="6">
        <f>IF(B1514=1,IF(Main!$J$20&lt;&gt;0,($A1514/Main!$J$20)*(Main!$E$19/Main!$E$20),0),0)</f>
        <v>0</v>
      </c>
      <c r="F1514">
        <f t="shared" si="96"/>
        <v>0</v>
      </c>
      <c r="G1514" t="str">
        <f>IF(AND(C1515=1,C1514=0),F1514,IF(C1514=1,G1513+(A1514-A1513)*Main!E$19/Main!E$20,""))</f>
        <v/>
      </c>
      <c r="H1514" s="6">
        <f>IF(D1514=1,IF(Main!$J$22&lt;&gt;0,(1-($A1514-(Main!$J$20+Main!$J$21))/Main!$J$22)*(Main!$E$19/Main!$E$20),0),0)</f>
        <v>0.61250000000000004</v>
      </c>
      <c r="I1514">
        <f>IF(D1514=1,Main!$O$24-(Main!$J$24-A1514)*H1514/2,"")</f>
        <v>8874.53125</v>
      </c>
      <c r="K1514">
        <f t="shared" si="94"/>
        <v>11325</v>
      </c>
      <c r="L1514">
        <f t="shared" si="97"/>
        <v>8874.53125</v>
      </c>
    </row>
    <row r="1515" spans="1:12" x14ac:dyDescent="0.25">
      <c r="A1515">
        <f t="shared" si="95"/>
        <v>11332.5</v>
      </c>
      <c r="B1515" s="6">
        <f>IF(A1515&lt;=Main!J$20,1,0)</f>
        <v>0</v>
      </c>
      <c r="C1515" s="6">
        <f>IF(AND(B1515=0,A1515&lt;=(Main!$J$21+Main!$J$20)),1,0)</f>
        <v>0</v>
      </c>
      <c r="D1515">
        <f>IF(AND(B1515=0,C1515=0,A1515&lt;=(Main!J$22+Main!$J$20+Main!$J$21)),1,0)</f>
        <v>1</v>
      </c>
      <c r="E1515" s="6">
        <f>IF(B1515=1,IF(Main!$J$20&lt;&gt;0,($A1515/Main!$J$20)*(Main!$E$19/Main!$E$20),0),0)</f>
        <v>0</v>
      </c>
      <c r="F1515">
        <f t="shared" si="96"/>
        <v>0</v>
      </c>
      <c r="G1515" t="str">
        <f>IF(AND(C1516=1,C1515=0),F1515,IF(C1515=1,G1514+(A1515-A1514)*Main!E$19/Main!E$20,""))</f>
        <v/>
      </c>
      <c r="H1515" s="6">
        <f>IF(D1515=1,IF(Main!$J$22&lt;&gt;0,(1-($A1515-(Main!$J$20+Main!$J$21))/Main!$J$22)*(Main!$E$19/Main!$E$20),0),0)</f>
        <v>0.61125000000000007</v>
      </c>
      <c r="I1515">
        <f>IF(D1515=1,Main!$O$24-(Main!$J$24-A1515)*H1515/2,"")</f>
        <v>8879.1203124999993</v>
      </c>
      <c r="K1515">
        <f t="shared" si="94"/>
        <v>11332.5</v>
      </c>
      <c r="L1515">
        <f t="shared" si="97"/>
        <v>8879.1203124999993</v>
      </c>
    </row>
    <row r="1516" spans="1:12" x14ac:dyDescent="0.25">
      <c r="A1516">
        <f t="shared" si="95"/>
        <v>11340</v>
      </c>
      <c r="B1516" s="6">
        <f>IF(A1516&lt;=Main!J$20,1,0)</f>
        <v>0</v>
      </c>
      <c r="C1516" s="6">
        <f>IF(AND(B1516=0,A1516&lt;=(Main!$J$21+Main!$J$20)),1,0)</f>
        <v>0</v>
      </c>
      <c r="D1516">
        <f>IF(AND(B1516=0,C1516=0,A1516&lt;=(Main!J$22+Main!$J$20+Main!$J$21)),1,0)</f>
        <v>1</v>
      </c>
      <c r="E1516" s="6">
        <f>IF(B1516=1,IF(Main!$J$20&lt;&gt;0,($A1516/Main!$J$20)*(Main!$E$19/Main!$E$20),0),0)</f>
        <v>0</v>
      </c>
      <c r="F1516">
        <f t="shared" si="96"/>
        <v>0</v>
      </c>
      <c r="G1516" t="str">
        <f>IF(AND(C1517=1,C1516=0),F1516,IF(C1516=1,G1515+(A1516-A1515)*Main!E$19/Main!E$20,""))</f>
        <v/>
      </c>
      <c r="H1516" s="6">
        <f>IF(D1516=1,IF(Main!$J$22&lt;&gt;0,(1-($A1516-(Main!$J$20+Main!$J$21))/Main!$J$22)*(Main!$E$19/Main!$E$20),0),0)</f>
        <v>0.61</v>
      </c>
      <c r="I1516">
        <f>IF(D1516=1,Main!$O$24-(Main!$J$24-A1516)*H1516/2,"")</f>
        <v>8883.7000000000007</v>
      </c>
      <c r="K1516">
        <f t="shared" si="94"/>
        <v>11340</v>
      </c>
      <c r="L1516">
        <f t="shared" si="97"/>
        <v>8883.7000000000007</v>
      </c>
    </row>
    <row r="1517" spans="1:12" x14ac:dyDescent="0.25">
      <c r="A1517">
        <f t="shared" si="95"/>
        <v>11347.5</v>
      </c>
      <c r="B1517" s="6">
        <f>IF(A1517&lt;=Main!J$20,1,0)</f>
        <v>0</v>
      </c>
      <c r="C1517" s="6">
        <f>IF(AND(B1517=0,A1517&lt;=(Main!$J$21+Main!$J$20)),1,0)</f>
        <v>0</v>
      </c>
      <c r="D1517">
        <f>IF(AND(B1517=0,C1517=0,A1517&lt;=(Main!J$22+Main!$J$20+Main!$J$21)),1,0)</f>
        <v>1</v>
      </c>
      <c r="E1517" s="6">
        <f>IF(B1517=1,IF(Main!$J$20&lt;&gt;0,($A1517/Main!$J$20)*(Main!$E$19/Main!$E$20),0),0)</f>
        <v>0</v>
      </c>
      <c r="F1517">
        <f t="shared" si="96"/>
        <v>0</v>
      </c>
      <c r="G1517" t="str">
        <f>IF(AND(C1518=1,C1517=0),F1517,IF(C1517=1,G1516+(A1517-A1516)*Main!E$19/Main!E$20,""))</f>
        <v/>
      </c>
      <c r="H1517" s="6">
        <f>IF(D1517=1,IF(Main!$J$22&lt;&gt;0,(1-($A1517-(Main!$J$20+Main!$J$21))/Main!$J$22)*(Main!$E$19/Main!$E$20),0),0)</f>
        <v>0.60875000000000001</v>
      </c>
      <c r="I1517">
        <f>IF(D1517=1,Main!$O$24-(Main!$J$24-A1517)*H1517/2,"")</f>
        <v>8888.2703125000007</v>
      </c>
      <c r="K1517">
        <f t="shared" si="94"/>
        <v>11347.5</v>
      </c>
      <c r="L1517">
        <f t="shared" si="97"/>
        <v>8888.2703125000007</v>
      </c>
    </row>
    <row r="1518" spans="1:12" x14ac:dyDescent="0.25">
      <c r="A1518">
        <f t="shared" si="95"/>
        <v>11355</v>
      </c>
      <c r="B1518" s="6">
        <f>IF(A1518&lt;=Main!J$20,1,0)</f>
        <v>0</v>
      </c>
      <c r="C1518" s="6">
        <f>IF(AND(B1518=0,A1518&lt;=(Main!$J$21+Main!$J$20)),1,0)</f>
        <v>0</v>
      </c>
      <c r="D1518">
        <f>IF(AND(B1518=0,C1518=0,A1518&lt;=(Main!J$22+Main!$J$20+Main!$J$21)),1,0)</f>
        <v>1</v>
      </c>
      <c r="E1518" s="6">
        <f>IF(B1518=1,IF(Main!$J$20&lt;&gt;0,($A1518/Main!$J$20)*(Main!$E$19/Main!$E$20),0),0)</f>
        <v>0</v>
      </c>
      <c r="F1518">
        <f t="shared" si="96"/>
        <v>0</v>
      </c>
      <c r="G1518" t="str">
        <f>IF(AND(C1519=1,C1518=0),F1518,IF(C1518=1,G1517+(A1518-A1517)*Main!E$19/Main!E$20,""))</f>
        <v/>
      </c>
      <c r="H1518" s="6">
        <f>IF(D1518=1,IF(Main!$J$22&lt;&gt;0,(1-($A1518-(Main!$J$20+Main!$J$21))/Main!$J$22)*(Main!$E$19/Main!$E$20),0),0)</f>
        <v>0.60749999999999993</v>
      </c>
      <c r="I1518">
        <f>IF(D1518=1,Main!$O$24-(Main!$J$24-A1518)*H1518/2,"")</f>
        <v>8892.8312499999993</v>
      </c>
      <c r="K1518">
        <f t="shared" si="94"/>
        <v>11355</v>
      </c>
      <c r="L1518">
        <f t="shared" si="97"/>
        <v>8892.8312499999993</v>
      </c>
    </row>
    <row r="1519" spans="1:12" x14ac:dyDescent="0.25">
      <c r="A1519">
        <f t="shared" si="95"/>
        <v>11362.5</v>
      </c>
      <c r="B1519" s="6">
        <f>IF(A1519&lt;=Main!J$20,1,0)</f>
        <v>0</v>
      </c>
      <c r="C1519" s="6">
        <f>IF(AND(B1519=0,A1519&lt;=(Main!$J$21+Main!$J$20)),1,0)</f>
        <v>0</v>
      </c>
      <c r="D1519">
        <f>IF(AND(B1519=0,C1519=0,A1519&lt;=(Main!J$22+Main!$J$20+Main!$J$21)),1,0)</f>
        <v>1</v>
      </c>
      <c r="E1519" s="6">
        <f>IF(B1519=1,IF(Main!$J$20&lt;&gt;0,($A1519/Main!$J$20)*(Main!$E$19/Main!$E$20),0),0)</f>
        <v>0</v>
      </c>
      <c r="F1519">
        <f t="shared" si="96"/>
        <v>0</v>
      </c>
      <c r="G1519" t="str">
        <f>IF(AND(C1520=1,C1519=0),F1519,IF(C1519=1,G1518+(A1519-A1518)*Main!E$19/Main!E$20,""))</f>
        <v/>
      </c>
      <c r="H1519" s="6">
        <f>IF(D1519=1,IF(Main!$J$22&lt;&gt;0,(1-($A1519-(Main!$J$20+Main!$J$21))/Main!$J$22)*(Main!$E$19/Main!$E$20),0),0)</f>
        <v>0.60624999999999996</v>
      </c>
      <c r="I1519">
        <f>IF(D1519=1,Main!$O$24-(Main!$J$24-A1519)*H1519/2,"")</f>
        <v>8897.3828125</v>
      </c>
      <c r="K1519">
        <f t="shared" si="94"/>
        <v>11362.5</v>
      </c>
      <c r="L1519">
        <f t="shared" si="97"/>
        <v>8897.3828125</v>
      </c>
    </row>
    <row r="1520" spans="1:12" x14ac:dyDescent="0.25">
      <c r="A1520">
        <f t="shared" si="95"/>
        <v>11370</v>
      </c>
      <c r="B1520" s="6">
        <f>IF(A1520&lt;=Main!J$20,1,0)</f>
        <v>0</v>
      </c>
      <c r="C1520" s="6">
        <f>IF(AND(B1520=0,A1520&lt;=(Main!$J$21+Main!$J$20)),1,0)</f>
        <v>0</v>
      </c>
      <c r="D1520">
        <f>IF(AND(B1520=0,C1520=0,A1520&lt;=(Main!J$22+Main!$J$20+Main!$J$21)),1,0)</f>
        <v>1</v>
      </c>
      <c r="E1520" s="6">
        <f>IF(B1520=1,IF(Main!$J$20&lt;&gt;0,($A1520/Main!$J$20)*(Main!$E$19/Main!$E$20),0),0)</f>
        <v>0</v>
      </c>
      <c r="F1520">
        <f t="shared" si="96"/>
        <v>0</v>
      </c>
      <c r="G1520" t="str">
        <f>IF(AND(C1521=1,C1520=0),F1520,IF(C1520=1,G1519+(A1520-A1519)*Main!E$19/Main!E$20,""))</f>
        <v/>
      </c>
      <c r="H1520" s="6">
        <f>IF(D1520=1,IF(Main!$J$22&lt;&gt;0,(1-($A1520-(Main!$J$20+Main!$J$21))/Main!$J$22)*(Main!$E$19/Main!$E$20),0),0)</f>
        <v>0.60499999999999998</v>
      </c>
      <c r="I1520">
        <f>IF(D1520=1,Main!$O$24-(Main!$J$24-A1520)*H1520/2,"")</f>
        <v>8901.9249999999993</v>
      </c>
      <c r="K1520">
        <f t="shared" si="94"/>
        <v>11370</v>
      </c>
      <c r="L1520">
        <f t="shared" si="97"/>
        <v>8901.9249999999993</v>
      </c>
    </row>
    <row r="1521" spans="1:12" x14ac:dyDescent="0.25">
      <c r="A1521">
        <f t="shared" si="95"/>
        <v>11377.5</v>
      </c>
      <c r="B1521" s="6">
        <f>IF(A1521&lt;=Main!J$20,1,0)</f>
        <v>0</v>
      </c>
      <c r="C1521" s="6">
        <f>IF(AND(B1521=0,A1521&lt;=(Main!$J$21+Main!$J$20)),1,0)</f>
        <v>0</v>
      </c>
      <c r="D1521">
        <f>IF(AND(B1521=0,C1521=0,A1521&lt;=(Main!J$22+Main!$J$20+Main!$J$21)),1,0)</f>
        <v>1</v>
      </c>
      <c r="E1521" s="6">
        <f>IF(B1521=1,IF(Main!$J$20&lt;&gt;0,($A1521/Main!$J$20)*(Main!$E$19/Main!$E$20),0),0)</f>
        <v>0</v>
      </c>
      <c r="F1521">
        <f t="shared" si="96"/>
        <v>0</v>
      </c>
      <c r="G1521" t="str">
        <f>IF(AND(C1522=1,C1521=0),F1521,IF(C1521=1,G1520+(A1521-A1520)*Main!E$19/Main!E$20,""))</f>
        <v/>
      </c>
      <c r="H1521" s="6">
        <f>IF(D1521=1,IF(Main!$J$22&lt;&gt;0,(1-($A1521-(Main!$J$20+Main!$J$21))/Main!$J$22)*(Main!$E$19/Main!$E$20),0),0)</f>
        <v>0.60375000000000001</v>
      </c>
      <c r="I1521">
        <f>IF(D1521=1,Main!$O$24-(Main!$J$24-A1521)*H1521/2,"")</f>
        <v>8906.4578125000007</v>
      </c>
      <c r="K1521">
        <f t="shared" si="94"/>
        <v>11377.5</v>
      </c>
      <c r="L1521">
        <f t="shared" si="97"/>
        <v>8906.4578125000007</v>
      </c>
    </row>
    <row r="1522" spans="1:12" x14ac:dyDescent="0.25">
      <c r="A1522">
        <f t="shared" si="95"/>
        <v>11385</v>
      </c>
      <c r="B1522" s="6">
        <f>IF(A1522&lt;=Main!J$20,1,0)</f>
        <v>0</v>
      </c>
      <c r="C1522" s="6">
        <f>IF(AND(B1522=0,A1522&lt;=(Main!$J$21+Main!$J$20)),1,0)</f>
        <v>0</v>
      </c>
      <c r="D1522">
        <f>IF(AND(B1522=0,C1522=0,A1522&lt;=(Main!J$22+Main!$J$20+Main!$J$21)),1,0)</f>
        <v>1</v>
      </c>
      <c r="E1522" s="6">
        <f>IF(B1522=1,IF(Main!$J$20&lt;&gt;0,($A1522/Main!$J$20)*(Main!$E$19/Main!$E$20),0),0)</f>
        <v>0</v>
      </c>
      <c r="F1522">
        <f t="shared" si="96"/>
        <v>0</v>
      </c>
      <c r="G1522" t="str">
        <f>IF(AND(C1523=1,C1522=0),F1522,IF(C1522=1,G1521+(A1522-A1521)*Main!E$19/Main!E$20,""))</f>
        <v/>
      </c>
      <c r="H1522" s="6">
        <f>IF(D1522=1,IF(Main!$J$22&lt;&gt;0,(1-($A1522-(Main!$J$20+Main!$J$21))/Main!$J$22)*(Main!$E$19/Main!$E$20),0),0)</f>
        <v>0.60250000000000004</v>
      </c>
      <c r="I1522">
        <f>IF(D1522=1,Main!$O$24-(Main!$J$24-A1522)*H1522/2,"")</f>
        <v>8910.9812500000007</v>
      </c>
      <c r="K1522">
        <f t="shared" si="94"/>
        <v>11385</v>
      </c>
      <c r="L1522">
        <f t="shared" si="97"/>
        <v>8910.9812500000007</v>
      </c>
    </row>
    <row r="1523" spans="1:12" x14ac:dyDescent="0.25">
      <c r="A1523">
        <f t="shared" si="95"/>
        <v>11392.5</v>
      </c>
      <c r="B1523" s="6">
        <f>IF(A1523&lt;=Main!J$20,1,0)</f>
        <v>0</v>
      </c>
      <c r="C1523" s="6">
        <f>IF(AND(B1523=0,A1523&lt;=(Main!$J$21+Main!$J$20)),1,0)</f>
        <v>0</v>
      </c>
      <c r="D1523">
        <f>IF(AND(B1523=0,C1523=0,A1523&lt;=(Main!J$22+Main!$J$20+Main!$J$21)),1,0)</f>
        <v>1</v>
      </c>
      <c r="E1523" s="6">
        <f>IF(B1523=1,IF(Main!$J$20&lt;&gt;0,($A1523/Main!$J$20)*(Main!$E$19/Main!$E$20),0),0)</f>
        <v>0</v>
      </c>
      <c r="F1523">
        <f t="shared" si="96"/>
        <v>0</v>
      </c>
      <c r="G1523" t="str">
        <f>IF(AND(C1524=1,C1523=0),F1523,IF(C1523=1,G1522+(A1523-A1522)*Main!E$19/Main!E$20,""))</f>
        <v/>
      </c>
      <c r="H1523" s="6">
        <f>IF(D1523=1,IF(Main!$J$22&lt;&gt;0,(1-($A1523-(Main!$J$20+Main!$J$21))/Main!$J$22)*(Main!$E$19/Main!$E$20),0),0)</f>
        <v>0.60125000000000006</v>
      </c>
      <c r="I1523">
        <f>IF(D1523=1,Main!$O$24-(Main!$J$24-A1523)*H1523/2,"")</f>
        <v>8915.4953124999993</v>
      </c>
      <c r="K1523">
        <f t="shared" si="94"/>
        <v>11392.5</v>
      </c>
      <c r="L1523">
        <f t="shared" si="97"/>
        <v>8915.4953124999993</v>
      </c>
    </row>
    <row r="1524" spans="1:12" x14ac:dyDescent="0.25">
      <c r="A1524">
        <f t="shared" si="95"/>
        <v>11400</v>
      </c>
      <c r="B1524" s="6">
        <f>IF(A1524&lt;=Main!J$20,1,0)</f>
        <v>0</v>
      </c>
      <c r="C1524" s="6">
        <f>IF(AND(B1524=0,A1524&lt;=(Main!$J$21+Main!$J$20)),1,0)</f>
        <v>0</v>
      </c>
      <c r="D1524">
        <f>IF(AND(B1524=0,C1524=0,A1524&lt;=(Main!J$22+Main!$J$20+Main!$J$21)),1,0)</f>
        <v>1</v>
      </c>
      <c r="E1524" s="6">
        <f>IF(B1524=1,IF(Main!$J$20&lt;&gt;0,($A1524/Main!$J$20)*(Main!$E$19/Main!$E$20),0),0)</f>
        <v>0</v>
      </c>
      <c r="F1524">
        <f t="shared" si="96"/>
        <v>0</v>
      </c>
      <c r="G1524" t="str">
        <f>IF(AND(C1525=1,C1524=0),F1524,IF(C1524=1,G1523+(A1524-A1523)*Main!E$19/Main!E$20,""))</f>
        <v/>
      </c>
      <c r="H1524" s="6">
        <f>IF(D1524=1,IF(Main!$J$22&lt;&gt;0,(1-($A1524-(Main!$J$20+Main!$J$21))/Main!$J$22)*(Main!$E$19/Main!$E$20),0),0)</f>
        <v>0.6</v>
      </c>
      <c r="I1524">
        <f>IF(D1524=1,Main!$O$24-(Main!$J$24-A1524)*H1524/2,"")</f>
        <v>8920</v>
      </c>
      <c r="K1524">
        <f t="shared" si="94"/>
        <v>11400</v>
      </c>
      <c r="L1524">
        <f t="shared" si="97"/>
        <v>8920</v>
      </c>
    </row>
    <row r="1525" spans="1:12" x14ac:dyDescent="0.25">
      <c r="A1525">
        <f t="shared" si="95"/>
        <v>11407.5</v>
      </c>
      <c r="B1525" s="6">
        <f>IF(A1525&lt;=Main!J$20,1,0)</f>
        <v>0</v>
      </c>
      <c r="C1525" s="6">
        <f>IF(AND(B1525=0,A1525&lt;=(Main!$J$21+Main!$J$20)),1,0)</f>
        <v>0</v>
      </c>
      <c r="D1525">
        <f>IF(AND(B1525=0,C1525=0,A1525&lt;=(Main!J$22+Main!$J$20+Main!$J$21)),1,0)</f>
        <v>1</v>
      </c>
      <c r="E1525" s="6">
        <f>IF(B1525=1,IF(Main!$J$20&lt;&gt;0,($A1525/Main!$J$20)*(Main!$E$19/Main!$E$20),0),0)</f>
        <v>0</v>
      </c>
      <c r="F1525">
        <f t="shared" si="96"/>
        <v>0</v>
      </c>
      <c r="G1525" t="str">
        <f>IF(AND(C1526=1,C1525=0),F1525,IF(C1525=1,G1524+(A1525-A1524)*Main!E$19/Main!E$20,""))</f>
        <v/>
      </c>
      <c r="H1525" s="6">
        <f>IF(D1525=1,IF(Main!$J$22&lt;&gt;0,(1-($A1525-(Main!$J$20+Main!$J$21))/Main!$J$22)*(Main!$E$19/Main!$E$20),0),0)</f>
        <v>0.59875</v>
      </c>
      <c r="I1525">
        <f>IF(D1525=1,Main!$O$24-(Main!$J$24-A1525)*H1525/2,"")</f>
        <v>8924.4953124999993</v>
      </c>
      <c r="K1525">
        <f t="shared" si="94"/>
        <v>11407.5</v>
      </c>
      <c r="L1525">
        <f t="shared" si="97"/>
        <v>8924.4953124999993</v>
      </c>
    </row>
    <row r="1526" spans="1:12" x14ac:dyDescent="0.25">
      <c r="A1526">
        <f t="shared" si="95"/>
        <v>11415</v>
      </c>
      <c r="B1526" s="6">
        <f>IF(A1526&lt;=Main!J$20,1,0)</f>
        <v>0</v>
      </c>
      <c r="C1526" s="6">
        <f>IF(AND(B1526=0,A1526&lt;=(Main!$J$21+Main!$J$20)),1,0)</f>
        <v>0</v>
      </c>
      <c r="D1526">
        <f>IF(AND(B1526=0,C1526=0,A1526&lt;=(Main!J$22+Main!$J$20+Main!$J$21)),1,0)</f>
        <v>1</v>
      </c>
      <c r="E1526" s="6">
        <f>IF(B1526=1,IF(Main!$J$20&lt;&gt;0,($A1526/Main!$J$20)*(Main!$E$19/Main!$E$20),0),0)</f>
        <v>0</v>
      </c>
      <c r="F1526">
        <f t="shared" si="96"/>
        <v>0</v>
      </c>
      <c r="G1526" t="str">
        <f>IF(AND(C1527=1,C1526=0),F1526,IF(C1526=1,G1525+(A1526-A1525)*Main!E$19/Main!E$20,""))</f>
        <v/>
      </c>
      <c r="H1526" s="6">
        <f>IF(D1526=1,IF(Main!$J$22&lt;&gt;0,(1-($A1526-(Main!$J$20+Main!$J$21))/Main!$J$22)*(Main!$E$19/Main!$E$20),0),0)</f>
        <v>0.59749999999999992</v>
      </c>
      <c r="I1526">
        <f>IF(D1526=1,Main!$O$24-(Main!$J$24-A1526)*H1526/2,"")</f>
        <v>8928.9812500000007</v>
      </c>
      <c r="K1526">
        <f t="shared" si="94"/>
        <v>11415</v>
      </c>
      <c r="L1526">
        <f t="shared" si="97"/>
        <v>8928.9812500000007</v>
      </c>
    </row>
    <row r="1527" spans="1:12" x14ac:dyDescent="0.25">
      <c r="A1527">
        <f t="shared" si="95"/>
        <v>11422.5</v>
      </c>
      <c r="B1527" s="6">
        <f>IF(A1527&lt;=Main!J$20,1,0)</f>
        <v>0</v>
      </c>
      <c r="C1527" s="6">
        <f>IF(AND(B1527=0,A1527&lt;=(Main!$J$21+Main!$J$20)),1,0)</f>
        <v>0</v>
      </c>
      <c r="D1527">
        <f>IF(AND(B1527=0,C1527=0,A1527&lt;=(Main!J$22+Main!$J$20+Main!$J$21)),1,0)</f>
        <v>1</v>
      </c>
      <c r="E1527" s="6">
        <f>IF(B1527=1,IF(Main!$J$20&lt;&gt;0,($A1527/Main!$J$20)*(Main!$E$19/Main!$E$20),0),0)</f>
        <v>0</v>
      </c>
      <c r="F1527">
        <f t="shared" si="96"/>
        <v>0</v>
      </c>
      <c r="G1527" t="str">
        <f>IF(AND(C1528=1,C1527=0),F1527,IF(C1527=1,G1526+(A1527-A1526)*Main!E$19/Main!E$20,""))</f>
        <v/>
      </c>
      <c r="H1527" s="6">
        <f>IF(D1527=1,IF(Main!$J$22&lt;&gt;0,(1-($A1527-(Main!$J$20+Main!$J$21))/Main!$J$22)*(Main!$E$19/Main!$E$20),0),0)</f>
        <v>0.59624999999999995</v>
      </c>
      <c r="I1527">
        <f>IF(D1527=1,Main!$O$24-(Main!$J$24-A1527)*H1527/2,"")</f>
        <v>8933.4578125000007</v>
      </c>
      <c r="K1527">
        <f t="shared" si="94"/>
        <v>11422.5</v>
      </c>
      <c r="L1527">
        <f t="shared" si="97"/>
        <v>8933.4578125000007</v>
      </c>
    </row>
    <row r="1528" spans="1:12" x14ac:dyDescent="0.25">
      <c r="A1528">
        <f t="shared" si="95"/>
        <v>11430</v>
      </c>
      <c r="B1528" s="6">
        <f>IF(A1528&lt;=Main!J$20,1,0)</f>
        <v>0</v>
      </c>
      <c r="C1528" s="6">
        <f>IF(AND(B1528=0,A1528&lt;=(Main!$J$21+Main!$J$20)),1,0)</f>
        <v>0</v>
      </c>
      <c r="D1528">
        <f>IF(AND(B1528=0,C1528=0,A1528&lt;=(Main!J$22+Main!$J$20+Main!$J$21)),1,0)</f>
        <v>1</v>
      </c>
      <c r="E1528" s="6">
        <f>IF(B1528=1,IF(Main!$J$20&lt;&gt;0,($A1528/Main!$J$20)*(Main!$E$19/Main!$E$20),0),0)</f>
        <v>0</v>
      </c>
      <c r="F1528">
        <f t="shared" si="96"/>
        <v>0</v>
      </c>
      <c r="G1528" t="str">
        <f>IF(AND(C1529=1,C1528=0),F1528,IF(C1528=1,G1527+(A1528-A1527)*Main!E$19/Main!E$20,""))</f>
        <v/>
      </c>
      <c r="H1528" s="6">
        <f>IF(D1528=1,IF(Main!$J$22&lt;&gt;0,(1-($A1528-(Main!$J$20+Main!$J$21))/Main!$J$22)*(Main!$E$19/Main!$E$20),0),0)</f>
        <v>0.59499999999999997</v>
      </c>
      <c r="I1528">
        <f>IF(D1528=1,Main!$O$24-(Main!$J$24-A1528)*H1528/2,"")</f>
        <v>8937.9249999999993</v>
      </c>
      <c r="K1528">
        <f t="shared" si="94"/>
        <v>11430</v>
      </c>
      <c r="L1528">
        <f t="shared" si="97"/>
        <v>8937.9249999999993</v>
      </c>
    </row>
    <row r="1529" spans="1:12" x14ac:dyDescent="0.25">
      <c r="A1529">
        <f t="shared" si="95"/>
        <v>11437.5</v>
      </c>
      <c r="B1529" s="6">
        <f>IF(A1529&lt;=Main!J$20,1,0)</f>
        <v>0</v>
      </c>
      <c r="C1529" s="6">
        <f>IF(AND(B1529=0,A1529&lt;=(Main!$J$21+Main!$J$20)),1,0)</f>
        <v>0</v>
      </c>
      <c r="D1529">
        <f>IF(AND(B1529=0,C1529=0,A1529&lt;=(Main!J$22+Main!$J$20+Main!$J$21)),1,0)</f>
        <v>1</v>
      </c>
      <c r="E1529" s="6">
        <f>IF(B1529=1,IF(Main!$J$20&lt;&gt;0,($A1529/Main!$J$20)*(Main!$E$19/Main!$E$20),0),0)</f>
        <v>0</v>
      </c>
      <c r="F1529">
        <f t="shared" si="96"/>
        <v>0</v>
      </c>
      <c r="G1529" t="str">
        <f>IF(AND(C1530=1,C1529=0),F1529,IF(C1529=1,G1528+(A1529-A1528)*Main!E$19/Main!E$20,""))</f>
        <v/>
      </c>
      <c r="H1529" s="6">
        <f>IF(D1529=1,IF(Main!$J$22&lt;&gt;0,(1-($A1529-(Main!$J$20+Main!$J$21))/Main!$J$22)*(Main!$E$19/Main!$E$20),0),0)</f>
        <v>0.59375</v>
      </c>
      <c r="I1529">
        <f>IF(D1529=1,Main!$O$24-(Main!$J$24-A1529)*H1529/2,"")</f>
        <v>8942.3828125</v>
      </c>
      <c r="K1529">
        <f t="shared" si="94"/>
        <v>11437.5</v>
      </c>
      <c r="L1529">
        <f t="shared" si="97"/>
        <v>8942.3828125</v>
      </c>
    </row>
    <row r="1530" spans="1:12" x14ac:dyDescent="0.25">
      <c r="A1530">
        <f t="shared" si="95"/>
        <v>11445</v>
      </c>
      <c r="B1530" s="6">
        <f>IF(A1530&lt;=Main!J$20,1,0)</f>
        <v>0</v>
      </c>
      <c r="C1530" s="6">
        <f>IF(AND(B1530=0,A1530&lt;=(Main!$J$21+Main!$J$20)),1,0)</f>
        <v>0</v>
      </c>
      <c r="D1530">
        <f>IF(AND(B1530=0,C1530=0,A1530&lt;=(Main!J$22+Main!$J$20+Main!$J$21)),1,0)</f>
        <v>1</v>
      </c>
      <c r="E1530" s="6">
        <f>IF(B1530=1,IF(Main!$J$20&lt;&gt;0,($A1530/Main!$J$20)*(Main!$E$19/Main!$E$20),0),0)</f>
        <v>0</v>
      </c>
      <c r="F1530">
        <f t="shared" si="96"/>
        <v>0</v>
      </c>
      <c r="G1530" t="str">
        <f>IF(AND(C1531=1,C1530=0),F1530,IF(C1530=1,G1529+(A1530-A1529)*Main!E$19/Main!E$20,""))</f>
        <v/>
      </c>
      <c r="H1530" s="6">
        <f>IF(D1530=1,IF(Main!$J$22&lt;&gt;0,(1-($A1530-(Main!$J$20+Main!$J$21))/Main!$J$22)*(Main!$E$19/Main!$E$20),0),0)</f>
        <v>0.59250000000000003</v>
      </c>
      <c r="I1530">
        <f>IF(D1530=1,Main!$O$24-(Main!$J$24-A1530)*H1530/2,"")</f>
        <v>8946.8312499999993</v>
      </c>
      <c r="K1530">
        <f t="shared" si="94"/>
        <v>11445</v>
      </c>
      <c r="L1530">
        <f t="shared" si="97"/>
        <v>8946.8312499999993</v>
      </c>
    </row>
    <row r="1531" spans="1:12" x14ac:dyDescent="0.25">
      <c r="A1531">
        <f t="shared" si="95"/>
        <v>11452.5</v>
      </c>
      <c r="B1531" s="6">
        <f>IF(A1531&lt;=Main!J$20,1,0)</f>
        <v>0</v>
      </c>
      <c r="C1531" s="6">
        <f>IF(AND(B1531=0,A1531&lt;=(Main!$J$21+Main!$J$20)),1,0)</f>
        <v>0</v>
      </c>
      <c r="D1531">
        <f>IF(AND(B1531=0,C1531=0,A1531&lt;=(Main!J$22+Main!$J$20+Main!$J$21)),1,0)</f>
        <v>1</v>
      </c>
      <c r="E1531" s="6">
        <f>IF(B1531=1,IF(Main!$J$20&lt;&gt;0,($A1531/Main!$J$20)*(Main!$E$19/Main!$E$20),0),0)</f>
        <v>0</v>
      </c>
      <c r="F1531">
        <f t="shared" si="96"/>
        <v>0</v>
      </c>
      <c r="G1531" t="str">
        <f>IF(AND(C1532=1,C1531=0),F1531,IF(C1531=1,G1530+(A1531-A1530)*Main!E$19/Main!E$20,""))</f>
        <v/>
      </c>
      <c r="H1531" s="6">
        <f>IF(D1531=1,IF(Main!$J$22&lt;&gt;0,(1-($A1531-(Main!$J$20+Main!$J$21))/Main!$J$22)*(Main!$E$19/Main!$E$20),0),0)</f>
        <v>0.59125000000000005</v>
      </c>
      <c r="I1531">
        <f>IF(D1531=1,Main!$O$24-(Main!$J$24-A1531)*H1531/2,"")</f>
        <v>8951.2703125000007</v>
      </c>
      <c r="K1531">
        <f t="shared" si="94"/>
        <v>11452.5</v>
      </c>
      <c r="L1531">
        <f t="shared" si="97"/>
        <v>8951.2703125000007</v>
      </c>
    </row>
    <row r="1532" spans="1:12" x14ac:dyDescent="0.25">
      <c r="A1532">
        <f t="shared" si="95"/>
        <v>11460</v>
      </c>
      <c r="B1532" s="6">
        <f>IF(A1532&lt;=Main!J$20,1,0)</f>
        <v>0</v>
      </c>
      <c r="C1532" s="6">
        <f>IF(AND(B1532=0,A1532&lt;=(Main!$J$21+Main!$J$20)),1,0)</f>
        <v>0</v>
      </c>
      <c r="D1532">
        <f>IF(AND(B1532=0,C1532=0,A1532&lt;=(Main!J$22+Main!$J$20+Main!$J$21)),1,0)</f>
        <v>1</v>
      </c>
      <c r="E1532" s="6">
        <f>IF(B1532=1,IF(Main!$J$20&lt;&gt;0,($A1532/Main!$J$20)*(Main!$E$19/Main!$E$20),0),0)</f>
        <v>0</v>
      </c>
      <c r="F1532">
        <f t="shared" si="96"/>
        <v>0</v>
      </c>
      <c r="G1532" t="str">
        <f>IF(AND(C1533=1,C1532=0),F1532,IF(C1532=1,G1531+(A1532-A1531)*Main!E$19/Main!E$20,""))</f>
        <v/>
      </c>
      <c r="H1532" s="6">
        <f>IF(D1532=1,IF(Main!$J$22&lt;&gt;0,(1-($A1532-(Main!$J$20+Main!$J$21))/Main!$J$22)*(Main!$E$19/Main!$E$20),0),0)</f>
        <v>0.59000000000000008</v>
      </c>
      <c r="I1532">
        <f>IF(D1532=1,Main!$O$24-(Main!$J$24-A1532)*H1532/2,"")</f>
        <v>8955.7000000000007</v>
      </c>
      <c r="K1532">
        <f t="shared" si="94"/>
        <v>11460</v>
      </c>
      <c r="L1532">
        <f t="shared" si="97"/>
        <v>8955.7000000000007</v>
      </c>
    </row>
    <row r="1533" spans="1:12" x14ac:dyDescent="0.25">
      <c r="A1533">
        <f t="shared" si="95"/>
        <v>11467.5</v>
      </c>
      <c r="B1533" s="6">
        <f>IF(A1533&lt;=Main!J$20,1,0)</f>
        <v>0</v>
      </c>
      <c r="C1533" s="6">
        <f>IF(AND(B1533=0,A1533&lt;=(Main!$J$21+Main!$J$20)),1,0)</f>
        <v>0</v>
      </c>
      <c r="D1533">
        <f>IF(AND(B1533=0,C1533=0,A1533&lt;=(Main!J$22+Main!$J$20+Main!$J$21)),1,0)</f>
        <v>1</v>
      </c>
      <c r="E1533" s="6">
        <f>IF(B1533=1,IF(Main!$J$20&lt;&gt;0,($A1533/Main!$J$20)*(Main!$E$19/Main!$E$20),0),0)</f>
        <v>0</v>
      </c>
      <c r="F1533">
        <f t="shared" si="96"/>
        <v>0</v>
      </c>
      <c r="G1533" t="str">
        <f>IF(AND(C1534=1,C1533=0),F1533,IF(C1533=1,G1532+(A1533-A1532)*Main!E$19/Main!E$20,""))</f>
        <v/>
      </c>
      <c r="H1533" s="6">
        <f>IF(D1533=1,IF(Main!$J$22&lt;&gt;0,(1-($A1533-(Main!$J$20+Main!$J$21))/Main!$J$22)*(Main!$E$19/Main!$E$20),0),0)</f>
        <v>0.58875</v>
      </c>
      <c r="I1533">
        <f>IF(D1533=1,Main!$O$24-(Main!$J$24-A1533)*H1533/2,"")</f>
        <v>8960.1203124999993</v>
      </c>
      <c r="K1533">
        <f t="shared" si="94"/>
        <v>11467.5</v>
      </c>
      <c r="L1533">
        <f t="shared" si="97"/>
        <v>8960.1203124999993</v>
      </c>
    </row>
    <row r="1534" spans="1:12" x14ac:dyDescent="0.25">
      <c r="A1534">
        <f t="shared" si="95"/>
        <v>11475</v>
      </c>
      <c r="B1534" s="6">
        <f>IF(A1534&lt;=Main!J$20,1,0)</f>
        <v>0</v>
      </c>
      <c r="C1534" s="6">
        <f>IF(AND(B1534=0,A1534&lt;=(Main!$J$21+Main!$J$20)),1,0)</f>
        <v>0</v>
      </c>
      <c r="D1534">
        <f>IF(AND(B1534=0,C1534=0,A1534&lt;=(Main!J$22+Main!$J$20+Main!$J$21)),1,0)</f>
        <v>1</v>
      </c>
      <c r="E1534" s="6">
        <f>IF(B1534=1,IF(Main!$J$20&lt;&gt;0,($A1534/Main!$J$20)*(Main!$E$19/Main!$E$20),0),0)</f>
        <v>0</v>
      </c>
      <c r="F1534">
        <f t="shared" si="96"/>
        <v>0</v>
      </c>
      <c r="G1534" t="str">
        <f>IF(AND(C1535=1,C1534=0),F1534,IF(C1534=1,G1533+(A1534-A1533)*Main!E$19/Main!E$20,""))</f>
        <v/>
      </c>
      <c r="H1534" s="6">
        <f>IF(D1534=1,IF(Main!$J$22&lt;&gt;0,(1-($A1534-(Main!$J$20+Main!$J$21))/Main!$J$22)*(Main!$E$19/Main!$E$20),0),0)</f>
        <v>0.58750000000000002</v>
      </c>
      <c r="I1534">
        <f>IF(D1534=1,Main!$O$24-(Main!$J$24-A1534)*H1534/2,"")</f>
        <v>8964.53125</v>
      </c>
      <c r="K1534">
        <f t="shared" si="94"/>
        <v>11475</v>
      </c>
      <c r="L1534">
        <f t="shared" si="97"/>
        <v>8964.53125</v>
      </c>
    </row>
    <row r="1535" spans="1:12" x14ac:dyDescent="0.25">
      <c r="A1535">
        <f t="shared" si="95"/>
        <v>11482.5</v>
      </c>
      <c r="B1535" s="6">
        <f>IF(A1535&lt;=Main!J$20,1,0)</f>
        <v>0</v>
      </c>
      <c r="C1535" s="6">
        <f>IF(AND(B1535=0,A1535&lt;=(Main!$J$21+Main!$J$20)),1,0)</f>
        <v>0</v>
      </c>
      <c r="D1535">
        <f>IF(AND(B1535=0,C1535=0,A1535&lt;=(Main!J$22+Main!$J$20+Main!$J$21)),1,0)</f>
        <v>1</v>
      </c>
      <c r="E1535" s="6">
        <f>IF(B1535=1,IF(Main!$J$20&lt;&gt;0,($A1535/Main!$J$20)*(Main!$E$19/Main!$E$20),0),0)</f>
        <v>0</v>
      </c>
      <c r="F1535">
        <f t="shared" si="96"/>
        <v>0</v>
      </c>
      <c r="G1535" t="str">
        <f>IF(AND(C1536=1,C1535=0),F1535,IF(C1535=1,G1534+(A1535-A1534)*Main!E$19/Main!E$20,""))</f>
        <v/>
      </c>
      <c r="H1535" s="6">
        <f>IF(D1535=1,IF(Main!$J$22&lt;&gt;0,(1-($A1535-(Main!$J$20+Main!$J$21))/Main!$J$22)*(Main!$E$19/Main!$E$20),0),0)</f>
        <v>0.58624999999999994</v>
      </c>
      <c r="I1535">
        <f>IF(D1535=1,Main!$O$24-(Main!$J$24-A1535)*H1535/2,"")</f>
        <v>8968.9328124999993</v>
      </c>
      <c r="K1535">
        <f t="shared" si="94"/>
        <v>11482.5</v>
      </c>
      <c r="L1535">
        <f t="shared" si="97"/>
        <v>8968.9328124999993</v>
      </c>
    </row>
    <row r="1536" spans="1:12" x14ac:dyDescent="0.25">
      <c r="A1536">
        <f t="shared" si="95"/>
        <v>11490</v>
      </c>
      <c r="B1536" s="6">
        <f>IF(A1536&lt;=Main!J$20,1,0)</f>
        <v>0</v>
      </c>
      <c r="C1536" s="6">
        <f>IF(AND(B1536=0,A1536&lt;=(Main!$J$21+Main!$J$20)),1,0)</f>
        <v>0</v>
      </c>
      <c r="D1536">
        <f>IF(AND(B1536=0,C1536=0,A1536&lt;=(Main!J$22+Main!$J$20+Main!$J$21)),1,0)</f>
        <v>1</v>
      </c>
      <c r="E1536" s="6">
        <f>IF(B1536=1,IF(Main!$J$20&lt;&gt;0,($A1536/Main!$J$20)*(Main!$E$19/Main!$E$20),0),0)</f>
        <v>0</v>
      </c>
      <c r="F1536">
        <f t="shared" si="96"/>
        <v>0</v>
      </c>
      <c r="G1536" t="str">
        <f>IF(AND(C1537=1,C1536=0),F1536,IF(C1536=1,G1535+(A1536-A1535)*Main!E$19/Main!E$20,""))</f>
        <v/>
      </c>
      <c r="H1536" s="6">
        <f>IF(D1536=1,IF(Main!$J$22&lt;&gt;0,(1-($A1536-(Main!$J$20+Main!$J$21))/Main!$J$22)*(Main!$E$19/Main!$E$20),0),0)</f>
        <v>0.58499999999999996</v>
      </c>
      <c r="I1536">
        <f>IF(D1536=1,Main!$O$24-(Main!$J$24-A1536)*H1536/2,"")</f>
        <v>8973.3250000000007</v>
      </c>
      <c r="K1536">
        <f t="shared" si="94"/>
        <v>11490</v>
      </c>
      <c r="L1536">
        <f t="shared" si="97"/>
        <v>8973.3250000000007</v>
      </c>
    </row>
    <row r="1537" spans="1:12" x14ac:dyDescent="0.25">
      <c r="A1537">
        <f t="shared" si="95"/>
        <v>11497.5</v>
      </c>
      <c r="B1537" s="6">
        <f>IF(A1537&lt;=Main!J$20,1,0)</f>
        <v>0</v>
      </c>
      <c r="C1537" s="6">
        <f>IF(AND(B1537=0,A1537&lt;=(Main!$J$21+Main!$J$20)),1,0)</f>
        <v>0</v>
      </c>
      <c r="D1537">
        <f>IF(AND(B1537=0,C1537=0,A1537&lt;=(Main!J$22+Main!$J$20+Main!$J$21)),1,0)</f>
        <v>1</v>
      </c>
      <c r="E1537" s="6">
        <f>IF(B1537=1,IF(Main!$J$20&lt;&gt;0,($A1537/Main!$J$20)*(Main!$E$19/Main!$E$20),0),0)</f>
        <v>0</v>
      </c>
      <c r="F1537">
        <f t="shared" si="96"/>
        <v>0</v>
      </c>
      <c r="G1537" t="str">
        <f>IF(AND(C1538=1,C1537=0),F1537,IF(C1537=1,G1536+(A1537-A1536)*Main!E$19/Main!E$20,""))</f>
        <v/>
      </c>
      <c r="H1537" s="6">
        <f>IF(D1537=1,IF(Main!$J$22&lt;&gt;0,(1-($A1537-(Main!$J$20+Main!$J$21))/Main!$J$22)*(Main!$E$19/Main!$E$20),0),0)</f>
        <v>0.58374999999999999</v>
      </c>
      <c r="I1537">
        <f>IF(D1537=1,Main!$O$24-(Main!$J$24-A1537)*H1537/2,"")</f>
        <v>8977.7078125000007</v>
      </c>
      <c r="K1537">
        <f t="shared" si="94"/>
        <v>11497.5</v>
      </c>
      <c r="L1537">
        <f t="shared" si="97"/>
        <v>8977.7078125000007</v>
      </c>
    </row>
    <row r="1538" spans="1:12" x14ac:dyDescent="0.25">
      <c r="A1538">
        <f t="shared" si="95"/>
        <v>11505</v>
      </c>
      <c r="B1538" s="6">
        <f>IF(A1538&lt;=Main!J$20,1,0)</f>
        <v>0</v>
      </c>
      <c r="C1538" s="6">
        <f>IF(AND(B1538=0,A1538&lt;=(Main!$J$21+Main!$J$20)),1,0)</f>
        <v>0</v>
      </c>
      <c r="D1538">
        <f>IF(AND(B1538=0,C1538=0,A1538&lt;=(Main!J$22+Main!$J$20+Main!$J$21)),1,0)</f>
        <v>1</v>
      </c>
      <c r="E1538" s="6">
        <f>IF(B1538=1,IF(Main!$J$20&lt;&gt;0,($A1538/Main!$J$20)*(Main!$E$19/Main!$E$20),0),0)</f>
        <v>0</v>
      </c>
      <c r="F1538">
        <f t="shared" si="96"/>
        <v>0</v>
      </c>
      <c r="G1538" t="str">
        <f>IF(AND(C1539=1,C1538=0),F1538,IF(C1538=1,G1537+(A1538-A1537)*Main!E$19/Main!E$20,""))</f>
        <v/>
      </c>
      <c r="H1538" s="6">
        <f>IF(D1538=1,IF(Main!$J$22&lt;&gt;0,(1-($A1538-(Main!$J$20+Main!$J$21))/Main!$J$22)*(Main!$E$19/Main!$E$20),0),0)</f>
        <v>0.58250000000000002</v>
      </c>
      <c r="I1538">
        <f>IF(D1538=1,Main!$O$24-(Main!$J$24-A1538)*H1538/2,"")</f>
        <v>8982.0812499999993</v>
      </c>
      <c r="K1538">
        <f t="shared" si="94"/>
        <v>11505</v>
      </c>
      <c r="L1538">
        <f t="shared" si="97"/>
        <v>8982.0812499999993</v>
      </c>
    </row>
    <row r="1539" spans="1:12" x14ac:dyDescent="0.25">
      <c r="A1539">
        <f t="shared" si="95"/>
        <v>11512.5</v>
      </c>
      <c r="B1539" s="6">
        <f>IF(A1539&lt;=Main!J$20,1,0)</f>
        <v>0</v>
      </c>
      <c r="C1539" s="6">
        <f>IF(AND(B1539=0,A1539&lt;=(Main!$J$21+Main!$J$20)),1,0)</f>
        <v>0</v>
      </c>
      <c r="D1539">
        <f>IF(AND(B1539=0,C1539=0,A1539&lt;=(Main!J$22+Main!$J$20+Main!$J$21)),1,0)</f>
        <v>1</v>
      </c>
      <c r="E1539" s="6">
        <f>IF(B1539=1,IF(Main!$J$20&lt;&gt;0,($A1539/Main!$J$20)*(Main!$E$19/Main!$E$20),0),0)</f>
        <v>0</v>
      </c>
      <c r="F1539">
        <f t="shared" si="96"/>
        <v>0</v>
      </c>
      <c r="G1539" t="str">
        <f>IF(AND(C1540=1,C1539=0),F1539,IF(C1539=1,G1538+(A1539-A1538)*Main!E$19/Main!E$20,""))</f>
        <v/>
      </c>
      <c r="H1539" s="6">
        <f>IF(D1539=1,IF(Main!$J$22&lt;&gt;0,(1-($A1539-(Main!$J$20+Main!$J$21))/Main!$J$22)*(Main!$E$19/Main!$E$20),0),0)</f>
        <v>0.58125000000000004</v>
      </c>
      <c r="I1539">
        <f>IF(D1539=1,Main!$O$24-(Main!$J$24-A1539)*H1539/2,"")</f>
        <v>8986.4453125</v>
      </c>
      <c r="K1539">
        <f t="shared" si="94"/>
        <v>11512.5</v>
      </c>
      <c r="L1539">
        <f t="shared" si="97"/>
        <v>8986.4453125</v>
      </c>
    </row>
    <row r="1540" spans="1:12" x14ac:dyDescent="0.25">
      <c r="A1540">
        <f t="shared" si="95"/>
        <v>11520</v>
      </c>
      <c r="B1540" s="6">
        <f>IF(A1540&lt;=Main!J$20,1,0)</f>
        <v>0</v>
      </c>
      <c r="C1540" s="6">
        <f>IF(AND(B1540=0,A1540&lt;=(Main!$J$21+Main!$J$20)),1,0)</f>
        <v>0</v>
      </c>
      <c r="D1540">
        <f>IF(AND(B1540=0,C1540=0,A1540&lt;=(Main!J$22+Main!$J$20+Main!$J$21)),1,0)</f>
        <v>1</v>
      </c>
      <c r="E1540" s="6">
        <f>IF(B1540=1,IF(Main!$J$20&lt;&gt;0,($A1540/Main!$J$20)*(Main!$E$19/Main!$E$20),0),0)</f>
        <v>0</v>
      </c>
      <c r="F1540">
        <f t="shared" si="96"/>
        <v>0</v>
      </c>
      <c r="G1540" t="str">
        <f>IF(AND(C1541=1,C1540=0),F1540,IF(C1540=1,G1539+(A1540-A1539)*Main!E$19/Main!E$20,""))</f>
        <v/>
      </c>
      <c r="H1540" s="6">
        <f>IF(D1540=1,IF(Main!$J$22&lt;&gt;0,(1-($A1540-(Main!$J$20+Main!$J$21))/Main!$J$22)*(Main!$E$19/Main!$E$20),0),0)</f>
        <v>0.58000000000000007</v>
      </c>
      <c r="I1540">
        <f>IF(D1540=1,Main!$O$24-(Main!$J$24-A1540)*H1540/2,"")</f>
        <v>8990.7999999999993</v>
      </c>
      <c r="K1540">
        <f t="shared" si="94"/>
        <v>11520</v>
      </c>
      <c r="L1540">
        <f t="shared" si="97"/>
        <v>8990.7999999999993</v>
      </c>
    </row>
    <row r="1541" spans="1:12" x14ac:dyDescent="0.25">
      <c r="A1541">
        <f t="shared" si="95"/>
        <v>11527.5</v>
      </c>
      <c r="B1541" s="6">
        <f>IF(A1541&lt;=Main!J$20,1,0)</f>
        <v>0</v>
      </c>
      <c r="C1541" s="6">
        <f>IF(AND(B1541=0,A1541&lt;=(Main!$J$21+Main!$J$20)),1,0)</f>
        <v>0</v>
      </c>
      <c r="D1541">
        <f>IF(AND(B1541=0,C1541=0,A1541&lt;=(Main!J$22+Main!$J$20+Main!$J$21)),1,0)</f>
        <v>1</v>
      </c>
      <c r="E1541" s="6">
        <f>IF(B1541=1,IF(Main!$J$20&lt;&gt;0,($A1541/Main!$J$20)*(Main!$E$19/Main!$E$20),0),0)</f>
        <v>0</v>
      </c>
      <c r="F1541">
        <f t="shared" si="96"/>
        <v>0</v>
      </c>
      <c r="G1541" t="str">
        <f>IF(AND(C1542=1,C1541=0),F1541,IF(C1541=1,G1540+(A1541-A1540)*Main!E$19/Main!E$20,""))</f>
        <v/>
      </c>
      <c r="H1541" s="6">
        <f>IF(D1541=1,IF(Main!$J$22&lt;&gt;0,(1-($A1541-(Main!$J$20+Main!$J$21))/Main!$J$22)*(Main!$E$19/Main!$E$20),0),0)</f>
        <v>0.57874999999999999</v>
      </c>
      <c r="I1541">
        <f>IF(D1541=1,Main!$O$24-(Main!$J$24-A1541)*H1541/2,"")</f>
        <v>8995.1453125000007</v>
      </c>
      <c r="K1541">
        <f t="shared" ref="K1541:K1604" si="98">A1541</f>
        <v>11527.5</v>
      </c>
      <c r="L1541">
        <f t="shared" si="97"/>
        <v>8995.1453125000007</v>
      </c>
    </row>
    <row r="1542" spans="1:12" x14ac:dyDescent="0.25">
      <c r="A1542">
        <f t="shared" ref="A1542:A1605" si="99">A1541+B$1</f>
        <v>11535</v>
      </c>
      <c r="B1542" s="6">
        <f>IF(A1542&lt;=Main!J$20,1,0)</f>
        <v>0</v>
      </c>
      <c r="C1542" s="6">
        <f>IF(AND(B1542=0,A1542&lt;=(Main!$J$21+Main!$J$20)),1,0)</f>
        <v>0</v>
      </c>
      <c r="D1542">
        <f>IF(AND(B1542=0,C1542=0,A1542&lt;=(Main!J$22+Main!$J$20+Main!$J$21)),1,0)</f>
        <v>1</v>
      </c>
      <c r="E1542" s="6">
        <f>IF(B1542=1,IF(Main!$J$20&lt;&gt;0,($A1542/Main!$J$20)*(Main!$E$19/Main!$E$20),0),0)</f>
        <v>0</v>
      </c>
      <c r="F1542">
        <f t="shared" ref="F1542:F1605" si="100">A1542*E1542/2</f>
        <v>0</v>
      </c>
      <c r="G1542" t="str">
        <f>IF(AND(C1543=1,C1542=0),F1542,IF(C1542=1,G1541+(A1542-A1541)*Main!E$19/Main!E$20,""))</f>
        <v/>
      </c>
      <c r="H1542" s="6">
        <f>IF(D1542=1,IF(Main!$J$22&lt;&gt;0,(1-($A1542-(Main!$J$20+Main!$J$21))/Main!$J$22)*(Main!$E$19/Main!$E$20),0),0)</f>
        <v>0.57750000000000001</v>
      </c>
      <c r="I1542">
        <f>IF(D1542=1,Main!$O$24-(Main!$J$24-A1542)*H1542/2,"")</f>
        <v>8999.4812500000007</v>
      </c>
      <c r="K1542">
        <f t="shared" si="98"/>
        <v>11535</v>
      </c>
      <c r="L1542">
        <f t="shared" ref="L1542:L1605" si="101">IF(B1542=1,F1542,IF(C1542=1,G1542,IF(D1542=1,I1542,L1541)))</f>
        <v>8999.4812500000007</v>
      </c>
    </row>
    <row r="1543" spans="1:12" x14ac:dyDescent="0.25">
      <c r="A1543">
        <f t="shared" si="99"/>
        <v>11542.5</v>
      </c>
      <c r="B1543" s="6">
        <f>IF(A1543&lt;=Main!J$20,1,0)</f>
        <v>0</v>
      </c>
      <c r="C1543" s="6">
        <f>IF(AND(B1543=0,A1543&lt;=(Main!$J$21+Main!$J$20)),1,0)</f>
        <v>0</v>
      </c>
      <c r="D1543">
        <f>IF(AND(B1543=0,C1543=0,A1543&lt;=(Main!J$22+Main!$J$20+Main!$J$21)),1,0)</f>
        <v>1</v>
      </c>
      <c r="E1543" s="6">
        <f>IF(B1543=1,IF(Main!$J$20&lt;&gt;0,($A1543/Main!$J$20)*(Main!$E$19/Main!$E$20),0),0)</f>
        <v>0</v>
      </c>
      <c r="F1543">
        <f t="shared" si="100"/>
        <v>0</v>
      </c>
      <c r="G1543" t="str">
        <f>IF(AND(C1544=1,C1543=0),F1543,IF(C1543=1,G1542+(A1543-A1542)*Main!E$19/Main!E$20,""))</f>
        <v/>
      </c>
      <c r="H1543" s="6">
        <f>IF(D1543=1,IF(Main!$J$22&lt;&gt;0,(1-($A1543-(Main!$J$20+Main!$J$21))/Main!$J$22)*(Main!$E$19/Main!$E$20),0),0)</f>
        <v>0.57624999999999993</v>
      </c>
      <c r="I1543">
        <f>IF(D1543=1,Main!$O$24-(Main!$J$24-A1543)*H1543/2,"")</f>
        <v>9003.8078124999993</v>
      </c>
      <c r="K1543">
        <f t="shared" si="98"/>
        <v>11542.5</v>
      </c>
      <c r="L1543">
        <f t="shared" si="101"/>
        <v>9003.8078124999993</v>
      </c>
    </row>
    <row r="1544" spans="1:12" x14ac:dyDescent="0.25">
      <c r="A1544">
        <f t="shared" si="99"/>
        <v>11550</v>
      </c>
      <c r="B1544" s="6">
        <f>IF(A1544&lt;=Main!J$20,1,0)</f>
        <v>0</v>
      </c>
      <c r="C1544" s="6">
        <f>IF(AND(B1544=0,A1544&lt;=(Main!$J$21+Main!$J$20)),1,0)</f>
        <v>0</v>
      </c>
      <c r="D1544">
        <f>IF(AND(B1544=0,C1544=0,A1544&lt;=(Main!J$22+Main!$J$20+Main!$J$21)),1,0)</f>
        <v>1</v>
      </c>
      <c r="E1544" s="6">
        <f>IF(B1544=1,IF(Main!$J$20&lt;&gt;0,($A1544/Main!$J$20)*(Main!$E$19/Main!$E$20),0),0)</f>
        <v>0</v>
      </c>
      <c r="F1544">
        <f t="shared" si="100"/>
        <v>0</v>
      </c>
      <c r="G1544" t="str">
        <f>IF(AND(C1545=1,C1544=0),F1544,IF(C1544=1,G1543+(A1544-A1543)*Main!E$19/Main!E$20,""))</f>
        <v/>
      </c>
      <c r="H1544" s="6">
        <f>IF(D1544=1,IF(Main!$J$22&lt;&gt;0,(1-($A1544-(Main!$J$20+Main!$J$21))/Main!$J$22)*(Main!$E$19/Main!$E$20),0),0)</f>
        <v>0.57499999999999996</v>
      </c>
      <c r="I1544">
        <f>IF(D1544=1,Main!$O$24-(Main!$J$24-A1544)*H1544/2,"")</f>
        <v>9008.125</v>
      </c>
      <c r="K1544">
        <f t="shared" si="98"/>
        <v>11550</v>
      </c>
      <c r="L1544">
        <f t="shared" si="101"/>
        <v>9008.125</v>
      </c>
    </row>
    <row r="1545" spans="1:12" x14ac:dyDescent="0.25">
      <c r="A1545">
        <f t="shared" si="99"/>
        <v>11557.5</v>
      </c>
      <c r="B1545" s="6">
        <f>IF(A1545&lt;=Main!J$20,1,0)</f>
        <v>0</v>
      </c>
      <c r="C1545" s="6">
        <f>IF(AND(B1545=0,A1545&lt;=(Main!$J$21+Main!$J$20)),1,0)</f>
        <v>0</v>
      </c>
      <c r="D1545">
        <f>IF(AND(B1545=0,C1545=0,A1545&lt;=(Main!J$22+Main!$J$20+Main!$J$21)),1,0)</f>
        <v>1</v>
      </c>
      <c r="E1545" s="6">
        <f>IF(B1545=1,IF(Main!$J$20&lt;&gt;0,($A1545/Main!$J$20)*(Main!$E$19/Main!$E$20),0),0)</f>
        <v>0</v>
      </c>
      <c r="F1545">
        <f t="shared" si="100"/>
        <v>0</v>
      </c>
      <c r="G1545" t="str">
        <f>IF(AND(C1546=1,C1545=0),F1545,IF(C1545=1,G1544+(A1545-A1544)*Main!E$19/Main!E$20,""))</f>
        <v/>
      </c>
      <c r="H1545" s="6">
        <f>IF(D1545=1,IF(Main!$J$22&lt;&gt;0,(1-($A1545-(Main!$J$20+Main!$J$21))/Main!$J$22)*(Main!$E$19/Main!$E$20),0),0)</f>
        <v>0.57374999999999998</v>
      </c>
      <c r="I1545">
        <f>IF(D1545=1,Main!$O$24-(Main!$J$24-A1545)*H1545/2,"")</f>
        <v>9012.4328124999993</v>
      </c>
      <c r="K1545">
        <f t="shared" si="98"/>
        <v>11557.5</v>
      </c>
      <c r="L1545">
        <f t="shared" si="101"/>
        <v>9012.4328124999993</v>
      </c>
    </row>
    <row r="1546" spans="1:12" x14ac:dyDescent="0.25">
      <c r="A1546">
        <f t="shared" si="99"/>
        <v>11565</v>
      </c>
      <c r="B1546" s="6">
        <f>IF(A1546&lt;=Main!J$20,1,0)</f>
        <v>0</v>
      </c>
      <c r="C1546" s="6">
        <f>IF(AND(B1546=0,A1546&lt;=(Main!$J$21+Main!$J$20)),1,0)</f>
        <v>0</v>
      </c>
      <c r="D1546">
        <f>IF(AND(B1546=0,C1546=0,A1546&lt;=(Main!J$22+Main!$J$20+Main!$J$21)),1,0)</f>
        <v>1</v>
      </c>
      <c r="E1546" s="6">
        <f>IF(B1546=1,IF(Main!$J$20&lt;&gt;0,($A1546/Main!$J$20)*(Main!$E$19/Main!$E$20),0),0)</f>
        <v>0</v>
      </c>
      <c r="F1546">
        <f t="shared" si="100"/>
        <v>0</v>
      </c>
      <c r="G1546" t="str">
        <f>IF(AND(C1547=1,C1546=0),F1546,IF(C1546=1,G1545+(A1546-A1545)*Main!E$19/Main!E$20,""))</f>
        <v/>
      </c>
      <c r="H1546" s="6">
        <f>IF(D1546=1,IF(Main!$J$22&lt;&gt;0,(1-($A1546-(Main!$J$20+Main!$J$21))/Main!$J$22)*(Main!$E$19/Main!$E$20),0),0)</f>
        <v>0.57250000000000001</v>
      </c>
      <c r="I1546">
        <f>IF(D1546=1,Main!$O$24-(Main!$J$24-A1546)*H1546/2,"")</f>
        <v>9016.7312500000007</v>
      </c>
      <c r="K1546">
        <f t="shared" si="98"/>
        <v>11565</v>
      </c>
      <c r="L1546">
        <f t="shared" si="101"/>
        <v>9016.7312500000007</v>
      </c>
    </row>
    <row r="1547" spans="1:12" x14ac:dyDescent="0.25">
      <c r="A1547">
        <f t="shared" si="99"/>
        <v>11572.5</v>
      </c>
      <c r="B1547" s="6">
        <f>IF(A1547&lt;=Main!J$20,1,0)</f>
        <v>0</v>
      </c>
      <c r="C1547" s="6">
        <f>IF(AND(B1547=0,A1547&lt;=(Main!$J$21+Main!$J$20)),1,0)</f>
        <v>0</v>
      </c>
      <c r="D1547">
        <f>IF(AND(B1547=0,C1547=0,A1547&lt;=(Main!J$22+Main!$J$20+Main!$J$21)),1,0)</f>
        <v>1</v>
      </c>
      <c r="E1547" s="6">
        <f>IF(B1547=1,IF(Main!$J$20&lt;&gt;0,($A1547/Main!$J$20)*(Main!$E$19/Main!$E$20),0),0)</f>
        <v>0</v>
      </c>
      <c r="F1547">
        <f t="shared" si="100"/>
        <v>0</v>
      </c>
      <c r="G1547" t="str">
        <f>IF(AND(C1548=1,C1547=0),F1547,IF(C1547=1,G1546+(A1547-A1546)*Main!E$19/Main!E$20,""))</f>
        <v/>
      </c>
      <c r="H1547" s="6">
        <f>IF(D1547=1,IF(Main!$J$22&lt;&gt;0,(1-($A1547-(Main!$J$20+Main!$J$21))/Main!$J$22)*(Main!$E$19/Main!$E$20),0),0)</f>
        <v>0.57125000000000004</v>
      </c>
      <c r="I1547">
        <f>IF(D1547=1,Main!$O$24-(Main!$J$24-A1547)*H1547/2,"")</f>
        <v>9021.0203125000007</v>
      </c>
      <c r="K1547">
        <f t="shared" si="98"/>
        <v>11572.5</v>
      </c>
      <c r="L1547">
        <f t="shared" si="101"/>
        <v>9021.0203125000007</v>
      </c>
    </row>
    <row r="1548" spans="1:12" x14ac:dyDescent="0.25">
      <c r="A1548">
        <f t="shared" si="99"/>
        <v>11580</v>
      </c>
      <c r="B1548" s="6">
        <f>IF(A1548&lt;=Main!J$20,1,0)</f>
        <v>0</v>
      </c>
      <c r="C1548" s="6">
        <f>IF(AND(B1548=0,A1548&lt;=(Main!$J$21+Main!$J$20)),1,0)</f>
        <v>0</v>
      </c>
      <c r="D1548">
        <f>IF(AND(B1548=0,C1548=0,A1548&lt;=(Main!J$22+Main!$J$20+Main!$J$21)),1,0)</f>
        <v>1</v>
      </c>
      <c r="E1548" s="6">
        <f>IF(B1548=1,IF(Main!$J$20&lt;&gt;0,($A1548/Main!$J$20)*(Main!$E$19/Main!$E$20),0),0)</f>
        <v>0</v>
      </c>
      <c r="F1548">
        <f t="shared" si="100"/>
        <v>0</v>
      </c>
      <c r="G1548" t="str">
        <f>IF(AND(C1549=1,C1548=0),F1548,IF(C1548=1,G1547+(A1548-A1547)*Main!E$19/Main!E$20,""))</f>
        <v/>
      </c>
      <c r="H1548" s="6">
        <f>IF(D1548=1,IF(Main!$J$22&lt;&gt;0,(1-($A1548-(Main!$J$20+Main!$J$21))/Main!$J$22)*(Main!$E$19/Main!$E$20),0),0)</f>
        <v>0.57000000000000006</v>
      </c>
      <c r="I1548">
        <f>IF(D1548=1,Main!$O$24-(Main!$J$24-A1548)*H1548/2,"")</f>
        <v>9025.2999999999993</v>
      </c>
      <c r="K1548">
        <f t="shared" si="98"/>
        <v>11580</v>
      </c>
      <c r="L1548">
        <f t="shared" si="101"/>
        <v>9025.2999999999993</v>
      </c>
    </row>
    <row r="1549" spans="1:12" x14ac:dyDescent="0.25">
      <c r="A1549">
        <f t="shared" si="99"/>
        <v>11587.5</v>
      </c>
      <c r="B1549" s="6">
        <f>IF(A1549&lt;=Main!J$20,1,0)</f>
        <v>0</v>
      </c>
      <c r="C1549" s="6">
        <f>IF(AND(B1549=0,A1549&lt;=(Main!$J$21+Main!$J$20)),1,0)</f>
        <v>0</v>
      </c>
      <c r="D1549">
        <f>IF(AND(B1549=0,C1549=0,A1549&lt;=(Main!J$22+Main!$J$20+Main!$J$21)),1,0)</f>
        <v>1</v>
      </c>
      <c r="E1549" s="6">
        <f>IF(B1549=1,IF(Main!$J$20&lt;&gt;0,($A1549/Main!$J$20)*(Main!$E$19/Main!$E$20),0),0)</f>
        <v>0</v>
      </c>
      <c r="F1549">
        <f t="shared" si="100"/>
        <v>0</v>
      </c>
      <c r="G1549" t="str">
        <f>IF(AND(C1550=1,C1549=0),F1549,IF(C1549=1,G1548+(A1549-A1548)*Main!E$19/Main!E$20,""))</f>
        <v/>
      </c>
      <c r="H1549" s="6">
        <f>IF(D1549=1,IF(Main!$J$22&lt;&gt;0,(1-($A1549-(Main!$J$20+Main!$J$21))/Main!$J$22)*(Main!$E$19/Main!$E$20),0),0)</f>
        <v>0.56874999999999998</v>
      </c>
      <c r="I1549">
        <f>IF(D1549=1,Main!$O$24-(Main!$J$24-A1549)*H1549/2,"")</f>
        <v>9029.5703125</v>
      </c>
      <c r="K1549">
        <f t="shared" si="98"/>
        <v>11587.5</v>
      </c>
      <c r="L1549">
        <f t="shared" si="101"/>
        <v>9029.5703125</v>
      </c>
    </row>
    <row r="1550" spans="1:12" x14ac:dyDescent="0.25">
      <c r="A1550">
        <f t="shared" si="99"/>
        <v>11595</v>
      </c>
      <c r="B1550" s="6">
        <f>IF(A1550&lt;=Main!J$20,1,0)</f>
        <v>0</v>
      </c>
      <c r="C1550" s="6">
        <f>IF(AND(B1550=0,A1550&lt;=(Main!$J$21+Main!$J$20)),1,0)</f>
        <v>0</v>
      </c>
      <c r="D1550">
        <f>IF(AND(B1550=0,C1550=0,A1550&lt;=(Main!J$22+Main!$J$20+Main!$J$21)),1,0)</f>
        <v>1</v>
      </c>
      <c r="E1550" s="6">
        <f>IF(B1550=1,IF(Main!$J$20&lt;&gt;0,($A1550/Main!$J$20)*(Main!$E$19/Main!$E$20),0),0)</f>
        <v>0</v>
      </c>
      <c r="F1550">
        <f t="shared" si="100"/>
        <v>0</v>
      </c>
      <c r="G1550" t="str">
        <f>IF(AND(C1551=1,C1550=0),F1550,IF(C1550=1,G1549+(A1550-A1549)*Main!E$19/Main!E$20,""))</f>
        <v/>
      </c>
      <c r="H1550" s="6">
        <f>IF(D1550=1,IF(Main!$J$22&lt;&gt;0,(1-($A1550-(Main!$J$20+Main!$J$21))/Main!$J$22)*(Main!$E$19/Main!$E$20),0),0)</f>
        <v>0.5675</v>
      </c>
      <c r="I1550">
        <f>IF(D1550=1,Main!$O$24-(Main!$J$24-A1550)*H1550/2,"")</f>
        <v>9033.8312499999993</v>
      </c>
      <c r="K1550">
        <f t="shared" si="98"/>
        <v>11595</v>
      </c>
      <c r="L1550">
        <f t="shared" si="101"/>
        <v>9033.8312499999993</v>
      </c>
    </row>
    <row r="1551" spans="1:12" x14ac:dyDescent="0.25">
      <c r="A1551">
        <f t="shared" si="99"/>
        <v>11602.5</v>
      </c>
      <c r="B1551" s="6">
        <f>IF(A1551&lt;=Main!J$20,1,0)</f>
        <v>0</v>
      </c>
      <c r="C1551" s="6">
        <f>IF(AND(B1551=0,A1551&lt;=(Main!$J$21+Main!$J$20)),1,0)</f>
        <v>0</v>
      </c>
      <c r="D1551">
        <f>IF(AND(B1551=0,C1551=0,A1551&lt;=(Main!J$22+Main!$J$20+Main!$J$21)),1,0)</f>
        <v>1</v>
      </c>
      <c r="E1551" s="6">
        <f>IF(B1551=1,IF(Main!$J$20&lt;&gt;0,($A1551/Main!$J$20)*(Main!$E$19/Main!$E$20),0),0)</f>
        <v>0</v>
      </c>
      <c r="F1551">
        <f t="shared" si="100"/>
        <v>0</v>
      </c>
      <c r="G1551" t="str">
        <f>IF(AND(C1552=1,C1551=0),F1551,IF(C1551=1,G1550+(A1551-A1550)*Main!E$19/Main!E$20,""))</f>
        <v/>
      </c>
      <c r="H1551" s="6">
        <f>IF(D1551=1,IF(Main!$J$22&lt;&gt;0,(1-($A1551-(Main!$J$20+Main!$J$21))/Main!$J$22)*(Main!$E$19/Main!$E$20),0),0)</f>
        <v>0.56624999999999992</v>
      </c>
      <c r="I1551">
        <f>IF(D1551=1,Main!$O$24-(Main!$J$24-A1551)*H1551/2,"")</f>
        <v>9038.0828125000007</v>
      </c>
      <c r="K1551">
        <f t="shared" si="98"/>
        <v>11602.5</v>
      </c>
      <c r="L1551">
        <f t="shared" si="101"/>
        <v>9038.0828125000007</v>
      </c>
    </row>
    <row r="1552" spans="1:12" x14ac:dyDescent="0.25">
      <c r="A1552">
        <f t="shared" si="99"/>
        <v>11610</v>
      </c>
      <c r="B1552" s="6">
        <f>IF(A1552&lt;=Main!J$20,1,0)</f>
        <v>0</v>
      </c>
      <c r="C1552" s="6">
        <f>IF(AND(B1552=0,A1552&lt;=(Main!$J$21+Main!$J$20)),1,0)</f>
        <v>0</v>
      </c>
      <c r="D1552">
        <f>IF(AND(B1552=0,C1552=0,A1552&lt;=(Main!J$22+Main!$J$20+Main!$J$21)),1,0)</f>
        <v>1</v>
      </c>
      <c r="E1552" s="6">
        <f>IF(B1552=1,IF(Main!$J$20&lt;&gt;0,($A1552/Main!$J$20)*(Main!$E$19/Main!$E$20),0),0)</f>
        <v>0</v>
      </c>
      <c r="F1552">
        <f t="shared" si="100"/>
        <v>0</v>
      </c>
      <c r="G1552" t="str">
        <f>IF(AND(C1553=1,C1552=0),F1552,IF(C1552=1,G1551+(A1552-A1551)*Main!E$19/Main!E$20,""))</f>
        <v/>
      </c>
      <c r="H1552" s="6">
        <f>IF(D1552=1,IF(Main!$J$22&lt;&gt;0,(1-($A1552-(Main!$J$20+Main!$J$21))/Main!$J$22)*(Main!$E$19/Main!$E$20),0),0)</f>
        <v>0.56499999999999995</v>
      </c>
      <c r="I1552">
        <f>IF(D1552=1,Main!$O$24-(Main!$J$24-A1552)*H1552/2,"")</f>
        <v>9042.3250000000007</v>
      </c>
      <c r="K1552">
        <f t="shared" si="98"/>
        <v>11610</v>
      </c>
      <c r="L1552">
        <f t="shared" si="101"/>
        <v>9042.3250000000007</v>
      </c>
    </row>
    <row r="1553" spans="1:12" x14ac:dyDescent="0.25">
      <c r="A1553">
        <f t="shared" si="99"/>
        <v>11617.5</v>
      </c>
      <c r="B1553" s="6">
        <f>IF(A1553&lt;=Main!J$20,1,0)</f>
        <v>0</v>
      </c>
      <c r="C1553" s="6">
        <f>IF(AND(B1553=0,A1553&lt;=(Main!$J$21+Main!$J$20)),1,0)</f>
        <v>0</v>
      </c>
      <c r="D1553">
        <f>IF(AND(B1553=0,C1553=0,A1553&lt;=(Main!J$22+Main!$J$20+Main!$J$21)),1,0)</f>
        <v>1</v>
      </c>
      <c r="E1553" s="6">
        <f>IF(B1553=1,IF(Main!$J$20&lt;&gt;0,($A1553/Main!$J$20)*(Main!$E$19/Main!$E$20),0),0)</f>
        <v>0</v>
      </c>
      <c r="F1553">
        <f t="shared" si="100"/>
        <v>0</v>
      </c>
      <c r="G1553" t="str">
        <f>IF(AND(C1554=1,C1553=0),F1553,IF(C1553=1,G1552+(A1553-A1552)*Main!E$19/Main!E$20,""))</f>
        <v/>
      </c>
      <c r="H1553" s="6">
        <f>IF(D1553=1,IF(Main!$J$22&lt;&gt;0,(1-($A1553-(Main!$J$20+Main!$J$21))/Main!$J$22)*(Main!$E$19/Main!$E$20),0),0)</f>
        <v>0.56374999999999997</v>
      </c>
      <c r="I1553">
        <f>IF(D1553=1,Main!$O$24-(Main!$J$24-A1553)*H1553/2,"")</f>
        <v>9046.5578124999993</v>
      </c>
      <c r="K1553">
        <f t="shared" si="98"/>
        <v>11617.5</v>
      </c>
      <c r="L1553">
        <f t="shared" si="101"/>
        <v>9046.5578124999993</v>
      </c>
    </row>
    <row r="1554" spans="1:12" x14ac:dyDescent="0.25">
      <c r="A1554">
        <f t="shared" si="99"/>
        <v>11625</v>
      </c>
      <c r="B1554" s="6">
        <f>IF(A1554&lt;=Main!J$20,1,0)</f>
        <v>0</v>
      </c>
      <c r="C1554" s="6">
        <f>IF(AND(B1554=0,A1554&lt;=(Main!$J$21+Main!$J$20)),1,0)</f>
        <v>0</v>
      </c>
      <c r="D1554">
        <f>IF(AND(B1554=0,C1554=0,A1554&lt;=(Main!J$22+Main!$J$20+Main!$J$21)),1,0)</f>
        <v>1</v>
      </c>
      <c r="E1554" s="6">
        <f>IF(B1554=1,IF(Main!$J$20&lt;&gt;0,($A1554/Main!$J$20)*(Main!$E$19/Main!$E$20),0),0)</f>
        <v>0</v>
      </c>
      <c r="F1554">
        <f t="shared" si="100"/>
        <v>0</v>
      </c>
      <c r="G1554" t="str">
        <f>IF(AND(C1555=1,C1554=0),F1554,IF(C1554=1,G1553+(A1554-A1553)*Main!E$19/Main!E$20,""))</f>
        <v/>
      </c>
      <c r="H1554" s="6">
        <f>IF(D1554=1,IF(Main!$J$22&lt;&gt;0,(1-($A1554-(Main!$J$20+Main!$J$21))/Main!$J$22)*(Main!$E$19/Main!$E$20),0),0)</f>
        <v>0.5625</v>
      </c>
      <c r="I1554">
        <f>IF(D1554=1,Main!$O$24-(Main!$J$24-A1554)*H1554/2,"")</f>
        <v>9050.78125</v>
      </c>
      <c r="K1554">
        <f t="shared" si="98"/>
        <v>11625</v>
      </c>
      <c r="L1554">
        <f t="shared" si="101"/>
        <v>9050.78125</v>
      </c>
    </row>
    <row r="1555" spans="1:12" x14ac:dyDescent="0.25">
      <c r="A1555">
        <f t="shared" si="99"/>
        <v>11632.5</v>
      </c>
      <c r="B1555" s="6">
        <f>IF(A1555&lt;=Main!J$20,1,0)</f>
        <v>0</v>
      </c>
      <c r="C1555" s="6">
        <f>IF(AND(B1555=0,A1555&lt;=(Main!$J$21+Main!$J$20)),1,0)</f>
        <v>0</v>
      </c>
      <c r="D1555">
        <f>IF(AND(B1555=0,C1555=0,A1555&lt;=(Main!J$22+Main!$J$20+Main!$J$21)),1,0)</f>
        <v>1</v>
      </c>
      <c r="E1555" s="6">
        <f>IF(B1555=1,IF(Main!$J$20&lt;&gt;0,($A1555/Main!$J$20)*(Main!$E$19/Main!$E$20),0),0)</f>
        <v>0</v>
      </c>
      <c r="F1555">
        <f t="shared" si="100"/>
        <v>0</v>
      </c>
      <c r="G1555" t="str">
        <f>IF(AND(C1556=1,C1555=0),F1555,IF(C1555=1,G1554+(A1555-A1554)*Main!E$19/Main!E$20,""))</f>
        <v/>
      </c>
      <c r="H1555" s="6">
        <f>IF(D1555=1,IF(Main!$J$22&lt;&gt;0,(1-($A1555-(Main!$J$20+Main!$J$21))/Main!$J$22)*(Main!$E$19/Main!$E$20),0),0)</f>
        <v>0.56125000000000003</v>
      </c>
      <c r="I1555">
        <f>IF(D1555=1,Main!$O$24-(Main!$J$24-A1555)*H1555/2,"")</f>
        <v>9054.9953124999993</v>
      </c>
      <c r="K1555">
        <f t="shared" si="98"/>
        <v>11632.5</v>
      </c>
      <c r="L1555">
        <f t="shared" si="101"/>
        <v>9054.9953124999993</v>
      </c>
    </row>
    <row r="1556" spans="1:12" x14ac:dyDescent="0.25">
      <c r="A1556">
        <f t="shared" si="99"/>
        <v>11640</v>
      </c>
      <c r="B1556" s="6">
        <f>IF(A1556&lt;=Main!J$20,1,0)</f>
        <v>0</v>
      </c>
      <c r="C1556" s="6">
        <f>IF(AND(B1556=0,A1556&lt;=(Main!$J$21+Main!$J$20)),1,0)</f>
        <v>0</v>
      </c>
      <c r="D1556">
        <f>IF(AND(B1556=0,C1556=0,A1556&lt;=(Main!J$22+Main!$J$20+Main!$J$21)),1,0)</f>
        <v>1</v>
      </c>
      <c r="E1556" s="6">
        <f>IF(B1556=1,IF(Main!$J$20&lt;&gt;0,($A1556/Main!$J$20)*(Main!$E$19/Main!$E$20),0),0)</f>
        <v>0</v>
      </c>
      <c r="F1556">
        <f t="shared" si="100"/>
        <v>0</v>
      </c>
      <c r="G1556" t="str">
        <f>IF(AND(C1557=1,C1556=0),F1556,IF(C1556=1,G1555+(A1556-A1555)*Main!E$19/Main!E$20,""))</f>
        <v/>
      </c>
      <c r="H1556" s="6">
        <f>IF(D1556=1,IF(Main!$J$22&lt;&gt;0,(1-($A1556-(Main!$J$20+Main!$J$21))/Main!$J$22)*(Main!$E$19/Main!$E$20),0),0)</f>
        <v>0.56000000000000005</v>
      </c>
      <c r="I1556">
        <f>IF(D1556=1,Main!$O$24-(Main!$J$24-A1556)*H1556/2,"")</f>
        <v>9059.2000000000007</v>
      </c>
      <c r="K1556">
        <f t="shared" si="98"/>
        <v>11640</v>
      </c>
      <c r="L1556">
        <f t="shared" si="101"/>
        <v>9059.2000000000007</v>
      </c>
    </row>
    <row r="1557" spans="1:12" x14ac:dyDescent="0.25">
      <c r="A1557">
        <f t="shared" si="99"/>
        <v>11647.5</v>
      </c>
      <c r="B1557" s="6">
        <f>IF(A1557&lt;=Main!J$20,1,0)</f>
        <v>0</v>
      </c>
      <c r="C1557" s="6">
        <f>IF(AND(B1557=0,A1557&lt;=(Main!$J$21+Main!$J$20)),1,0)</f>
        <v>0</v>
      </c>
      <c r="D1557">
        <f>IF(AND(B1557=0,C1557=0,A1557&lt;=(Main!J$22+Main!$J$20+Main!$J$21)),1,0)</f>
        <v>1</v>
      </c>
      <c r="E1557" s="6">
        <f>IF(B1557=1,IF(Main!$J$20&lt;&gt;0,($A1557/Main!$J$20)*(Main!$E$19/Main!$E$20),0),0)</f>
        <v>0</v>
      </c>
      <c r="F1557">
        <f t="shared" si="100"/>
        <v>0</v>
      </c>
      <c r="G1557" t="str">
        <f>IF(AND(C1558=1,C1557=0),F1557,IF(C1557=1,G1556+(A1557-A1556)*Main!E$19/Main!E$20,""))</f>
        <v/>
      </c>
      <c r="H1557" s="6">
        <f>IF(D1557=1,IF(Main!$J$22&lt;&gt;0,(1-($A1557-(Main!$J$20+Main!$J$21))/Main!$J$22)*(Main!$E$19/Main!$E$20),0),0)</f>
        <v>0.55875000000000008</v>
      </c>
      <c r="I1557">
        <f>IF(D1557=1,Main!$O$24-(Main!$J$24-A1557)*H1557/2,"")</f>
        <v>9063.3953125000007</v>
      </c>
      <c r="K1557">
        <f t="shared" si="98"/>
        <v>11647.5</v>
      </c>
      <c r="L1557">
        <f t="shared" si="101"/>
        <v>9063.3953125000007</v>
      </c>
    </row>
    <row r="1558" spans="1:12" x14ac:dyDescent="0.25">
      <c r="A1558">
        <f t="shared" si="99"/>
        <v>11655</v>
      </c>
      <c r="B1558" s="6">
        <f>IF(A1558&lt;=Main!J$20,1,0)</f>
        <v>0</v>
      </c>
      <c r="C1558" s="6">
        <f>IF(AND(B1558=0,A1558&lt;=(Main!$J$21+Main!$J$20)),1,0)</f>
        <v>0</v>
      </c>
      <c r="D1558">
        <f>IF(AND(B1558=0,C1558=0,A1558&lt;=(Main!J$22+Main!$J$20+Main!$J$21)),1,0)</f>
        <v>1</v>
      </c>
      <c r="E1558" s="6">
        <f>IF(B1558=1,IF(Main!$J$20&lt;&gt;0,($A1558/Main!$J$20)*(Main!$E$19/Main!$E$20),0),0)</f>
        <v>0</v>
      </c>
      <c r="F1558">
        <f t="shared" si="100"/>
        <v>0</v>
      </c>
      <c r="G1558" t="str">
        <f>IF(AND(C1559=1,C1558=0),F1558,IF(C1558=1,G1557+(A1558-A1557)*Main!E$19/Main!E$20,""))</f>
        <v/>
      </c>
      <c r="H1558" s="6">
        <f>IF(D1558=1,IF(Main!$J$22&lt;&gt;0,(1-($A1558-(Main!$J$20+Main!$J$21))/Main!$J$22)*(Main!$E$19/Main!$E$20),0),0)</f>
        <v>0.5575</v>
      </c>
      <c r="I1558">
        <f>IF(D1558=1,Main!$O$24-(Main!$J$24-A1558)*H1558/2,"")</f>
        <v>9067.5812499999993</v>
      </c>
      <c r="K1558">
        <f t="shared" si="98"/>
        <v>11655</v>
      </c>
      <c r="L1558">
        <f t="shared" si="101"/>
        <v>9067.5812499999993</v>
      </c>
    </row>
    <row r="1559" spans="1:12" x14ac:dyDescent="0.25">
      <c r="A1559">
        <f t="shared" si="99"/>
        <v>11662.5</v>
      </c>
      <c r="B1559" s="6">
        <f>IF(A1559&lt;=Main!J$20,1,0)</f>
        <v>0</v>
      </c>
      <c r="C1559" s="6">
        <f>IF(AND(B1559=0,A1559&lt;=(Main!$J$21+Main!$J$20)),1,0)</f>
        <v>0</v>
      </c>
      <c r="D1559">
        <f>IF(AND(B1559=0,C1559=0,A1559&lt;=(Main!J$22+Main!$J$20+Main!$J$21)),1,0)</f>
        <v>1</v>
      </c>
      <c r="E1559" s="6">
        <f>IF(B1559=1,IF(Main!$J$20&lt;&gt;0,($A1559/Main!$J$20)*(Main!$E$19/Main!$E$20),0),0)</f>
        <v>0</v>
      </c>
      <c r="F1559">
        <f t="shared" si="100"/>
        <v>0</v>
      </c>
      <c r="G1559" t="str">
        <f>IF(AND(C1560=1,C1559=0),F1559,IF(C1559=1,G1558+(A1559-A1558)*Main!E$19/Main!E$20,""))</f>
        <v/>
      </c>
      <c r="H1559" s="6">
        <f>IF(D1559=1,IF(Main!$J$22&lt;&gt;0,(1-($A1559-(Main!$J$20+Main!$J$21))/Main!$J$22)*(Main!$E$19/Main!$E$20),0),0)</f>
        <v>0.55625000000000002</v>
      </c>
      <c r="I1559">
        <f>IF(D1559=1,Main!$O$24-(Main!$J$24-A1559)*H1559/2,"")</f>
        <v>9071.7578125</v>
      </c>
      <c r="K1559">
        <f t="shared" si="98"/>
        <v>11662.5</v>
      </c>
      <c r="L1559">
        <f t="shared" si="101"/>
        <v>9071.7578125</v>
      </c>
    </row>
    <row r="1560" spans="1:12" x14ac:dyDescent="0.25">
      <c r="A1560">
        <f t="shared" si="99"/>
        <v>11670</v>
      </c>
      <c r="B1560" s="6">
        <f>IF(A1560&lt;=Main!J$20,1,0)</f>
        <v>0</v>
      </c>
      <c r="C1560" s="6">
        <f>IF(AND(B1560=0,A1560&lt;=(Main!$J$21+Main!$J$20)),1,0)</f>
        <v>0</v>
      </c>
      <c r="D1560">
        <f>IF(AND(B1560=0,C1560=0,A1560&lt;=(Main!J$22+Main!$J$20+Main!$J$21)),1,0)</f>
        <v>1</v>
      </c>
      <c r="E1560" s="6">
        <f>IF(B1560=1,IF(Main!$J$20&lt;&gt;0,($A1560/Main!$J$20)*(Main!$E$19/Main!$E$20),0),0)</f>
        <v>0</v>
      </c>
      <c r="F1560">
        <f t="shared" si="100"/>
        <v>0</v>
      </c>
      <c r="G1560" t="str">
        <f>IF(AND(C1561=1,C1560=0),F1560,IF(C1560=1,G1559+(A1560-A1559)*Main!E$19/Main!E$20,""))</f>
        <v/>
      </c>
      <c r="H1560" s="6">
        <f>IF(D1560=1,IF(Main!$J$22&lt;&gt;0,(1-($A1560-(Main!$J$20+Main!$J$21))/Main!$J$22)*(Main!$E$19/Main!$E$20),0),0)</f>
        <v>0.55499999999999994</v>
      </c>
      <c r="I1560">
        <f>IF(D1560=1,Main!$O$24-(Main!$J$24-A1560)*H1560/2,"")</f>
        <v>9075.9249999999993</v>
      </c>
      <c r="K1560">
        <f t="shared" si="98"/>
        <v>11670</v>
      </c>
      <c r="L1560">
        <f t="shared" si="101"/>
        <v>9075.9249999999993</v>
      </c>
    </row>
    <row r="1561" spans="1:12" x14ac:dyDescent="0.25">
      <c r="A1561">
        <f t="shared" si="99"/>
        <v>11677.5</v>
      </c>
      <c r="B1561" s="6">
        <f>IF(A1561&lt;=Main!J$20,1,0)</f>
        <v>0</v>
      </c>
      <c r="C1561" s="6">
        <f>IF(AND(B1561=0,A1561&lt;=(Main!$J$21+Main!$J$20)),1,0)</f>
        <v>0</v>
      </c>
      <c r="D1561">
        <f>IF(AND(B1561=0,C1561=0,A1561&lt;=(Main!J$22+Main!$J$20+Main!$J$21)),1,0)</f>
        <v>1</v>
      </c>
      <c r="E1561" s="6">
        <f>IF(B1561=1,IF(Main!$J$20&lt;&gt;0,($A1561/Main!$J$20)*(Main!$E$19/Main!$E$20),0),0)</f>
        <v>0</v>
      </c>
      <c r="F1561">
        <f t="shared" si="100"/>
        <v>0</v>
      </c>
      <c r="G1561" t="str">
        <f>IF(AND(C1562=1,C1561=0),F1561,IF(C1561=1,G1560+(A1561-A1560)*Main!E$19/Main!E$20,""))</f>
        <v/>
      </c>
      <c r="H1561" s="6">
        <f>IF(D1561=1,IF(Main!$J$22&lt;&gt;0,(1-($A1561-(Main!$J$20+Main!$J$21))/Main!$J$22)*(Main!$E$19/Main!$E$20),0),0)</f>
        <v>0.55374999999999996</v>
      </c>
      <c r="I1561">
        <f>IF(D1561=1,Main!$O$24-(Main!$J$24-A1561)*H1561/2,"")</f>
        <v>9080.0828125000007</v>
      </c>
      <c r="K1561">
        <f t="shared" si="98"/>
        <v>11677.5</v>
      </c>
      <c r="L1561">
        <f t="shared" si="101"/>
        <v>9080.0828125000007</v>
      </c>
    </row>
    <row r="1562" spans="1:12" x14ac:dyDescent="0.25">
      <c r="A1562">
        <f t="shared" si="99"/>
        <v>11685</v>
      </c>
      <c r="B1562" s="6">
        <f>IF(A1562&lt;=Main!J$20,1,0)</f>
        <v>0</v>
      </c>
      <c r="C1562" s="6">
        <f>IF(AND(B1562=0,A1562&lt;=(Main!$J$21+Main!$J$20)),1,0)</f>
        <v>0</v>
      </c>
      <c r="D1562">
        <f>IF(AND(B1562=0,C1562=0,A1562&lt;=(Main!J$22+Main!$J$20+Main!$J$21)),1,0)</f>
        <v>1</v>
      </c>
      <c r="E1562" s="6">
        <f>IF(B1562=1,IF(Main!$J$20&lt;&gt;0,($A1562/Main!$J$20)*(Main!$E$19/Main!$E$20),0),0)</f>
        <v>0</v>
      </c>
      <c r="F1562">
        <f t="shared" si="100"/>
        <v>0</v>
      </c>
      <c r="G1562" t="str">
        <f>IF(AND(C1563=1,C1562=0),F1562,IF(C1562=1,G1561+(A1562-A1561)*Main!E$19/Main!E$20,""))</f>
        <v/>
      </c>
      <c r="H1562" s="6">
        <f>IF(D1562=1,IF(Main!$J$22&lt;&gt;0,(1-($A1562-(Main!$J$20+Main!$J$21))/Main!$J$22)*(Main!$E$19/Main!$E$20),0),0)</f>
        <v>0.55249999999999999</v>
      </c>
      <c r="I1562">
        <f>IF(D1562=1,Main!$O$24-(Main!$J$24-A1562)*H1562/2,"")</f>
        <v>9084.2312500000007</v>
      </c>
      <c r="K1562">
        <f t="shared" si="98"/>
        <v>11685</v>
      </c>
      <c r="L1562">
        <f t="shared" si="101"/>
        <v>9084.2312500000007</v>
      </c>
    </row>
    <row r="1563" spans="1:12" x14ac:dyDescent="0.25">
      <c r="A1563">
        <f t="shared" si="99"/>
        <v>11692.5</v>
      </c>
      <c r="B1563" s="6">
        <f>IF(A1563&lt;=Main!J$20,1,0)</f>
        <v>0</v>
      </c>
      <c r="C1563" s="6">
        <f>IF(AND(B1563=0,A1563&lt;=(Main!$J$21+Main!$J$20)),1,0)</f>
        <v>0</v>
      </c>
      <c r="D1563">
        <f>IF(AND(B1563=0,C1563=0,A1563&lt;=(Main!J$22+Main!$J$20+Main!$J$21)),1,0)</f>
        <v>1</v>
      </c>
      <c r="E1563" s="6">
        <f>IF(B1563=1,IF(Main!$J$20&lt;&gt;0,($A1563/Main!$J$20)*(Main!$E$19/Main!$E$20),0),0)</f>
        <v>0</v>
      </c>
      <c r="F1563">
        <f t="shared" si="100"/>
        <v>0</v>
      </c>
      <c r="G1563" t="str">
        <f>IF(AND(C1564=1,C1563=0),F1563,IF(C1563=1,G1562+(A1563-A1562)*Main!E$19/Main!E$20,""))</f>
        <v/>
      </c>
      <c r="H1563" s="6">
        <f>IF(D1563=1,IF(Main!$J$22&lt;&gt;0,(1-($A1563-(Main!$J$20+Main!$J$21))/Main!$J$22)*(Main!$E$19/Main!$E$20),0),0)</f>
        <v>0.55125000000000002</v>
      </c>
      <c r="I1563">
        <f>IF(D1563=1,Main!$O$24-(Main!$J$24-A1563)*H1563/2,"")</f>
        <v>9088.3703124999993</v>
      </c>
      <c r="K1563">
        <f t="shared" si="98"/>
        <v>11692.5</v>
      </c>
      <c r="L1563">
        <f t="shared" si="101"/>
        <v>9088.3703124999993</v>
      </c>
    </row>
    <row r="1564" spans="1:12" x14ac:dyDescent="0.25">
      <c r="A1564">
        <f t="shared" si="99"/>
        <v>11700</v>
      </c>
      <c r="B1564" s="6">
        <f>IF(A1564&lt;=Main!J$20,1,0)</f>
        <v>0</v>
      </c>
      <c r="C1564" s="6">
        <f>IF(AND(B1564=0,A1564&lt;=(Main!$J$21+Main!$J$20)),1,0)</f>
        <v>0</v>
      </c>
      <c r="D1564">
        <f>IF(AND(B1564=0,C1564=0,A1564&lt;=(Main!J$22+Main!$J$20+Main!$J$21)),1,0)</f>
        <v>1</v>
      </c>
      <c r="E1564" s="6">
        <f>IF(B1564=1,IF(Main!$J$20&lt;&gt;0,($A1564/Main!$J$20)*(Main!$E$19/Main!$E$20),0),0)</f>
        <v>0</v>
      </c>
      <c r="F1564">
        <f t="shared" si="100"/>
        <v>0</v>
      </c>
      <c r="G1564" t="str">
        <f>IF(AND(C1565=1,C1564=0),F1564,IF(C1564=1,G1563+(A1564-A1563)*Main!E$19/Main!E$20,""))</f>
        <v/>
      </c>
      <c r="H1564" s="6">
        <f>IF(D1564=1,IF(Main!$J$22&lt;&gt;0,(1-($A1564-(Main!$J$20+Main!$J$21))/Main!$J$22)*(Main!$E$19/Main!$E$20),0),0)</f>
        <v>0.55000000000000004</v>
      </c>
      <c r="I1564">
        <f>IF(D1564=1,Main!$O$24-(Main!$J$24-A1564)*H1564/2,"")</f>
        <v>9092.5</v>
      </c>
      <c r="K1564">
        <f t="shared" si="98"/>
        <v>11700</v>
      </c>
      <c r="L1564">
        <f t="shared" si="101"/>
        <v>9092.5</v>
      </c>
    </row>
    <row r="1565" spans="1:12" x14ac:dyDescent="0.25">
      <c r="A1565">
        <f t="shared" si="99"/>
        <v>11707.5</v>
      </c>
      <c r="B1565" s="6">
        <f>IF(A1565&lt;=Main!J$20,1,0)</f>
        <v>0</v>
      </c>
      <c r="C1565" s="6">
        <f>IF(AND(B1565=0,A1565&lt;=(Main!$J$21+Main!$J$20)),1,0)</f>
        <v>0</v>
      </c>
      <c r="D1565">
        <f>IF(AND(B1565=0,C1565=0,A1565&lt;=(Main!J$22+Main!$J$20+Main!$J$21)),1,0)</f>
        <v>1</v>
      </c>
      <c r="E1565" s="6">
        <f>IF(B1565=1,IF(Main!$J$20&lt;&gt;0,($A1565/Main!$J$20)*(Main!$E$19/Main!$E$20),0),0)</f>
        <v>0</v>
      </c>
      <c r="F1565">
        <f t="shared" si="100"/>
        <v>0</v>
      </c>
      <c r="G1565" t="str">
        <f>IF(AND(C1566=1,C1565=0),F1565,IF(C1565=1,G1564+(A1565-A1564)*Main!E$19/Main!E$20,""))</f>
        <v/>
      </c>
      <c r="H1565" s="6">
        <f>IF(D1565=1,IF(Main!$J$22&lt;&gt;0,(1-($A1565-(Main!$J$20+Main!$J$21))/Main!$J$22)*(Main!$E$19/Main!$E$20),0),0)</f>
        <v>0.54875000000000007</v>
      </c>
      <c r="I1565">
        <f>IF(D1565=1,Main!$O$24-(Main!$J$24-A1565)*H1565/2,"")</f>
        <v>9096.6203124999993</v>
      </c>
      <c r="K1565">
        <f t="shared" si="98"/>
        <v>11707.5</v>
      </c>
      <c r="L1565">
        <f t="shared" si="101"/>
        <v>9096.6203124999993</v>
      </c>
    </row>
    <row r="1566" spans="1:12" x14ac:dyDescent="0.25">
      <c r="A1566">
        <f t="shared" si="99"/>
        <v>11715</v>
      </c>
      <c r="B1566" s="6">
        <f>IF(A1566&lt;=Main!J$20,1,0)</f>
        <v>0</v>
      </c>
      <c r="C1566" s="6">
        <f>IF(AND(B1566=0,A1566&lt;=(Main!$J$21+Main!$J$20)),1,0)</f>
        <v>0</v>
      </c>
      <c r="D1566">
        <f>IF(AND(B1566=0,C1566=0,A1566&lt;=(Main!J$22+Main!$J$20+Main!$J$21)),1,0)</f>
        <v>1</v>
      </c>
      <c r="E1566" s="6">
        <f>IF(B1566=1,IF(Main!$J$20&lt;&gt;0,($A1566/Main!$J$20)*(Main!$E$19/Main!$E$20),0),0)</f>
        <v>0</v>
      </c>
      <c r="F1566">
        <f t="shared" si="100"/>
        <v>0</v>
      </c>
      <c r="G1566" t="str">
        <f>IF(AND(C1567=1,C1566=0),F1566,IF(C1566=1,G1565+(A1566-A1565)*Main!E$19/Main!E$20,""))</f>
        <v/>
      </c>
      <c r="H1566" s="6">
        <f>IF(D1566=1,IF(Main!$J$22&lt;&gt;0,(1-($A1566-(Main!$J$20+Main!$J$21))/Main!$J$22)*(Main!$E$19/Main!$E$20),0),0)</f>
        <v>0.54749999999999999</v>
      </c>
      <c r="I1566">
        <f>IF(D1566=1,Main!$O$24-(Main!$J$24-A1566)*H1566/2,"")</f>
        <v>9100.7312500000007</v>
      </c>
      <c r="K1566">
        <f t="shared" si="98"/>
        <v>11715</v>
      </c>
      <c r="L1566">
        <f t="shared" si="101"/>
        <v>9100.7312500000007</v>
      </c>
    </row>
    <row r="1567" spans="1:12" x14ac:dyDescent="0.25">
      <c r="A1567">
        <f t="shared" si="99"/>
        <v>11722.5</v>
      </c>
      <c r="B1567" s="6">
        <f>IF(A1567&lt;=Main!J$20,1,0)</f>
        <v>0</v>
      </c>
      <c r="C1567" s="6">
        <f>IF(AND(B1567=0,A1567&lt;=(Main!$J$21+Main!$J$20)),1,0)</f>
        <v>0</v>
      </c>
      <c r="D1567">
        <f>IF(AND(B1567=0,C1567=0,A1567&lt;=(Main!J$22+Main!$J$20+Main!$J$21)),1,0)</f>
        <v>1</v>
      </c>
      <c r="E1567" s="6">
        <f>IF(B1567=1,IF(Main!$J$20&lt;&gt;0,($A1567/Main!$J$20)*(Main!$E$19/Main!$E$20),0),0)</f>
        <v>0</v>
      </c>
      <c r="F1567">
        <f t="shared" si="100"/>
        <v>0</v>
      </c>
      <c r="G1567" t="str">
        <f>IF(AND(C1568=1,C1567=0),F1567,IF(C1567=1,G1566+(A1567-A1566)*Main!E$19/Main!E$20,""))</f>
        <v/>
      </c>
      <c r="H1567" s="6">
        <f>IF(D1567=1,IF(Main!$J$22&lt;&gt;0,(1-($A1567-(Main!$J$20+Main!$J$21))/Main!$J$22)*(Main!$E$19/Main!$E$20),0),0)</f>
        <v>0.54625000000000001</v>
      </c>
      <c r="I1567">
        <f>IF(D1567=1,Main!$O$24-(Main!$J$24-A1567)*H1567/2,"")</f>
        <v>9104.8328125000007</v>
      </c>
      <c r="K1567">
        <f t="shared" si="98"/>
        <v>11722.5</v>
      </c>
      <c r="L1567">
        <f t="shared" si="101"/>
        <v>9104.8328125000007</v>
      </c>
    </row>
    <row r="1568" spans="1:12" x14ac:dyDescent="0.25">
      <c r="A1568">
        <f t="shared" si="99"/>
        <v>11730</v>
      </c>
      <c r="B1568" s="6">
        <f>IF(A1568&lt;=Main!J$20,1,0)</f>
        <v>0</v>
      </c>
      <c r="C1568" s="6">
        <f>IF(AND(B1568=0,A1568&lt;=(Main!$J$21+Main!$J$20)),1,0)</f>
        <v>0</v>
      </c>
      <c r="D1568">
        <f>IF(AND(B1568=0,C1568=0,A1568&lt;=(Main!J$22+Main!$J$20+Main!$J$21)),1,0)</f>
        <v>1</v>
      </c>
      <c r="E1568" s="6">
        <f>IF(B1568=1,IF(Main!$J$20&lt;&gt;0,($A1568/Main!$J$20)*(Main!$E$19/Main!$E$20),0),0)</f>
        <v>0</v>
      </c>
      <c r="F1568">
        <f t="shared" si="100"/>
        <v>0</v>
      </c>
      <c r="G1568" t="str">
        <f>IF(AND(C1569=1,C1568=0),F1568,IF(C1568=1,G1567+(A1568-A1567)*Main!E$19/Main!E$20,""))</f>
        <v/>
      </c>
      <c r="H1568" s="6">
        <f>IF(D1568=1,IF(Main!$J$22&lt;&gt;0,(1-($A1568-(Main!$J$20+Main!$J$21))/Main!$J$22)*(Main!$E$19/Main!$E$20),0),0)</f>
        <v>0.54499999999999993</v>
      </c>
      <c r="I1568">
        <f>IF(D1568=1,Main!$O$24-(Main!$J$24-A1568)*H1568/2,"")</f>
        <v>9108.9249999999993</v>
      </c>
      <c r="K1568">
        <f t="shared" si="98"/>
        <v>11730</v>
      </c>
      <c r="L1568">
        <f t="shared" si="101"/>
        <v>9108.9249999999993</v>
      </c>
    </row>
    <row r="1569" spans="1:12" x14ac:dyDescent="0.25">
      <c r="A1569">
        <f t="shared" si="99"/>
        <v>11737.5</v>
      </c>
      <c r="B1569" s="6">
        <f>IF(A1569&lt;=Main!J$20,1,0)</f>
        <v>0</v>
      </c>
      <c r="C1569" s="6">
        <f>IF(AND(B1569=0,A1569&lt;=(Main!$J$21+Main!$J$20)),1,0)</f>
        <v>0</v>
      </c>
      <c r="D1569">
        <f>IF(AND(B1569=0,C1569=0,A1569&lt;=(Main!J$22+Main!$J$20+Main!$J$21)),1,0)</f>
        <v>1</v>
      </c>
      <c r="E1569" s="6">
        <f>IF(B1569=1,IF(Main!$J$20&lt;&gt;0,($A1569/Main!$J$20)*(Main!$E$19/Main!$E$20),0),0)</f>
        <v>0</v>
      </c>
      <c r="F1569">
        <f t="shared" si="100"/>
        <v>0</v>
      </c>
      <c r="G1569" t="str">
        <f>IF(AND(C1570=1,C1569=0),F1569,IF(C1569=1,G1568+(A1569-A1568)*Main!E$19/Main!E$20,""))</f>
        <v/>
      </c>
      <c r="H1569" s="6">
        <f>IF(D1569=1,IF(Main!$J$22&lt;&gt;0,(1-($A1569-(Main!$J$20+Main!$J$21))/Main!$J$22)*(Main!$E$19/Main!$E$20),0),0)</f>
        <v>0.54374999999999996</v>
      </c>
      <c r="I1569">
        <f>IF(D1569=1,Main!$O$24-(Main!$J$24-A1569)*H1569/2,"")</f>
        <v>9113.0078125</v>
      </c>
      <c r="K1569">
        <f t="shared" si="98"/>
        <v>11737.5</v>
      </c>
      <c r="L1569">
        <f t="shared" si="101"/>
        <v>9113.0078125</v>
      </c>
    </row>
    <row r="1570" spans="1:12" x14ac:dyDescent="0.25">
      <c r="A1570">
        <f t="shared" si="99"/>
        <v>11745</v>
      </c>
      <c r="B1570" s="6">
        <f>IF(A1570&lt;=Main!J$20,1,0)</f>
        <v>0</v>
      </c>
      <c r="C1570" s="6">
        <f>IF(AND(B1570=0,A1570&lt;=(Main!$J$21+Main!$J$20)),1,0)</f>
        <v>0</v>
      </c>
      <c r="D1570">
        <f>IF(AND(B1570=0,C1570=0,A1570&lt;=(Main!J$22+Main!$J$20+Main!$J$21)),1,0)</f>
        <v>1</v>
      </c>
      <c r="E1570" s="6">
        <f>IF(B1570=1,IF(Main!$J$20&lt;&gt;0,($A1570/Main!$J$20)*(Main!$E$19/Main!$E$20),0),0)</f>
        <v>0</v>
      </c>
      <c r="F1570">
        <f t="shared" si="100"/>
        <v>0</v>
      </c>
      <c r="G1570" t="str">
        <f>IF(AND(C1571=1,C1570=0),F1570,IF(C1570=1,G1569+(A1570-A1569)*Main!E$19/Main!E$20,""))</f>
        <v/>
      </c>
      <c r="H1570" s="6">
        <f>IF(D1570=1,IF(Main!$J$22&lt;&gt;0,(1-($A1570-(Main!$J$20+Main!$J$21))/Main!$J$22)*(Main!$E$19/Main!$E$20),0),0)</f>
        <v>0.54249999999999998</v>
      </c>
      <c r="I1570">
        <f>IF(D1570=1,Main!$O$24-(Main!$J$24-A1570)*H1570/2,"")</f>
        <v>9117.0812499999993</v>
      </c>
      <c r="K1570">
        <f t="shared" si="98"/>
        <v>11745</v>
      </c>
      <c r="L1570">
        <f t="shared" si="101"/>
        <v>9117.0812499999993</v>
      </c>
    </row>
    <row r="1571" spans="1:12" x14ac:dyDescent="0.25">
      <c r="A1571">
        <f t="shared" si="99"/>
        <v>11752.5</v>
      </c>
      <c r="B1571" s="6">
        <f>IF(A1571&lt;=Main!J$20,1,0)</f>
        <v>0</v>
      </c>
      <c r="C1571" s="6">
        <f>IF(AND(B1571=0,A1571&lt;=(Main!$J$21+Main!$J$20)),1,0)</f>
        <v>0</v>
      </c>
      <c r="D1571">
        <f>IF(AND(B1571=0,C1571=0,A1571&lt;=(Main!J$22+Main!$J$20+Main!$J$21)),1,0)</f>
        <v>1</v>
      </c>
      <c r="E1571" s="6">
        <f>IF(B1571=1,IF(Main!$J$20&lt;&gt;0,($A1571/Main!$J$20)*(Main!$E$19/Main!$E$20),0),0)</f>
        <v>0</v>
      </c>
      <c r="F1571">
        <f t="shared" si="100"/>
        <v>0</v>
      </c>
      <c r="G1571" t="str">
        <f>IF(AND(C1572=1,C1571=0),F1571,IF(C1571=1,G1570+(A1571-A1570)*Main!E$19/Main!E$20,""))</f>
        <v/>
      </c>
      <c r="H1571" s="6">
        <f>IF(D1571=1,IF(Main!$J$22&lt;&gt;0,(1-($A1571-(Main!$J$20+Main!$J$21))/Main!$J$22)*(Main!$E$19/Main!$E$20),0),0)</f>
        <v>0.54125000000000001</v>
      </c>
      <c r="I1571">
        <f>IF(D1571=1,Main!$O$24-(Main!$J$24-A1571)*H1571/2,"")</f>
        <v>9121.1453125000007</v>
      </c>
      <c r="K1571">
        <f t="shared" si="98"/>
        <v>11752.5</v>
      </c>
      <c r="L1571">
        <f t="shared" si="101"/>
        <v>9121.1453125000007</v>
      </c>
    </row>
    <row r="1572" spans="1:12" x14ac:dyDescent="0.25">
      <c r="A1572">
        <f t="shared" si="99"/>
        <v>11760</v>
      </c>
      <c r="B1572" s="6">
        <f>IF(A1572&lt;=Main!J$20,1,0)</f>
        <v>0</v>
      </c>
      <c r="C1572" s="6">
        <f>IF(AND(B1572=0,A1572&lt;=(Main!$J$21+Main!$J$20)),1,0)</f>
        <v>0</v>
      </c>
      <c r="D1572">
        <f>IF(AND(B1572=0,C1572=0,A1572&lt;=(Main!J$22+Main!$J$20+Main!$J$21)),1,0)</f>
        <v>1</v>
      </c>
      <c r="E1572" s="6">
        <f>IF(B1572=1,IF(Main!$J$20&lt;&gt;0,($A1572/Main!$J$20)*(Main!$E$19/Main!$E$20),0),0)</f>
        <v>0</v>
      </c>
      <c r="F1572">
        <f t="shared" si="100"/>
        <v>0</v>
      </c>
      <c r="G1572" t="str">
        <f>IF(AND(C1573=1,C1572=0),F1572,IF(C1572=1,G1571+(A1572-A1571)*Main!E$19/Main!E$20,""))</f>
        <v/>
      </c>
      <c r="H1572" s="6">
        <f>IF(D1572=1,IF(Main!$J$22&lt;&gt;0,(1-($A1572-(Main!$J$20+Main!$J$21))/Main!$J$22)*(Main!$E$19/Main!$E$20),0),0)</f>
        <v>0.54</v>
      </c>
      <c r="I1572">
        <f>IF(D1572=1,Main!$O$24-(Main!$J$24-A1572)*H1572/2,"")</f>
        <v>9125.2000000000007</v>
      </c>
      <c r="K1572">
        <f t="shared" si="98"/>
        <v>11760</v>
      </c>
      <c r="L1572">
        <f t="shared" si="101"/>
        <v>9125.2000000000007</v>
      </c>
    </row>
    <row r="1573" spans="1:12" x14ac:dyDescent="0.25">
      <c r="A1573">
        <f t="shared" si="99"/>
        <v>11767.5</v>
      </c>
      <c r="B1573" s="6">
        <f>IF(A1573&lt;=Main!J$20,1,0)</f>
        <v>0</v>
      </c>
      <c r="C1573" s="6">
        <f>IF(AND(B1573=0,A1573&lt;=(Main!$J$21+Main!$J$20)),1,0)</f>
        <v>0</v>
      </c>
      <c r="D1573">
        <f>IF(AND(B1573=0,C1573=0,A1573&lt;=(Main!J$22+Main!$J$20+Main!$J$21)),1,0)</f>
        <v>1</v>
      </c>
      <c r="E1573" s="6">
        <f>IF(B1573=1,IF(Main!$J$20&lt;&gt;0,($A1573/Main!$J$20)*(Main!$E$19/Main!$E$20),0),0)</f>
        <v>0</v>
      </c>
      <c r="F1573">
        <f t="shared" si="100"/>
        <v>0</v>
      </c>
      <c r="G1573" t="str">
        <f>IF(AND(C1574=1,C1573=0),F1573,IF(C1573=1,G1572+(A1573-A1572)*Main!E$19/Main!E$20,""))</f>
        <v/>
      </c>
      <c r="H1573" s="6">
        <f>IF(D1573=1,IF(Main!$J$22&lt;&gt;0,(1-($A1573-(Main!$J$20+Main!$J$21))/Main!$J$22)*(Main!$E$19/Main!$E$20),0),0)</f>
        <v>0.53875000000000006</v>
      </c>
      <c r="I1573">
        <f>IF(D1573=1,Main!$O$24-(Main!$J$24-A1573)*H1573/2,"")</f>
        <v>9129.2453124999993</v>
      </c>
      <c r="K1573">
        <f t="shared" si="98"/>
        <v>11767.5</v>
      </c>
      <c r="L1573">
        <f t="shared" si="101"/>
        <v>9129.2453124999993</v>
      </c>
    </row>
    <row r="1574" spans="1:12" x14ac:dyDescent="0.25">
      <c r="A1574">
        <f t="shared" si="99"/>
        <v>11775</v>
      </c>
      <c r="B1574" s="6">
        <f>IF(A1574&lt;=Main!J$20,1,0)</f>
        <v>0</v>
      </c>
      <c r="C1574" s="6">
        <f>IF(AND(B1574=0,A1574&lt;=(Main!$J$21+Main!$J$20)),1,0)</f>
        <v>0</v>
      </c>
      <c r="D1574">
        <f>IF(AND(B1574=0,C1574=0,A1574&lt;=(Main!J$22+Main!$J$20+Main!$J$21)),1,0)</f>
        <v>1</v>
      </c>
      <c r="E1574" s="6">
        <f>IF(B1574=1,IF(Main!$J$20&lt;&gt;0,($A1574/Main!$J$20)*(Main!$E$19/Main!$E$20),0),0)</f>
        <v>0</v>
      </c>
      <c r="F1574">
        <f t="shared" si="100"/>
        <v>0</v>
      </c>
      <c r="G1574" t="str">
        <f>IF(AND(C1575=1,C1574=0),F1574,IF(C1574=1,G1573+(A1574-A1573)*Main!E$19/Main!E$20,""))</f>
        <v/>
      </c>
      <c r="H1574" s="6">
        <f>IF(D1574=1,IF(Main!$J$22&lt;&gt;0,(1-($A1574-(Main!$J$20+Main!$J$21))/Main!$J$22)*(Main!$E$19/Main!$E$20),0),0)</f>
        <v>0.53749999999999998</v>
      </c>
      <c r="I1574">
        <f>IF(D1574=1,Main!$O$24-(Main!$J$24-A1574)*H1574/2,"")</f>
        <v>9133.28125</v>
      </c>
      <c r="K1574">
        <f t="shared" si="98"/>
        <v>11775</v>
      </c>
      <c r="L1574">
        <f t="shared" si="101"/>
        <v>9133.28125</v>
      </c>
    </row>
    <row r="1575" spans="1:12" x14ac:dyDescent="0.25">
      <c r="A1575">
        <f t="shared" si="99"/>
        <v>11782.5</v>
      </c>
      <c r="B1575" s="6">
        <f>IF(A1575&lt;=Main!J$20,1,0)</f>
        <v>0</v>
      </c>
      <c r="C1575" s="6">
        <f>IF(AND(B1575=0,A1575&lt;=(Main!$J$21+Main!$J$20)),1,0)</f>
        <v>0</v>
      </c>
      <c r="D1575">
        <f>IF(AND(B1575=0,C1575=0,A1575&lt;=(Main!J$22+Main!$J$20+Main!$J$21)),1,0)</f>
        <v>1</v>
      </c>
      <c r="E1575" s="6">
        <f>IF(B1575=1,IF(Main!$J$20&lt;&gt;0,($A1575/Main!$J$20)*(Main!$E$19/Main!$E$20),0),0)</f>
        <v>0</v>
      </c>
      <c r="F1575">
        <f t="shared" si="100"/>
        <v>0</v>
      </c>
      <c r="G1575" t="str">
        <f>IF(AND(C1576=1,C1575=0),F1575,IF(C1575=1,G1574+(A1575-A1574)*Main!E$19/Main!E$20,""))</f>
        <v/>
      </c>
      <c r="H1575" s="6">
        <f>IF(D1575=1,IF(Main!$J$22&lt;&gt;0,(1-($A1575-(Main!$J$20+Main!$J$21))/Main!$J$22)*(Main!$E$19/Main!$E$20),0),0)</f>
        <v>0.53625</v>
      </c>
      <c r="I1575">
        <f>IF(D1575=1,Main!$O$24-(Main!$J$24-A1575)*H1575/2,"")</f>
        <v>9137.3078124999993</v>
      </c>
      <c r="K1575">
        <f t="shared" si="98"/>
        <v>11782.5</v>
      </c>
      <c r="L1575">
        <f t="shared" si="101"/>
        <v>9137.3078124999993</v>
      </c>
    </row>
    <row r="1576" spans="1:12" x14ac:dyDescent="0.25">
      <c r="A1576">
        <f t="shared" si="99"/>
        <v>11790</v>
      </c>
      <c r="B1576" s="6">
        <f>IF(A1576&lt;=Main!J$20,1,0)</f>
        <v>0</v>
      </c>
      <c r="C1576" s="6">
        <f>IF(AND(B1576=0,A1576&lt;=(Main!$J$21+Main!$J$20)),1,0)</f>
        <v>0</v>
      </c>
      <c r="D1576">
        <f>IF(AND(B1576=0,C1576=0,A1576&lt;=(Main!J$22+Main!$J$20+Main!$J$21)),1,0)</f>
        <v>1</v>
      </c>
      <c r="E1576" s="6">
        <f>IF(B1576=1,IF(Main!$J$20&lt;&gt;0,($A1576/Main!$J$20)*(Main!$E$19/Main!$E$20),0),0)</f>
        <v>0</v>
      </c>
      <c r="F1576">
        <f t="shared" si="100"/>
        <v>0</v>
      </c>
      <c r="G1576" t="str">
        <f>IF(AND(C1577=1,C1576=0),F1576,IF(C1576=1,G1575+(A1576-A1575)*Main!E$19/Main!E$20,""))</f>
        <v/>
      </c>
      <c r="H1576" s="6">
        <f>IF(D1576=1,IF(Main!$J$22&lt;&gt;0,(1-($A1576-(Main!$J$20+Main!$J$21))/Main!$J$22)*(Main!$E$19/Main!$E$20),0),0)</f>
        <v>0.53499999999999992</v>
      </c>
      <c r="I1576">
        <f>IF(D1576=1,Main!$O$24-(Main!$J$24-A1576)*H1576/2,"")</f>
        <v>9141.3250000000007</v>
      </c>
      <c r="K1576">
        <f t="shared" si="98"/>
        <v>11790</v>
      </c>
      <c r="L1576">
        <f t="shared" si="101"/>
        <v>9141.3250000000007</v>
      </c>
    </row>
    <row r="1577" spans="1:12" x14ac:dyDescent="0.25">
      <c r="A1577">
        <f t="shared" si="99"/>
        <v>11797.5</v>
      </c>
      <c r="B1577" s="6">
        <f>IF(A1577&lt;=Main!J$20,1,0)</f>
        <v>0</v>
      </c>
      <c r="C1577" s="6">
        <f>IF(AND(B1577=0,A1577&lt;=(Main!$J$21+Main!$J$20)),1,0)</f>
        <v>0</v>
      </c>
      <c r="D1577">
        <f>IF(AND(B1577=0,C1577=0,A1577&lt;=(Main!J$22+Main!$J$20+Main!$J$21)),1,0)</f>
        <v>1</v>
      </c>
      <c r="E1577" s="6">
        <f>IF(B1577=1,IF(Main!$J$20&lt;&gt;0,($A1577/Main!$J$20)*(Main!$E$19/Main!$E$20),0),0)</f>
        <v>0</v>
      </c>
      <c r="F1577">
        <f t="shared" si="100"/>
        <v>0</v>
      </c>
      <c r="G1577" t="str">
        <f>IF(AND(C1578=1,C1577=0),F1577,IF(C1577=1,G1576+(A1577-A1576)*Main!E$19/Main!E$20,""))</f>
        <v/>
      </c>
      <c r="H1577" s="6">
        <f>IF(D1577=1,IF(Main!$J$22&lt;&gt;0,(1-($A1577-(Main!$J$20+Main!$J$21))/Main!$J$22)*(Main!$E$19/Main!$E$20),0),0)</f>
        <v>0.53374999999999995</v>
      </c>
      <c r="I1577">
        <f>IF(D1577=1,Main!$O$24-(Main!$J$24-A1577)*H1577/2,"")</f>
        <v>9145.3328125000007</v>
      </c>
      <c r="K1577">
        <f t="shared" si="98"/>
        <v>11797.5</v>
      </c>
      <c r="L1577">
        <f t="shared" si="101"/>
        <v>9145.3328125000007</v>
      </c>
    </row>
    <row r="1578" spans="1:12" x14ac:dyDescent="0.25">
      <c r="A1578">
        <f t="shared" si="99"/>
        <v>11805</v>
      </c>
      <c r="B1578" s="6">
        <f>IF(A1578&lt;=Main!J$20,1,0)</f>
        <v>0</v>
      </c>
      <c r="C1578" s="6">
        <f>IF(AND(B1578=0,A1578&lt;=(Main!$J$21+Main!$J$20)),1,0)</f>
        <v>0</v>
      </c>
      <c r="D1578">
        <f>IF(AND(B1578=0,C1578=0,A1578&lt;=(Main!J$22+Main!$J$20+Main!$J$21)),1,0)</f>
        <v>1</v>
      </c>
      <c r="E1578" s="6">
        <f>IF(B1578=1,IF(Main!$J$20&lt;&gt;0,($A1578/Main!$J$20)*(Main!$E$19/Main!$E$20),0),0)</f>
        <v>0</v>
      </c>
      <c r="F1578">
        <f t="shared" si="100"/>
        <v>0</v>
      </c>
      <c r="G1578" t="str">
        <f>IF(AND(C1579=1,C1578=0),F1578,IF(C1578=1,G1577+(A1578-A1577)*Main!E$19/Main!E$20,""))</f>
        <v/>
      </c>
      <c r="H1578" s="6">
        <f>IF(D1578=1,IF(Main!$J$22&lt;&gt;0,(1-($A1578-(Main!$J$20+Main!$J$21))/Main!$J$22)*(Main!$E$19/Main!$E$20),0),0)</f>
        <v>0.53249999999999997</v>
      </c>
      <c r="I1578">
        <f>IF(D1578=1,Main!$O$24-(Main!$J$24-A1578)*H1578/2,"")</f>
        <v>9149.3312499999993</v>
      </c>
      <c r="K1578">
        <f t="shared" si="98"/>
        <v>11805</v>
      </c>
      <c r="L1578">
        <f t="shared" si="101"/>
        <v>9149.3312499999993</v>
      </c>
    </row>
    <row r="1579" spans="1:12" x14ac:dyDescent="0.25">
      <c r="A1579">
        <f t="shared" si="99"/>
        <v>11812.5</v>
      </c>
      <c r="B1579" s="6">
        <f>IF(A1579&lt;=Main!J$20,1,0)</f>
        <v>0</v>
      </c>
      <c r="C1579" s="6">
        <f>IF(AND(B1579=0,A1579&lt;=(Main!$J$21+Main!$J$20)),1,0)</f>
        <v>0</v>
      </c>
      <c r="D1579">
        <f>IF(AND(B1579=0,C1579=0,A1579&lt;=(Main!J$22+Main!$J$20+Main!$J$21)),1,0)</f>
        <v>1</v>
      </c>
      <c r="E1579" s="6">
        <f>IF(B1579=1,IF(Main!$J$20&lt;&gt;0,($A1579/Main!$J$20)*(Main!$E$19/Main!$E$20),0),0)</f>
        <v>0</v>
      </c>
      <c r="F1579">
        <f t="shared" si="100"/>
        <v>0</v>
      </c>
      <c r="G1579" t="str">
        <f>IF(AND(C1580=1,C1579=0),F1579,IF(C1579=1,G1578+(A1579-A1578)*Main!E$19/Main!E$20,""))</f>
        <v/>
      </c>
      <c r="H1579" s="6">
        <f>IF(D1579=1,IF(Main!$J$22&lt;&gt;0,(1-($A1579-(Main!$J$20+Main!$J$21))/Main!$J$22)*(Main!$E$19/Main!$E$20),0),0)</f>
        <v>0.53125</v>
      </c>
      <c r="I1579">
        <f>IF(D1579=1,Main!$O$24-(Main!$J$24-A1579)*H1579/2,"")</f>
        <v>9153.3203125</v>
      </c>
      <c r="K1579">
        <f t="shared" si="98"/>
        <v>11812.5</v>
      </c>
      <c r="L1579">
        <f t="shared" si="101"/>
        <v>9153.3203125</v>
      </c>
    </row>
    <row r="1580" spans="1:12" x14ac:dyDescent="0.25">
      <c r="A1580">
        <f t="shared" si="99"/>
        <v>11820</v>
      </c>
      <c r="B1580" s="6">
        <f>IF(A1580&lt;=Main!J$20,1,0)</f>
        <v>0</v>
      </c>
      <c r="C1580" s="6">
        <f>IF(AND(B1580=0,A1580&lt;=(Main!$J$21+Main!$J$20)),1,0)</f>
        <v>0</v>
      </c>
      <c r="D1580">
        <f>IF(AND(B1580=0,C1580=0,A1580&lt;=(Main!J$22+Main!$J$20+Main!$J$21)),1,0)</f>
        <v>1</v>
      </c>
      <c r="E1580" s="6">
        <f>IF(B1580=1,IF(Main!$J$20&lt;&gt;0,($A1580/Main!$J$20)*(Main!$E$19/Main!$E$20),0),0)</f>
        <v>0</v>
      </c>
      <c r="F1580">
        <f t="shared" si="100"/>
        <v>0</v>
      </c>
      <c r="G1580" t="str">
        <f>IF(AND(C1581=1,C1580=0),F1580,IF(C1580=1,G1579+(A1580-A1579)*Main!E$19/Main!E$20,""))</f>
        <v/>
      </c>
      <c r="H1580" s="6">
        <f>IF(D1580=1,IF(Main!$J$22&lt;&gt;0,(1-($A1580-(Main!$J$20+Main!$J$21))/Main!$J$22)*(Main!$E$19/Main!$E$20),0),0)</f>
        <v>0.53</v>
      </c>
      <c r="I1580">
        <f>IF(D1580=1,Main!$O$24-(Main!$J$24-A1580)*H1580/2,"")</f>
        <v>9157.2999999999993</v>
      </c>
      <c r="K1580">
        <f t="shared" si="98"/>
        <v>11820</v>
      </c>
      <c r="L1580">
        <f t="shared" si="101"/>
        <v>9157.2999999999993</v>
      </c>
    </row>
    <row r="1581" spans="1:12" x14ac:dyDescent="0.25">
      <c r="A1581">
        <f t="shared" si="99"/>
        <v>11827.5</v>
      </c>
      <c r="B1581" s="6">
        <f>IF(A1581&lt;=Main!J$20,1,0)</f>
        <v>0</v>
      </c>
      <c r="C1581" s="6">
        <f>IF(AND(B1581=0,A1581&lt;=(Main!$J$21+Main!$J$20)),1,0)</f>
        <v>0</v>
      </c>
      <c r="D1581">
        <f>IF(AND(B1581=0,C1581=0,A1581&lt;=(Main!J$22+Main!$J$20+Main!$J$21)),1,0)</f>
        <v>1</v>
      </c>
      <c r="E1581" s="6">
        <f>IF(B1581=1,IF(Main!$J$20&lt;&gt;0,($A1581/Main!$J$20)*(Main!$E$19/Main!$E$20),0),0)</f>
        <v>0</v>
      </c>
      <c r="F1581">
        <f t="shared" si="100"/>
        <v>0</v>
      </c>
      <c r="G1581" t="str">
        <f>IF(AND(C1582=1,C1581=0),F1581,IF(C1581=1,G1580+(A1581-A1580)*Main!E$19/Main!E$20,""))</f>
        <v/>
      </c>
      <c r="H1581" s="6">
        <f>IF(D1581=1,IF(Main!$J$22&lt;&gt;0,(1-($A1581-(Main!$J$20+Main!$J$21))/Main!$J$22)*(Main!$E$19/Main!$E$20),0),0)</f>
        <v>0.52875000000000005</v>
      </c>
      <c r="I1581">
        <f>IF(D1581=1,Main!$O$24-(Main!$J$24-A1581)*H1581/2,"")</f>
        <v>9161.2703125000007</v>
      </c>
      <c r="K1581">
        <f t="shared" si="98"/>
        <v>11827.5</v>
      </c>
      <c r="L1581">
        <f t="shared" si="101"/>
        <v>9161.2703125000007</v>
      </c>
    </row>
    <row r="1582" spans="1:12" x14ac:dyDescent="0.25">
      <c r="A1582">
        <f t="shared" si="99"/>
        <v>11835</v>
      </c>
      <c r="B1582" s="6">
        <f>IF(A1582&lt;=Main!J$20,1,0)</f>
        <v>0</v>
      </c>
      <c r="C1582" s="6">
        <f>IF(AND(B1582=0,A1582&lt;=(Main!$J$21+Main!$J$20)),1,0)</f>
        <v>0</v>
      </c>
      <c r="D1582">
        <f>IF(AND(B1582=0,C1582=0,A1582&lt;=(Main!J$22+Main!$J$20+Main!$J$21)),1,0)</f>
        <v>1</v>
      </c>
      <c r="E1582" s="6">
        <f>IF(B1582=1,IF(Main!$J$20&lt;&gt;0,($A1582/Main!$J$20)*(Main!$E$19/Main!$E$20),0),0)</f>
        <v>0</v>
      </c>
      <c r="F1582">
        <f t="shared" si="100"/>
        <v>0</v>
      </c>
      <c r="G1582" t="str">
        <f>IF(AND(C1583=1,C1582=0),F1582,IF(C1582=1,G1581+(A1582-A1581)*Main!E$19/Main!E$20,""))</f>
        <v/>
      </c>
      <c r="H1582" s="6">
        <f>IF(D1582=1,IF(Main!$J$22&lt;&gt;0,(1-($A1582-(Main!$J$20+Main!$J$21))/Main!$J$22)*(Main!$E$19/Main!$E$20),0),0)</f>
        <v>0.52750000000000008</v>
      </c>
      <c r="I1582">
        <f>IF(D1582=1,Main!$O$24-(Main!$J$24-A1582)*H1582/2,"")</f>
        <v>9165.2312500000007</v>
      </c>
      <c r="K1582">
        <f t="shared" si="98"/>
        <v>11835</v>
      </c>
      <c r="L1582">
        <f t="shared" si="101"/>
        <v>9165.2312500000007</v>
      </c>
    </row>
    <row r="1583" spans="1:12" x14ac:dyDescent="0.25">
      <c r="A1583">
        <f t="shared" si="99"/>
        <v>11842.5</v>
      </c>
      <c r="B1583" s="6">
        <f>IF(A1583&lt;=Main!J$20,1,0)</f>
        <v>0</v>
      </c>
      <c r="C1583" s="6">
        <f>IF(AND(B1583=0,A1583&lt;=(Main!$J$21+Main!$J$20)),1,0)</f>
        <v>0</v>
      </c>
      <c r="D1583">
        <f>IF(AND(B1583=0,C1583=0,A1583&lt;=(Main!J$22+Main!$J$20+Main!$J$21)),1,0)</f>
        <v>1</v>
      </c>
      <c r="E1583" s="6">
        <f>IF(B1583=1,IF(Main!$J$20&lt;&gt;0,($A1583/Main!$J$20)*(Main!$E$19/Main!$E$20),0),0)</f>
        <v>0</v>
      </c>
      <c r="F1583">
        <f t="shared" si="100"/>
        <v>0</v>
      </c>
      <c r="G1583" t="str">
        <f>IF(AND(C1584=1,C1583=0),F1583,IF(C1583=1,G1582+(A1583-A1582)*Main!E$19/Main!E$20,""))</f>
        <v/>
      </c>
      <c r="H1583" s="6">
        <f>IF(D1583=1,IF(Main!$J$22&lt;&gt;0,(1-($A1583-(Main!$J$20+Main!$J$21))/Main!$J$22)*(Main!$E$19/Main!$E$20),0),0)</f>
        <v>0.52625</v>
      </c>
      <c r="I1583">
        <f>IF(D1583=1,Main!$O$24-(Main!$J$24-A1583)*H1583/2,"")</f>
        <v>9169.1828124999993</v>
      </c>
      <c r="K1583">
        <f t="shared" si="98"/>
        <v>11842.5</v>
      </c>
      <c r="L1583">
        <f t="shared" si="101"/>
        <v>9169.1828124999993</v>
      </c>
    </row>
    <row r="1584" spans="1:12" x14ac:dyDescent="0.25">
      <c r="A1584">
        <f t="shared" si="99"/>
        <v>11850</v>
      </c>
      <c r="B1584" s="6">
        <f>IF(A1584&lt;=Main!J$20,1,0)</f>
        <v>0</v>
      </c>
      <c r="C1584" s="6">
        <f>IF(AND(B1584=0,A1584&lt;=(Main!$J$21+Main!$J$20)),1,0)</f>
        <v>0</v>
      </c>
      <c r="D1584">
        <f>IF(AND(B1584=0,C1584=0,A1584&lt;=(Main!J$22+Main!$J$20+Main!$J$21)),1,0)</f>
        <v>1</v>
      </c>
      <c r="E1584" s="6">
        <f>IF(B1584=1,IF(Main!$J$20&lt;&gt;0,($A1584/Main!$J$20)*(Main!$E$19/Main!$E$20),0),0)</f>
        <v>0</v>
      </c>
      <c r="F1584">
        <f t="shared" si="100"/>
        <v>0</v>
      </c>
      <c r="G1584" t="str">
        <f>IF(AND(C1585=1,C1584=0),F1584,IF(C1584=1,G1583+(A1584-A1583)*Main!E$19/Main!E$20,""))</f>
        <v/>
      </c>
      <c r="H1584" s="6">
        <f>IF(D1584=1,IF(Main!$J$22&lt;&gt;0,(1-($A1584-(Main!$J$20+Main!$J$21))/Main!$J$22)*(Main!$E$19/Main!$E$20),0),0)</f>
        <v>0.52500000000000002</v>
      </c>
      <c r="I1584">
        <f>IF(D1584=1,Main!$O$24-(Main!$J$24-A1584)*H1584/2,"")</f>
        <v>9173.125</v>
      </c>
      <c r="K1584">
        <f t="shared" si="98"/>
        <v>11850</v>
      </c>
      <c r="L1584">
        <f t="shared" si="101"/>
        <v>9173.125</v>
      </c>
    </row>
    <row r="1585" spans="1:12" x14ac:dyDescent="0.25">
      <c r="A1585">
        <f t="shared" si="99"/>
        <v>11857.5</v>
      </c>
      <c r="B1585" s="6">
        <f>IF(A1585&lt;=Main!J$20,1,0)</f>
        <v>0</v>
      </c>
      <c r="C1585" s="6">
        <f>IF(AND(B1585=0,A1585&lt;=(Main!$J$21+Main!$J$20)),1,0)</f>
        <v>0</v>
      </c>
      <c r="D1585">
        <f>IF(AND(B1585=0,C1585=0,A1585&lt;=(Main!J$22+Main!$J$20+Main!$J$21)),1,0)</f>
        <v>1</v>
      </c>
      <c r="E1585" s="6">
        <f>IF(B1585=1,IF(Main!$J$20&lt;&gt;0,($A1585/Main!$J$20)*(Main!$E$19/Main!$E$20),0),0)</f>
        <v>0</v>
      </c>
      <c r="F1585">
        <f t="shared" si="100"/>
        <v>0</v>
      </c>
      <c r="G1585" t="str">
        <f>IF(AND(C1586=1,C1585=0),F1585,IF(C1585=1,G1584+(A1585-A1584)*Main!E$19/Main!E$20,""))</f>
        <v/>
      </c>
      <c r="H1585" s="6">
        <f>IF(D1585=1,IF(Main!$J$22&lt;&gt;0,(1-($A1585-(Main!$J$20+Main!$J$21))/Main!$J$22)*(Main!$E$19/Main!$E$20),0),0)</f>
        <v>0.52374999999999994</v>
      </c>
      <c r="I1585">
        <f>IF(D1585=1,Main!$O$24-(Main!$J$24-A1585)*H1585/2,"")</f>
        <v>9177.0578124999993</v>
      </c>
      <c r="K1585">
        <f t="shared" si="98"/>
        <v>11857.5</v>
      </c>
      <c r="L1585">
        <f t="shared" si="101"/>
        <v>9177.0578124999993</v>
      </c>
    </row>
    <row r="1586" spans="1:12" x14ac:dyDescent="0.25">
      <c r="A1586">
        <f t="shared" si="99"/>
        <v>11865</v>
      </c>
      <c r="B1586" s="6">
        <f>IF(A1586&lt;=Main!J$20,1,0)</f>
        <v>0</v>
      </c>
      <c r="C1586" s="6">
        <f>IF(AND(B1586=0,A1586&lt;=(Main!$J$21+Main!$J$20)),1,0)</f>
        <v>0</v>
      </c>
      <c r="D1586">
        <f>IF(AND(B1586=0,C1586=0,A1586&lt;=(Main!J$22+Main!$J$20+Main!$J$21)),1,0)</f>
        <v>1</v>
      </c>
      <c r="E1586" s="6">
        <f>IF(B1586=1,IF(Main!$J$20&lt;&gt;0,($A1586/Main!$J$20)*(Main!$E$19/Main!$E$20),0),0)</f>
        <v>0</v>
      </c>
      <c r="F1586">
        <f t="shared" si="100"/>
        <v>0</v>
      </c>
      <c r="G1586" t="str">
        <f>IF(AND(C1587=1,C1586=0),F1586,IF(C1586=1,G1585+(A1586-A1585)*Main!E$19/Main!E$20,""))</f>
        <v/>
      </c>
      <c r="H1586" s="6">
        <f>IF(D1586=1,IF(Main!$J$22&lt;&gt;0,(1-($A1586-(Main!$J$20+Main!$J$21))/Main!$J$22)*(Main!$E$19/Main!$E$20),0),0)</f>
        <v>0.52249999999999996</v>
      </c>
      <c r="I1586">
        <f>IF(D1586=1,Main!$O$24-(Main!$J$24-A1586)*H1586/2,"")</f>
        <v>9180.9812500000007</v>
      </c>
      <c r="K1586">
        <f t="shared" si="98"/>
        <v>11865</v>
      </c>
      <c r="L1586">
        <f t="shared" si="101"/>
        <v>9180.9812500000007</v>
      </c>
    </row>
    <row r="1587" spans="1:12" x14ac:dyDescent="0.25">
      <c r="A1587">
        <f t="shared" si="99"/>
        <v>11872.5</v>
      </c>
      <c r="B1587" s="6">
        <f>IF(A1587&lt;=Main!J$20,1,0)</f>
        <v>0</v>
      </c>
      <c r="C1587" s="6">
        <f>IF(AND(B1587=0,A1587&lt;=(Main!$J$21+Main!$J$20)),1,0)</f>
        <v>0</v>
      </c>
      <c r="D1587">
        <f>IF(AND(B1587=0,C1587=0,A1587&lt;=(Main!J$22+Main!$J$20+Main!$J$21)),1,0)</f>
        <v>1</v>
      </c>
      <c r="E1587" s="6">
        <f>IF(B1587=1,IF(Main!$J$20&lt;&gt;0,($A1587/Main!$J$20)*(Main!$E$19/Main!$E$20),0),0)</f>
        <v>0</v>
      </c>
      <c r="F1587">
        <f t="shared" si="100"/>
        <v>0</v>
      </c>
      <c r="G1587" t="str">
        <f>IF(AND(C1588=1,C1587=0),F1587,IF(C1587=1,G1586+(A1587-A1586)*Main!E$19/Main!E$20,""))</f>
        <v/>
      </c>
      <c r="H1587" s="6">
        <f>IF(D1587=1,IF(Main!$J$22&lt;&gt;0,(1-($A1587-(Main!$J$20+Main!$J$21))/Main!$J$22)*(Main!$E$19/Main!$E$20),0),0)</f>
        <v>0.52124999999999999</v>
      </c>
      <c r="I1587">
        <f>IF(D1587=1,Main!$O$24-(Main!$J$24-A1587)*H1587/2,"")</f>
        <v>9184.8953125000007</v>
      </c>
      <c r="K1587">
        <f t="shared" si="98"/>
        <v>11872.5</v>
      </c>
      <c r="L1587">
        <f t="shared" si="101"/>
        <v>9184.8953125000007</v>
      </c>
    </row>
    <row r="1588" spans="1:12" x14ac:dyDescent="0.25">
      <c r="A1588">
        <f t="shared" si="99"/>
        <v>11880</v>
      </c>
      <c r="B1588" s="6">
        <f>IF(A1588&lt;=Main!J$20,1,0)</f>
        <v>0</v>
      </c>
      <c r="C1588" s="6">
        <f>IF(AND(B1588=0,A1588&lt;=(Main!$J$21+Main!$J$20)),1,0)</f>
        <v>0</v>
      </c>
      <c r="D1588">
        <f>IF(AND(B1588=0,C1588=0,A1588&lt;=(Main!J$22+Main!$J$20+Main!$J$21)),1,0)</f>
        <v>1</v>
      </c>
      <c r="E1588" s="6">
        <f>IF(B1588=1,IF(Main!$J$20&lt;&gt;0,($A1588/Main!$J$20)*(Main!$E$19/Main!$E$20),0),0)</f>
        <v>0</v>
      </c>
      <c r="F1588">
        <f t="shared" si="100"/>
        <v>0</v>
      </c>
      <c r="G1588" t="str">
        <f>IF(AND(C1589=1,C1588=0),F1588,IF(C1588=1,G1587+(A1588-A1587)*Main!E$19/Main!E$20,""))</f>
        <v/>
      </c>
      <c r="H1588" s="6">
        <f>IF(D1588=1,IF(Main!$J$22&lt;&gt;0,(1-($A1588-(Main!$J$20+Main!$J$21))/Main!$J$22)*(Main!$E$19/Main!$E$20),0),0)</f>
        <v>0.52</v>
      </c>
      <c r="I1588">
        <f>IF(D1588=1,Main!$O$24-(Main!$J$24-A1588)*H1588/2,"")</f>
        <v>9188.7999999999993</v>
      </c>
      <c r="K1588">
        <f t="shared" si="98"/>
        <v>11880</v>
      </c>
      <c r="L1588">
        <f t="shared" si="101"/>
        <v>9188.7999999999993</v>
      </c>
    </row>
    <row r="1589" spans="1:12" x14ac:dyDescent="0.25">
      <c r="A1589">
        <f t="shared" si="99"/>
        <v>11887.5</v>
      </c>
      <c r="B1589" s="6">
        <f>IF(A1589&lt;=Main!J$20,1,0)</f>
        <v>0</v>
      </c>
      <c r="C1589" s="6">
        <f>IF(AND(B1589=0,A1589&lt;=(Main!$J$21+Main!$J$20)),1,0)</f>
        <v>0</v>
      </c>
      <c r="D1589">
        <f>IF(AND(B1589=0,C1589=0,A1589&lt;=(Main!J$22+Main!$J$20+Main!$J$21)),1,0)</f>
        <v>1</v>
      </c>
      <c r="E1589" s="6">
        <f>IF(B1589=1,IF(Main!$J$20&lt;&gt;0,($A1589/Main!$J$20)*(Main!$E$19/Main!$E$20),0),0)</f>
        <v>0</v>
      </c>
      <c r="F1589">
        <f t="shared" si="100"/>
        <v>0</v>
      </c>
      <c r="G1589" t="str">
        <f>IF(AND(C1590=1,C1589=0),F1589,IF(C1589=1,G1588+(A1589-A1588)*Main!E$19/Main!E$20,""))</f>
        <v/>
      </c>
      <c r="H1589" s="6">
        <f>IF(D1589=1,IF(Main!$J$22&lt;&gt;0,(1-($A1589-(Main!$J$20+Main!$J$21))/Main!$J$22)*(Main!$E$19/Main!$E$20),0),0)</f>
        <v>0.51875000000000004</v>
      </c>
      <c r="I1589">
        <f>IF(D1589=1,Main!$O$24-(Main!$J$24-A1589)*H1589/2,"")</f>
        <v>9192.6953125</v>
      </c>
      <c r="K1589">
        <f t="shared" si="98"/>
        <v>11887.5</v>
      </c>
      <c r="L1589">
        <f t="shared" si="101"/>
        <v>9192.6953125</v>
      </c>
    </row>
    <row r="1590" spans="1:12" x14ac:dyDescent="0.25">
      <c r="A1590">
        <f t="shared" si="99"/>
        <v>11895</v>
      </c>
      <c r="B1590" s="6">
        <f>IF(A1590&lt;=Main!J$20,1,0)</f>
        <v>0</v>
      </c>
      <c r="C1590" s="6">
        <f>IF(AND(B1590=0,A1590&lt;=(Main!$J$21+Main!$J$20)),1,0)</f>
        <v>0</v>
      </c>
      <c r="D1590">
        <f>IF(AND(B1590=0,C1590=0,A1590&lt;=(Main!J$22+Main!$J$20+Main!$J$21)),1,0)</f>
        <v>1</v>
      </c>
      <c r="E1590" s="6">
        <f>IF(B1590=1,IF(Main!$J$20&lt;&gt;0,($A1590/Main!$J$20)*(Main!$E$19/Main!$E$20),0),0)</f>
        <v>0</v>
      </c>
      <c r="F1590">
        <f t="shared" si="100"/>
        <v>0</v>
      </c>
      <c r="G1590" t="str">
        <f>IF(AND(C1591=1,C1590=0),F1590,IF(C1590=1,G1589+(A1590-A1589)*Main!E$19/Main!E$20,""))</f>
        <v/>
      </c>
      <c r="H1590" s="6">
        <f>IF(D1590=1,IF(Main!$J$22&lt;&gt;0,(1-($A1590-(Main!$J$20+Main!$J$21))/Main!$J$22)*(Main!$E$19/Main!$E$20),0),0)</f>
        <v>0.51750000000000007</v>
      </c>
      <c r="I1590">
        <f>IF(D1590=1,Main!$O$24-(Main!$J$24-A1590)*H1590/2,"")</f>
        <v>9196.5812499999993</v>
      </c>
      <c r="K1590">
        <f t="shared" si="98"/>
        <v>11895</v>
      </c>
      <c r="L1590">
        <f t="shared" si="101"/>
        <v>9196.5812499999993</v>
      </c>
    </row>
    <row r="1591" spans="1:12" x14ac:dyDescent="0.25">
      <c r="A1591">
        <f t="shared" si="99"/>
        <v>11902.5</v>
      </c>
      <c r="B1591" s="6">
        <f>IF(A1591&lt;=Main!J$20,1,0)</f>
        <v>0</v>
      </c>
      <c r="C1591" s="6">
        <f>IF(AND(B1591=0,A1591&lt;=(Main!$J$21+Main!$J$20)),1,0)</f>
        <v>0</v>
      </c>
      <c r="D1591">
        <f>IF(AND(B1591=0,C1591=0,A1591&lt;=(Main!J$22+Main!$J$20+Main!$J$21)),1,0)</f>
        <v>1</v>
      </c>
      <c r="E1591" s="6">
        <f>IF(B1591=1,IF(Main!$J$20&lt;&gt;0,($A1591/Main!$J$20)*(Main!$E$19/Main!$E$20),0),0)</f>
        <v>0</v>
      </c>
      <c r="F1591">
        <f t="shared" si="100"/>
        <v>0</v>
      </c>
      <c r="G1591" t="str">
        <f>IF(AND(C1592=1,C1591=0),F1591,IF(C1591=1,G1590+(A1591-A1590)*Main!E$19/Main!E$20,""))</f>
        <v/>
      </c>
      <c r="H1591" s="6">
        <f>IF(D1591=1,IF(Main!$J$22&lt;&gt;0,(1-($A1591-(Main!$J$20+Main!$J$21))/Main!$J$22)*(Main!$E$19/Main!$E$20),0),0)</f>
        <v>0.51624999999999999</v>
      </c>
      <c r="I1591">
        <f>IF(D1591=1,Main!$O$24-(Main!$J$24-A1591)*H1591/2,"")</f>
        <v>9200.4578125000007</v>
      </c>
      <c r="K1591">
        <f t="shared" si="98"/>
        <v>11902.5</v>
      </c>
      <c r="L1591">
        <f t="shared" si="101"/>
        <v>9200.4578125000007</v>
      </c>
    </row>
    <row r="1592" spans="1:12" x14ac:dyDescent="0.25">
      <c r="A1592">
        <f t="shared" si="99"/>
        <v>11910</v>
      </c>
      <c r="B1592" s="6">
        <f>IF(A1592&lt;=Main!J$20,1,0)</f>
        <v>0</v>
      </c>
      <c r="C1592" s="6">
        <f>IF(AND(B1592=0,A1592&lt;=(Main!$J$21+Main!$J$20)),1,0)</f>
        <v>0</v>
      </c>
      <c r="D1592">
        <f>IF(AND(B1592=0,C1592=0,A1592&lt;=(Main!J$22+Main!$J$20+Main!$J$21)),1,0)</f>
        <v>1</v>
      </c>
      <c r="E1592" s="6">
        <f>IF(B1592=1,IF(Main!$J$20&lt;&gt;0,($A1592/Main!$J$20)*(Main!$E$19/Main!$E$20),0),0)</f>
        <v>0</v>
      </c>
      <c r="F1592">
        <f t="shared" si="100"/>
        <v>0</v>
      </c>
      <c r="G1592" t="str">
        <f>IF(AND(C1593=1,C1592=0),F1592,IF(C1592=1,G1591+(A1592-A1591)*Main!E$19/Main!E$20,""))</f>
        <v/>
      </c>
      <c r="H1592" s="6">
        <f>IF(D1592=1,IF(Main!$J$22&lt;&gt;0,(1-($A1592-(Main!$J$20+Main!$J$21))/Main!$J$22)*(Main!$E$19/Main!$E$20),0),0)</f>
        <v>0.51500000000000001</v>
      </c>
      <c r="I1592">
        <f>IF(D1592=1,Main!$O$24-(Main!$J$24-A1592)*H1592/2,"")</f>
        <v>9204.3250000000007</v>
      </c>
      <c r="K1592">
        <f t="shared" si="98"/>
        <v>11910</v>
      </c>
      <c r="L1592">
        <f t="shared" si="101"/>
        <v>9204.3250000000007</v>
      </c>
    </row>
    <row r="1593" spans="1:12" x14ac:dyDescent="0.25">
      <c r="A1593">
        <f t="shared" si="99"/>
        <v>11917.5</v>
      </c>
      <c r="B1593" s="6">
        <f>IF(A1593&lt;=Main!J$20,1,0)</f>
        <v>0</v>
      </c>
      <c r="C1593" s="6">
        <f>IF(AND(B1593=0,A1593&lt;=(Main!$J$21+Main!$J$20)),1,0)</f>
        <v>0</v>
      </c>
      <c r="D1593">
        <f>IF(AND(B1593=0,C1593=0,A1593&lt;=(Main!J$22+Main!$J$20+Main!$J$21)),1,0)</f>
        <v>1</v>
      </c>
      <c r="E1593" s="6">
        <f>IF(B1593=1,IF(Main!$J$20&lt;&gt;0,($A1593/Main!$J$20)*(Main!$E$19/Main!$E$20),0),0)</f>
        <v>0</v>
      </c>
      <c r="F1593">
        <f t="shared" si="100"/>
        <v>0</v>
      </c>
      <c r="G1593" t="str">
        <f>IF(AND(C1594=1,C1593=0),F1593,IF(C1593=1,G1592+(A1593-A1592)*Main!E$19/Main!E$20,""))</f>
        <v/>
      </c>
      <c r="H1593" s="6">
        <f>IF(D1593=1,IF(Main!$J$22&lt;&gt;0,(1-($A1593-(Main!$J$20+Main!$J$21))/Main!$J$22)*(Main!$E$19/Main!$E$20),0),0)</f>
        <v>0.51374999999999993</v>
      </c>
      <c r="I1593">
        <f>IF(D1593=1,Main!$O$24-(Main!$J$24-A1593)*H1593/2,"")</f>
        <v>9208.1828124999993</v>
      </c>
      <c r="K1593">
        <f t="shared" si="98"/>
        <v>11917.5</v>
      </c>
      <c r="L1593">
        <f t="shared" si="101"/>
        <v>9208.1828124999993</v>
      </c>
    </row>
    <row r="1594" spans="1:12" x14ac:dyDescent="0.25">
      <c r="A1594">
        <f t="shared" si="99"/>
        <v>11925</v>
      </c>
      <c r="B1594" s="6">
        <f>IF(A1594&lt;=Main!J$20,1,0)</f>
        <v>0</v>
      </c>
      <c r="C1594" s="6">
        <f>IF(AND(B1594=0,A1594&lt;=(Main!$J$21+Main!$J$20)),1,0)</f>
        <v>0</v>
      </c>
      <c r="D1594">
        <f>IF(AND(B1594=0,C1594=0,A1594&lt;=(Main!J$22+Main!$J$20+Main!$J$21)),1,0)</f>
        <v>1</v>
      </c>
      <c r="E1594" s="6">
        <f>IF(B1594=1,IF(Main!$J$20&lt;&gt;0,($A1594/Main!$J$20)*(Main!$E$19/Main!$E$20),0),0)</f>
        <v>0</v>
      </c>
      <c r="F1594">
        <f t="shared" si="100"/>
        <v>0</v>
      </c>
      <c r="G1594" t="str">
        <f>IF(AND(C1595=1,C1594=0),F1594,IF(C1594=1,G1593+(A1594-A1593)*Main!E$19/Main!E$20,""))</f>
        <v/>
      </c>
      <c r="H1594" s="6">
        <f>IF(D1594=1,IF(Main!$J$22&lt;&gt;0,(1-($A1594-(Main!$J$20+Main!$J$21))/Main!$J$22)*(Main!$E$19/Main!$E$20),0),0)</f>
        <v>0.51249999999999996</v>
      </c>
      <c r="I1594">
        <f>IF(D1594=1,Main!$O$24-(Main!$J$24-A1594)*H1594/2,"")</f>
        <v>9212.03125</v>
      </c>
      <c r="K1594">
        <f t="shared" si="98"/>
        <v>11925</v>
      </c>
      <c r="L1594">
        <f t="shared" si="101"/>
        <v>9212.03125</v>
      </c>
    </row>
    <row r="1595" spans="1:12" x14ac:dyDescent="0.25">
      <c r="A1595">
        <f t="shared" si="99"/>
        <v>11932.5</v>
      </c>
      <c r="B1595" s="6">
        <f>IF(A1595&lt;=Main!J$20,1,0)</f>
        <v>0</v>
      </c>
      <c r="C1595" s="6">
        <f>IF(AND(B1595=0,A1595&lt;=(Main!$J$21+Main!$J$20)),1,0)</f>
        <v>0</v>
      </c>
      <c r="D1595">
        <f>IF(AND(B1595=0,C1595=0,A1595&lt;=(Main!J$22+Main!$J$20+Main!$J$21)),1,0)</f>
        <v>1</v>
      </c>
      <c r="E1595" s="6">
        <f>IF(B1595=1,IF(Main!$J$20&lt;&gt;0,($A1595/Main!$J$20)*(Main!$E$19/Main!$E$20),0),0)</f>
        <v>0</v>
      </c>
      <c r="F1595">
        <f t="shared" si="100"/>
        <v>0</v>
      </c>
      <c r="G1595" t="str">
        <f>IF(AND(C1596=1,C1595=0),F1595,IF(C1595=1,G1594+(A1595-A1594)*Main!E$19/Main!E$20,""))</f>
        <v/>
      </c>
      <c r="H1595" s="6">
        <f>IF(D1595=1,IF(Main!$J$22&lt;&gt;0,(1-($A1595-(Main!$J$20+Main!$J$21))/Main!$J$22)*(Main!$E$19/Main!$E$20),0),0)</f>
        <v>0.51124999999999998</v>
      </c>
      <c r="I1595">
        <f>IF(D1595=1,Main!$O$24-(Main!$J$24-A1595)*H1595/2,"")</f>
        <v>9215.8703124999993</v>
      </c>
      <c r="K1595">
        <f t="shared" si="98"/>
        <v>11932.5</v>
      </c>
      <c r="L1595">
        <f t="shared" si="101"/>
        <v>9215.8703124999993</v>
      </c>
    </row>
    <row r="1596" spans="1:12" x14ac:dyDescent="0.25">
      <c r="A1596">
        <f t="shared" si="99"/>
        <v>11940</v>
      </c>
      <c r="B1596" s="6">
        <f>IF(A1596&lt;=Main!J$20,1,0)</f>
        <v>0</v>
      </c>
      <c r="C1596" s="6">
        <f>IF(AND(B1596=0,A1596&lt;=(Main!$J$21+Main!$J$20)),1,0)</f>
        <v>0</v>
      </c>
      <c r="D1596">
        <f>IF(AND(B1596=0,C1596=0,A1596&lt;=(Main!J$22+Main!$J$20+Main!$J$21)),1,0)</f>
        <v>1</v>
      </c>
      <c r="E1596" s="6">
        <f>IF(B1596=1,IF(Main!$J$20&lt;&gt;0,($A1596/Main!$J$20)*(Main!$E$19/Main!$E$20),0),0)</f>
        <v>0</v>
      </c>
      <c r="F1596">
        <f t="shared" si="100"/>
        <v>0</v>
      </c>
      <c r="G1596" t="str">
        <f>IF(AND(C1597=1,C1596=0),F1596,IF(C1596=1,G1595+(A1596-A1595)*Main!E$19/Main!E$20,""))</f>
        <v/>
      </c>
      <c r="H1596" s="6">
        <f>IF(D1596=1,IF(Main!$J$22&lt;&gt;0,(1-($A1596-(Main!$J$20+Main!$J$21))/Main!$J$22)*(Main!$E$19/Main!$E$20),0),0)</f>
        <v>0.51</v>
      </c>
      <c r="I1596">
        <f>IF(D1596=1,Main!$O$24-(Main!$J$24-A1596)*H1596/2,"")</f>
        <v>9219.7000000000007</v>
      </c>
      <c r="K1596">
        <f t="shared" si="98"/>
        <v>11940</v>
      </c>
      <c r="L1596">
        <f t="shared" si="101"/>
        <v>9219.7000000000007</v>
      </c>
    </row>
    <row r="1597" spans="1:12" x14ac:dyDescent="0.25">
      <c r="A1597">
        <f t="shared" si="99"/>
        <v>11947.5</v>
      </c>
      <c r="B1597" s="6">
        <f>IF(A1597&lt;=Main!J$20,1,0)</f>
        <v>0</v>
      </c>
      <c r="C1597" s="6">
        <f>IF(AND(B1597=0,A1597&lt;=(Main!$J$21+Main!$J$20)),1,0)</f>
        <v>0</v>
      </c>
      <c r="D1597">
        <f>IF(AND(B1597=0,C1597=0,A1597&lt;=(Main!J$22+Main!$J$20+Main!$J$21)),1,0)</f>
        <v>1</v>
      </c>
      <c r="E1597" s="6">
        <f>IF(B1597=1,IF(Main!$J$20&lt;&gt;0,($A1597/Main!$J$20)*(Main!$E$19/Main!$E$20),0),0)</f>
        <v>0</v>
      </c>
      <c r="F1597">
        <f t="shared" si="100"/>
        <v>0</v>
      </c>
      <c r="G1597" t="str">
        <f>IF(AND(C1598=1,C1597=0),F1597,IF(C1597=1,G1596+(A1597-A1596)*Main!E$19/Main!E$20,""))</f>
        <v/>
      </c>
      <c r="H1597" s="6">
        <f>IF(D1597=1,IF(Main!$J$22&lt;&gt;0,(1-($A1597-(Main!$J$20+Main!$J$21))/Main!$J$22)*(Main!$E$19/Main!$E$20),0),0)</f>
        <v>0.50875000000000004</v>
      </c>
      <c r="I1597">
        <f>IF(D1597=1,Main!$O$24-(Main!$J$24-A1597)*H1597/2,"")</f>
        <v>9223.5203125000007</v>
      </c>
      <c r="K1597">
        <f t="shared" si="98"/>
        <v>11947.5</v>
      </c>
      <c r="L1597">
        <f t="shared" si="101"/>
        <v>9223.5203125000007</v>
      </c>
    </row>
    <row r="1598" spans="1:12" x14ac:dyDescent="0.25">
      <c r="A1598">
        <f t="shared" si="99"/>
        <v>11955</v>
      </c>
      <c r="B1598" s="6">
        <f>IF(A1598&lt;=Main!J$20,1,0)</f>
        <v>0</v>
      </c>
      <c r="C1598" s="6">
        <f>IF(AND(B1598=0,A1598&lt;=(Main!$J$21+Main!$J$20)),1,0)</f>
        <v>0</v>
      </c>
      <c r="D1598">
        <f>IF(AND(B1598=0,C1598=0,A1598&lt;=(Main!J$22+Main!$J$20+Main!$J$21)),1,0)</f>
        <v>1</v>
      </c>
      <c r="E1598" s="6">
        <f>IF(B1598=1,IF(Main!$J$20&lt;&gt;0,($A1598/Main!$J$20)*(Main!$E$19/Main!$E$20),0),0)</f>
        <v>0</v>
      </c>
      <c r="F1598">
        <f t="shared" si="100"/>
        <v>0</v>
      </c>
      <c r="G1598" t="str">
        <f>IF(AND(C1599=1,C1598=0),F1598,IF(C1598=1,G1597+(A1598-A1597)*Main!E$19/Main!E$20,""))</f>
        <v/>
      </c>
      <c r="H1598" s="6">
        <f>IF(D1598=1,IF(Main!$J$22&lt;&gt;0,(1-($A1598-(Main!$J$20+Main!$J$21))/Main!$J$22)*(Main!$E$19/Main!$E$20),0),0)</f>
        <v>0.50750000000000006</v>
      </c>
      <c r="I1598">
        <f>IF(D1598=1,Main!$O$24-(Main!$J$24-A1598)*H1598/2,"")</f>
        <v>9227.3312499999993</v>
      </c>
      <c r="K1598">
        <f t="shared" si="98"/>
        <v>11955</v>
      </c>
      <c r="L1598">
        <f t="shared" si="101"/>
        <v>9227.3312499999993</v>
      </c>
    </row>
    <row r="1599" spans="1:12" x14ac:dyDescent="0.25">
      <c r="A1599">
        <f t="shared" si="99"/>
        <v>11962.5</v>
      </c>
      <c r="B1599" s="6">
        <f>IF(A1599&lt;=Main!J$20,1,0)</f>
        <v>0</v>
      </c>
      <c r="C1599" s="6">
        <f>IF(AND(B1599=0,A1599&lt;=(Main!$J$21+Main!$J$20)),1,0)</f>
        <v>0</v>
      </c>
      <c r="D1599">
        <f>IF(AND(B1599=0,C1599=0,A1599&lt;=(Main!J$22+Main!$J$20+Main!$J$21)),1,0)</f>
        <v>1</v>
      </c>
      <c r="E1599" s="6">
        <f>IF(B1599=1,IF(Main!$J$20&lt;&gt;0,($A1599/Main!$J$20)*(Main!$E$19/Main!$E$20),0),0)</f>
        <v>0</v>
      </c>
      <c r="F1599">
        <f t="shared" si="100"/>
        <v>0</v>
      </c>
      <c r="G1599" t="str">
        <f>IF(AND(C1600=1,C1599=0),F1599,IF(C1599=1,G1598+(A1599-A1598)*Main!E$19/Main!E$20,""))</f>
        <v/>
      </c>
      <c r="H1599" s="6">
        <f>IF(D1599=1,IF(Main!$J$22&lt;&gt;0,(1-($A1599-(Main!$J$20+Main!$J$21))/Main!$J$22)*(Main!$E$19/Main!$E$20),0),0)</f>
        <v>0.50624999999999998</v>
      </c>
      <c r="I1599">
        <f>IF(D1599=1,Main!$O$24-(Main!$J$24-A1599)*H1599/2,"")</f>
        <v>9231.1328125</v>
      </c>
      <c r="K1599">
        <f t="shared" si="98"/>
        <v>11962.5</v>
      </c>
      <c r="L1599">
        <f t="shared" si="101"/>
        <v>9231.1328125</v>
      </c>
    </row>
    <row r="1600" spans="1:12" x14ac:dyDescent="0.25">
      <c r="A1600">
        <f t="shared" si="99"/>
        <v>11970</v>
      </c>
      <c r="B1600" s="6">
        <f>IF(A1600&lt;=Main!J$20,1,0)</f>
        <v>0</v>
      </c>
      <c r="C1600" s="6">
        <f>IF(AND(B1600=0,A1600&lt;=(Main!$J$21+Main!$J$20)),1,0)</f>
        <v>0</v>
      </c>
      <c r="D1600">
        <f>IF(AND(B1600=0,C1600=0,A1600&lt;=(Main!J$22+Main!$J$20+Main!$J$21)),1,0)</f>
        <v>1</v>
      </c>
      <c r="E1600" s="6">
        <f>IF(B1600=1,IF(Main!$J$20&lt;&gt;0,($A1600/Main!$J$20)*(Main!$E$19/Main!$E$20),0),0)</f>
        <v>0</v>
      </c>
      <c r="F1600">
        <f t="shared" si="100"/>
        <v>0</v>
      </c>
      <c r="G1600" t="str">
        <f>IF(AND(C1601=1,C1600=0),F1600,IF(C1600=1,G1599+(A1600-A1599)*Main!E$19/Main!E$20,""))</f>
        <v/>
      </c>
      <c r="H1600" s="6">
        <f>IF(D1600=1,IF(Main!$J$22&lt;&gt;0,(1-($A1600-(Main!$J$20+Main!$J$21))/Main!$J$22)*(Main!$E$19/Main!$E$20),0),0)</f>
        <v>0.505</v>
      </c>
      <c r="I1600">
        <f>IF(D1600=1,Main!$O$24-(Main!$J$24-A1600)*H1600/2,"")</f>
        <v>9234.9249999999993</v>
      </c>
      <c r="K1600">
        <f t="shared" si="98"/>
        <v>11970</v>
      </c>
      <c r="L1600">
        <f t="shared" si="101"/>
        <v>9234.9249999999993</v>
      </c>
    </row>
    <row r="1601" spans="1:12" x14ac:dyDescent="0.25">
      <c r="A1601">
        <f t="shared" si="99"/>
        <v>11977.5</v>
      </c>
      <c r="B1601" s="6">
        <f>IF(A1601&lt;=Main!J$20,1,0)</f>
        <v>0</v>
      </c>
      <c r="C1601" s="6">
        <f>IF(AND(B1601=0,A1601&lt;=(Main!$J$21+Main!$J$20)),1,0)</f>
        <v>0</v>
      </c>
      <c r="D1601">
        <f>IF(AND(B1601=0,C1601=0,A1601&lt;=(Main!J$22+Main!$J$20+Main!$J$21)),1,0)</f>
        <v>1</v>
      </c>
      <c r="E1601" s="6">
        <f>IF(B1601=1,IF(Main!$J$20&lt;&gt;0,($A1601/Main!$J$20)*(Main!$E$19/Main!$E$20),0),0)</f>
        <v>0</v>
      </c>
      <c r="F1601">
        <f t="shared" si="100"/>
        <v>0</v>
      </c>
      <c r="G1601" t="str">
        <f>IF(AND(C1602=1,C1601=0),F1601,IF(C1601=1,G1600+(A1601-A1600)*Main!E$19/Main!E$20,""))</f>
        <v/>
      </c>
      <c r="H1601" s="6">
        <f>IF(D1601=1,IF(Main!$J$22&lt;&gt;0,(1-($A1601-(Main!$J$20+Main!$J$21))/Main!$J$22)*(Main!$E$19/Main!$E$20),0),0)</f>
        <v>0.50374999999999992</v>
      </c>
      <c r="I1601">
        <f>IF(D1601=1,Main!$O$24-(Main!$J$24-A1601)*H1601/2,"")</f>
        <v>9238.7078125000007</v>
      </c>
      <c r="K1601">
        <f t="shared" si="98"/>
        <v>11977.5</v>
      </c>
      <c r="L1601">
        <f t="shared" si="101"/>
        <v>9238.7078125000007</v>
      </c>
    </row>
    <row r="1602" spans="1:12" x14ac:dyDescent="0.25">
      <c r="A1602">
        <f t="shared" si="99"/>
        <v>11985</v>
      </c>
      <c r="B1602" s="6">
        <f>IF(A1602&lt;=Main!J$20,1,0)</f>
        <v>0</v>
      </c>
      <c r="C1602" s="6">
        <f>IF(AND(B1602=0,A1602&lt;=(Main!$J$21+Main!$J$20)),1,0)</f>
        <v>0</v>
      </c>
      <c r="D1602">
        <f>IF(AND(B1602=0,C1602=0,A1602&lt;=(Main!J$22+Main!$J$20+Main!$J$21)),1,0)</f>
        <v>1</v>
      </c>
      <c r="E1602" s="6">
        <f>IF(B1602=1,IF(Main!$J$20&lt;&gt;0,($A1602/Main!$J$20)*(Main!$E$19/Main!$E$20),0),0)</f>
        <v>0</v>
      </c>
      <c r="F1602">
        <f t="shared" si="100"/>
        <v>0</v>
      </c>
      <c r="G1602" t="str">
        <f>IF(AND(C1603=1,C1602=0),F1602,IF(C1602=1,G1601+(A1602-A1601)*Main!E$19/Main!E$20,""))</f>
        <v/>
      </c>
      <c r="H1602" s="6">
        <f>IF(D1602=1,IF(Main!$J$22&lt;&gt;0,(1-($A1602-(Main!$J$20+Main!$J$21))/Main!$J$22)*(Main!$E$19/Main!$E$20),0),0)</f>
        <v>0.50249999999999995</v>
      </c>
      <c r="I1602">
        <f>IF(D1602=1,Main!$O$24-(Main!$J$24-A1602)*H1602/2,"")</f>
        <v>9242.4812500000007</v>
      </c>
      <c r="K1602">
        <f t="shared" si="98"/>
        <v>11985</v>
      </c>
      <c r="L1602">
        <f t="shared" si="101"/>
        <v>9242.4812500000007</v>
      </c>
    </row>
    <row r="1603" spans="1:12" x14ac:dyDescent="0.25">
      <c r="A1603">
        <f t="shared" si="99"/>
        <v>11992.5</v>
      </c>
      <c r="B1603" s="6">
        <f>IF(A1603&lt;=Main!J$20,1,0)</f>
        <v>0</v>
      </c>
      <c r="C1603" s="6">
        <f>IF(AND(B1603=0,A1603&lt;=(Main!$J$21+Main!$J$20)),1,0)</f>
        <v>0</v>
      </c>
      <c r="D1603">
        <f>IF(AND(B1603=0,C1603=0,A1603&lt;=(Main!J$22+Main!$J$20+Main!$J$21)),1,0)</f>
        <v>1</v>
      </c>
      <c r="E1603" s="6">
        <f>IF(B1603=1,IF(Main!$J$20&lt;&gt;0,($A1603/Main!$J$20)*(Main!$E$19/Main!$E$20),0),0)</f>
        <v>0</v>
      </c>
      <c r="F1603">
        <f t="shared" si="100"/>
        <v>0</v>
      </c>
      <c r="G1603" t="str">
        <f>IF(AND(C1604=1,C1603=0),F1603,IF(C1603=1,G1602+(A1603-A1602)*Main!E$19/Main!E$20,""))</f>
        <v/>
      </c>
      <c r="H1603" s="6">
        <f>IF(D1603=1,IF(Main!$J$22&lt;&gt;0,(1-($A1603-(Main!$J$20+Main!$J$21))/Main!$J$22)*(Main!$E$19/Main!$E$20),0),0)</f>
        <v>0.50124999999999997</v>
      </c>
      <c r="I1603">
        <f>IF(D1603=1,Main!$O$24-(Main!$J$24-A1603)*H1603/2,"")</f>
        <v>9246.2453124999993</v>
      </c>
      <c r="K1603">
        <f t="shared" si="98"/>
        <v>11992.5</v>
      </c>
      <c r="L1603">
        <f t="shared" si="101"/>
        <v>9246.2453124999993</v>
      </c>
    </row>
    <row r="1604" spans="1:12" x14ac:dyDescent="0.25">
      <c r="A1604">
        <f t="shared" si="99"/>
        <v>12000</v>
      </c>
      <c r="B1604" s="6">
        <f>IF(A1604&lt;=Main!J$20,1,0)</f>
        <v>0</v>
      </c>
      <c r="C1604" s="6">
        <f>IF(AND(B1604=0,A1604&lt;=(Main!$J$21+Main!$J$20)),1,0)</f>
        <v>0</v>
      </c>
      <c r="D1604">
        <f>IF(AND(B1604=0,C1604=0,A1604&lt;=(Main!J$22+Main!$J$20+Main!$J$21)),1,0)</f>
        <v>1</v>
      </c>
      <c r="E1604" s="6">
        <f>IF(B1604=1,IF(Main!$J$20&lt;&gt;0,($A1604/Main!$J$20)*(Main!$E$19/Main!$E$20),0),0)</f>
        <v>0</v>
      </c>
      <c r="F1604">
        <f t="shared" si="100"/>
        <v>0</v>
      </c>
      <c r="G1604" t="str">
        <f>IF(AND(C1605=1,C1604=0),F1604,IF(C1604=1,G1603+(A1604-A1603)*Main!E$19/Main!E$20,""))</f>
        <v/>
      </c>
      <c r="H1604" s="6">
        <f>IF(D1604=1,IF(Main!$J$22&lt;&gt;0,(1-($A1604-(Main!$J$20+Main!$J$21))/Main!$J$22)*(Main!$E$19/Main!$E$20),0),0)</f>
        <v>0.5</v>
      </c>
      <c r="I1604">
        <f>IF(D1604=1,Main!$O$24-(Main!$J$24-A1604)*H1604/2,"")</f>
        <v>9250</v>
      </c>
      <c r="K1604">
        <f t="shared" si="98"/>
        <v>12000</v>
      </c>
      <c r="L1604">
        <f t="shared" si="101"/>
        <v>9250</v>
      </c>
    </row>
    <row r="1605" spans="1:12" x14ac:dyDescent="0.25">
      <c r="A1605">
        <f t="shared" si="99"/>
        <v>12007.5</v>
      </c>
      <c r="B1605" s="6">
        <f>IF(A1605&lt;=Main!J$20,1,0)</f>
        <v>0</v>
      </c>
      <c r="C1605" s="6">
        <f>IF(AND(B1605=0,A1605&lt;=(Main!$J$21+Main!$J$20)),1,0)</f>
        <v>0</v>
      </c>
      <c r="D1605">
        <f>IF(AND(B1605=0,C1605=0,A1605&lt;=(Main!J$22+Main!$J$20+Main!$J$21)),1,0)</f>
        <v>1</v>
      </c>
      <c r="E1605" s="6">
        <f>IF(B1605=1,IF(Main!$J$20&lt;&gt;0,($A1605/Main!$J$20)*(Main!$E$19/Main!$E$20),0),0)</f>
        <v>0</v>
      </c>
      <c r="F1605">
        <f t="shared" si="100"/>
        <v>0</v>
      </c>
      <c r="G1605" t="str">
        <f>IF(AND(C1606=1,C1605=0),F1605,IF(C1605=1,G1604+(A1605-A1604)*Main!E$19/Main!E$20,""))</f>
        <v/>
      </c>
      <c r="H1605" s="6">
        <f>IF(D1605=1,IF(Main!$J$22&lt;&gt;0,(1-($A1605-(Main!$J$20+Main!$J$21))/Main!$J$22)*(Main!$E$19/Main!$E$20),0),0)</f>
        <v>0.49875000000000003</v>
      </c>
      <c r="I1605">
        <f>IF(D1605=1,Main!$O$24-(Main!$J$24-A1605)*H1605/2,"")</f>
        <v>9253.7453124999993</v>
      </c>
      <c r="K1605">
        <f t="shared" ref="K1605:K1668" si="102">A1605</f>
        <v>12007.5</v>
      </c>
      <c r="L1605">
        <f t="shared" si="101"/>
        <v>9253.7453124999993</v>
      </c>
    </row>
    <row r="1606" spans="1:12" x14ac:dyDescent="0.25">
      <c r="A1606">
        <f t="shared" ref="A1606:A1669" si="103">A1605+B$1</f>
        <v>12015</v>
      </c>
      <c r="B1606" s="6">
        <f>IF(A1606&lt;=Main!J$20,1,0)</f>
        <v>0</v>
      </c>
      <c r="C1606" s="6">
        <f>IF(AND(B1606=0,A1606&lt;=(Main!$J$21+Main!$J$20)),1,0)</f>
        <v>0</v>
      </c>
      <c r="D1606">
        <f>IF(AND(B1606=0,C1606=0,A1606&lt;=(Main!J$22+Main!$J$20+Main!$J$21)),1,0)</f>
        <v>1</v>
      </c>
      <c r="E1606" s="6">
        <f>IF(B1606=1,IF(Main!$J$20&lt;&gt;0,($A1606/Main!$J$20)*(Main!$E$19/Main!$E$20),0),0)</f>
        <v>0</v>
      </c>
      <c r="F1606">
        <f t="shared" ref="F1606:F1669" si="104">A1606*E1606/2</f>
        <v>0</v>
      </c>
      <c r="G1606" t="str">
        <f>IF(AND(C1607=1,C1606=0),F1606,IF(C1606=1,G1605+(A1606-A1605)*Main!E$19/Main!E$20,""))</f>
        <v/>
      </c>
      <c r="H1606" s="6">
        <f>IF(D1606=1,IF(Main!$J$22&lt;&gt;0,(1-($A1606-(Main!$J$20+Main!$J$21))/Main!$J$22)*(Main!$E$19/Main!$E$20),0),0)</f>
        <v>0.49750000000000005</v>
      </c>
      <c r="I1606">
        <f>IF(D1606=1,Main!$O$24-(Main!$J$24-A1606)*H1606/2,"")</f>
        <v>9257.4812500000007</v>
      </c>
      <c r="K1606">
        <f t="shared" si="102"/>
        <v>12015</v>
      </c>
      <c r="L1606">
        <f t="shared" ref="L1606:L1669" si="105">IF(B1606=1,F1606,IF(C1606=1,G1606,IF(D1606=1,I1606,L1605)))</f>
        <v>9257.4812500000007</v>
      </c>
    </row>
    <row r="1607" spans="1:12" x14ac:dyDescent="0.25">
      <c r="A1607">
        <f t="shared" si="103"/>
        <v>12022.5</v>
      </c>
      <c r="B1607" s="6">
        <f>IF(A1607&lt;=Main!J$20,1,0)</f>
        <v>0</v>
      </c>
      <c r="C1607" s="6">
        <f>IF(AND(B1607=0,A1607&lt;=(Main!$J$21+Main!$J$20)),1,0)</f>
        <v>0</v>
      </c>
      <c r="D1607">
        <f>IF(AND(B1607=0,C1607=0,A1607&lt;=(Main!J$22+Main!$J$20+Main!$J$21)),1,0)</f>
        <v>1</v>
      </c>
      <c r="E1607" s="6">
        <f>IF(B1607=1,IF(Main!$J$20&lt;&gt;0,($A1607/Main!$J$20)*(Main!$E$19/Main!$E$20),0),0)</f>
        <v>0</v>
      </c>
      <c r="F1607">
        <f t="shared" si="104"/>
        <v>0</v>
      </c>
      <c r="G1607" t="str">
        <f>IF(AND(C1608=1,C1607=0),F1607,IF(C1607=1,G1606+(A1607-A1606)*Main!E$19/Main!E$20,""))</f>
        <v/>
      </c>
      <c r="H1607" s="6">
        <f>IF(D1607=1,IF(Main!$J$22&lt;&gt;0,(1-($A1607-(Main!$J$20+Main!$J$21))/Main!$J$22)*(Main!$E$19/Main!$E$20),0),0)</f>
        <v>0.49624999999999997</v>
      </c>
      <c r="I1607">
        <f>IF(D1607=1,Main!$O$24-(Main!$J$24-A1607)*H1607/2,"")</f>
        <v>9261.2078125000007</v>
      </c>
      <c r="K1607">
        <f t="shared" si="102"/>
        <v>12022.5</v>
      </c>
      <c r="L1607">
        <f t="shared" si="105"/>
        <v>9261.2078125000007</v>
      </c>
    </row>
    <row r="1608" spans="1:12" x14ac:dyDescent="0.25">
      <c r="A1608">
        <f t="shared" si="103"/>
        <v>12030</v>
      </c>
      <c r="B1608" s="6">
        <f>IF(A1608&lt;=Main!J$20,1,0)</f>
        <v>0</v>
      </c>
      <c r="C1608" s="6">
        <f>IF(AND(B1608=0,A1608&lt;=(Main!$J$21+Main!$J$20)),1,0)</f>
        <v>0</v>
      </c>
      <c r="D1608">
        <f>IF(AND(B1608=0,C1608=0,A1608&lt;=(Main!J$22+Main!$J$20+Main!$J$21)),1,0)</f>
        <v>1</v>
      </c>
      <c r="E1608" s="6">
        <f>IF(B1608=1,IF(Main!$J$20&lt;&gt;0,($A1608/Main!$J$20)*(Main!$E$19/Main!$E$20),0),0)</f>
        <v>0</v>
      </c>
      <c r="F1608">
        <f t="shared" si="104"/>
        <v>0</v>
      </c>
      <c r="G1608" t="str">
        <f>IF(AND(C1609=1,C1608=0),F1608,IF(C1608=1,G1607+(A1608-A1607)*Main!E$19/Main!E$20,""))</f>
        <v/>
      </c>
      <c r="H1608" s="6">
        <f>IF(D1608=1,IF(Main!$J$22&lt;&gt;0,(1-($A1608-(Main!$J$20+Main!$J$21))/Main!$J$22)*(Main!$E$19/Main!$E$20),0),0)</f>
        <v>0.495</v>
      </c>
      <c r="I1608">
        <f>IF(D1608=1,Main!$O$24-(Main!$J$24-A1608)*H1608/2,"")</f>
        <v>9264.9249999999993</v>
      </c>
      <c r="K1608">
        <f t="shared" si="102"/>
        <v>12030</v>
      </c>
      <c r="L1608">
        <f t="shared" si="105"/>
        <v>9264.9249999999993</v>
      </c>
    </row>
    <row r="1609" spans="1:12" x14ac:dyDescent="0.25">
      <c r="A1609">
        <f t="shared" si="103"/>
        <v>12037.5</v>
      </c>
      <c r="B1609" s="6">
        <f>IF(A1609&lt;=Main!J$20,1,0)</f>
        <v>0</v>
      </c>
      <c r="C1609" s="6">
        <f>IF(AND(B1609=0,A1609&lt;=(Main!$J$21+Main!$J$20)),1,0)</f>
        <v>0</v>
      </c>
      <c r="D1609">
        <f>IF(AND(B1609=0,C1609=0,A1609&lt;=(Main!J$22+Main!$J$20+Main!$J$21)),1,0)</f>
        <v>1</v>
      </c>
      <c r="E1609" s="6">
        <f>IF(B1609=1,IF(Main!$J$20&lt;&gt;0,($A1609/Main!$J$20)*(Main!$E$19/Main!$E$20),0),0)</f>
        <v>0</v>
      </c>
      <c r="F1609">
        <f t="shared" si="104"/>
        <v>0</v>
      </c>
      <c r="G1609" t="str">
        <f>IF(AND(C1610=1,C1609=0),F1609,IF(C1609=1,G1608+(A1609-A1608)*Main!E$19/Main!E$20,""))</f>
        <v/>
      </c>
      <c r="H1609" s="6">
        <f>IF(D1609=1,IF(Main!$J$22&lt;&gt;0,(1-($A1609-(Main!$J$20+Main!$J$21))/Main!$J$22)*(Main!$E$19/Main!$E$20),0),0)</f>
        <v>0.49375000000000002</v>
      </c>
      <c r="I1609">
        <f>IF(D1609=1,Main!$O$24-(Main!$J$24-A1609)*H1609/2,"")</f>
        <v>9268.6328125</v>
      </c>
      <c r="K1609">
        <f t="shared" si="102"/>
        <v>12037.5</v>
      </c>
      <c r="L1609">
        <f t="shared" si="105"/>
        <v>9268.6328125</v>
      </c>
    </row>
    <row r="1610" spans="1:12" x14ac:dyDescent="0.25">
      <c r="A1610">
        <f t="shared" si="103"/>
        <v>12045</v>
      </c>
      <c r="B1610" s="6">
        <f>IF(A1610&lt;=Main!J$20,1,0)</f>
        <v>0</v>
      </c>
      <c r="C1610" s="6">
        <f>IF(AND(B1610=0,A1610&lt;=(Main!$J$21+Main!$J$20)),1,0)</f>
        <v>0</v>
      </c>
      <c r="D1610">
        <f>IF(AND(B1610=0,C1610=0,A1610&lt;=(Main!J$22+Main!$J$20+Main!$J$21)),1,0)</f>
        <v>1</v>
      </c>
      <c r="E1610" s="6">
        <f>IF(B1610=1,IF(Main!$J$20&lt;&gt;0,($A1610/Main!$J$20)*(Main!$E$19/Main!$E$20),0),0)</f>
        <v>0</v>
      </c>
      <c r="F1610">
        <f t="shared" si="104"/>
        <v>0</v>
      </c>
      <c r="G1610" t="str">
        <f>IF(AND(C1611=1,C1610=0),F1610,IF(C1610=1,G1609+(A1610-A1609)*Main!E$19/Main!E$20,""))</f>
        <v/>
      </c>
      <c r="H1610" s="6">
        <f>IF(D1610=1,IF(Main!$J$22&lt;&gt;0,(1-($A1610-(Main!$J$20+Main!$J$21))/Main!$J$22)*(Main!$E$19/Main!$E$20),0),0)</f>
        <v>0.49250000000000005</v>
      </c>
      <c r="I1610">
        <f>IF(D1610=1,Main!$O$24-(Main!$J$24-A1610)*H1610/2,"")</f>
        <v>9272.3312499999993</v>
      </c>
      <c r="K1610">
        <f t="shared" si="102"/>
        <v>12045</v>
      </c>
      <c r="L1610">
        <f t="shared" si="105"/>
        <v>9272.3312499999993</v>
      </c>
    </row>
    <row r="1611" spans="1:12" x14ac:dyDescent="0.25">
      <c r="A1611">
        <f t="shared" si="103"/>
        <v>12052.5</v>
      </c>
      <c r="B1611" s="6">
        <f>IF(A1611&lt;=Main!J$20,1,0)</f>
        <v>0</v>
      </c>
      <c r="C1611" s="6">
        <f>IF(AND(B1611=0,A1611&lt;=(Main!$J$21+Main!$J$20)),1,0)</f>
        <v>0</v>
      </c>
      <c r="D1611">
        <f>IF(AND(B1611=0,C1611=0,A1611&lt;=(Main!J$22+Main!$J$20+Main!$J$21)),1,0)</f>
        <v>1</v>
      </c>
      <c r="E1611" s="6">
        <f>IF(B1611=1,IF(Main!$J$20&lt;&gt;0,($A1611/Main!$J$20)*(Main!$E$19/Main!$E$20),0),0)</f>
        <v>0</v>
      </c>
      <c r="F1611">
        <f t="shared" si="104"/>
        <v>0</v>
      </c>
      <c r="G1611" t="str">
        <f>IF(AND(C1612=1,C1611=0),F1611,IF(C1611=1,G1610+(A1611-A1610)*Main!E$19/Main!E$20,""))</f>
        <v/>
      </c>
      <c r="H1611" s="6">
        <f>IF(D1611=1,IF(Main!$J$22&lt;&gt;0,(1-($A1611-(Main!$J$20+Main!$J$21))/Main!$J$22)*(Main!$E$19/Main!$E$20),0),0)</f>
        <v>0.49124999999999996</v>
      </c>
      <c r="I1611">
        <f>IF(D1611=1,Main!$O$24-(Main!$J$24-A1611)*H1611/2,"")</f>
        <v>9276.0203125000007</v>
      </c>
      <c r="K1611">
        <f t="shared" si="102"/>
        <v>12052.5</v>
      </c>
      <c r="L1611">
        <f t="shared" si="105"/>
        <v>9276.0203125000007</v>
      </c>
    </row>
    <row r="1612" spans="1:12" x14ac:dyDescent="0.25">
      <c r="A1612">
        <f t="shared" si="103"/>
        <v>12060</v>
      </c>
      <c r="B1612" s="6">
        <f>IF(A1612&lt;=Main!J$20,1,0)</f>
        <v>0</v>
      </c>
      <c r="C1612" s="6">
        <f>IF(AND(B1612=0,A1612&lt;=(Main!$J$21+Main!$J$20)),1,0)</f>
        <v>0</v>
      </c>
      <c r="D1612">
        <f>IF(AND(B1612=0,C1612=0,A1612&lt;=(Main!J$22+Main!$J$20+Main!$J$21)),1,0)</f>
        <v>1</v>
      </c>
      <c r="E1612" s="6">
        <f>IF(B1612=1,IF(Main!$J$20&lt;&gt;0,($A1612/Main!$J$20)*(Main!$E$19/Main!$E$20),0),0)</f>
        <v>0</v>
      </c>
      <c r="F1612">
        <f t="shared" si="104"/>
        <v>0</v>
      </c>
      <c r="G1612" t="str">
        <f>IF(AND(C1613=1,C1612=0),F1612,IF(C1612=1,G1611+(A1612-A1611)*Main!E$19/Main!E$20,""))</f>
        <v/>
      </c>
      <c r="H1612" s="6">
        <f>IF(D1612=1,IF(Main!$J$22&lt;&gt;0,(1-($A1612-(Main!$J$20+Main!$J$21))/Main!$J$22)*(Main!$E$19/Main!$E$20),0),0)</f>
        <v>0.49</v>
      </c>
      <c r="I1612">
        <f>IF(D1612=1,Main!$O$24-(Main!$J$24-A1612)*H1612/2,"")</f>
        <v>9279.7000000000007</v>
      </c>
      <c r="K1612">
        <f t="shared" si="102"/>
        <v>12060</v>
      </c>
      <c r="L1612">
        <f t="shared" si="105"/>
        <v>9279.7000000000007</v>
      </c>
    </row>
    <row r="1613" spans="1:12" x14ac:dyDescent="0.25">
      <c r="A1613">
        <f t="shared" si="103"/>
        <v>12067.5</v>
      </c>
      <c r="B1613" s="6">
        <f>IF(A1613&lt;=Main!J$20,1,0)</f>
        <v>0</v>
      </c>
      <c r="C1613" s="6">
        <f>IF(AND(B1613=0,A1613&lt;=(Main!$J$21+Main!$J$20)),1,0)</f>
        <v>0</v>
      </c>
      <c r="D1613">
        <f>IF(AND(B1613=0,C1613=0,A1613&lt;=(Main!J$22+Main!$J$20+Main!$J$21)),1,0)</f>
        <v>1</v>
      </c>
      <c r="E1613" s="6">
        <f>IF(B1613=1,IF(Main!$J$20&lt;&gt;0,($A1613/Main!$J$20)*(Main!$E$19/Main!$E$20),0),0)</f>
        <v>0</v>
      </c>
      <c r="F1613">
        <f t="shared" si="104"/>
        <v>0</v>
      </c>
      <c r="G1613" t="str">
        <f>IF(AND(C1614=1,C1613=0),F1613,IF(C1613=1,G1612+(A1613-A1612)*Main!E$19/Main!E$20,""))</f>
        <v/>
      </c>
      <c r="H1613" s="6">
        <f>IF(D1613=1,IF(Main!$J$22&lt;&gt;0,(1-($A1613-(Main!$J$20+Main!$J$21))/Main!$J$22)*(Main!$E$19/Main!$E$20),0),0)</f>
        <v>0.48875000000000002</v>
      </c>
      <c r="I1613">
        <f>IF(D1613=1,Main!$O$24-(Main!$J$24-A1613)*H1613/2,"")</f>
        <v>9283.3703124999993</v>
      </c>
      <c r="K1613">
        <f t="shared" si="102"/>
        <v>12067.5</v>
      </c>
      <c r="L1613">
        <f t="shared" si="105"/>
        <v>9283.3703124999993</v>
      </c>
    </row>
    <row r="1614" spans="1:12" x14ac:dyDescent="0.25">
      <c r="A1614">
        <f t="shared" si="103"/>
        <v>12075</v>
      </c>
      <c r="B1614" s="6">
        <f>IF(A1614&lt;=Main!J$20,1,0)</f>
        <v>0</v>
      </c>
      <c r="C1614" s="6">
        <f>IF(AND(B1614=0,A1614&lt;=(Main!$J$21+Main!$J$20)),1,0)</f>
        <v>0</v>
      </c>
      <c r="D1614">
        <f>IF(AND(B1614=0,C1614=0,A1614&lt;=(Main!J$22+Main!$J$20+Main!$J$21)),1,0)</f>
        <v>1</v>
      </c>
      <c r="E1614" s="6">
        <f>IF(B1614=1,IF(Main!$J$20&lt;&gt;0,($A1614/Main!$J$20)*(Main!$E$19/Main!$E$20),0),0)</f>
        <v>0</v>
      </c>
      <c r="F1614">
        <f t="shared" si="104"/>
        <v>0</v>
      </c>
      <c r="G1614" t="str">
        <f>IF(AND(C1615=1,C1614=0),F1614,IF(C1614=1,G1613+(A1614-A1613)*Main!E$19/Main!E$20,""))</f>
        <v/>
      </c>
      <c r="H1614" s="6">
        <f>IF(D1614=1,IF(Main!$J$22&lt;&gt;0,(1-($A1614-(Main!$J$20+Main!$J$21))/Main!$J$22)*(Main!$E$19/Main!$E$20),0),0)</f>
        <v>0.48750000000000004</v>
      </c>
      <c r="I1614">
        <f>IF(D1614=1,Main!$O$24-(Main!$J$24-A1614)*H1614/2,"")</f>
        <v>9287.03125</v>
      </c>
      <c r="K1614">
        <f t="shared" si="102"/>
        <v>12075</v>
      </c>
      <c r="L1614">
        <f t="shared" si="105"/>
        <v>9287.03125</v>
      </c>
    </row>
    <row r="1615" spans="1:12" x14ac:dyDescent="0.25">
      <c r="A1615">
        <f t="shared" si="103"/>
        <v>12082.5</v>
      </c>
      <c r="B1615" s="6">
        <f>IF(A1615&lt;=Main!J$20,1,0)</f>
        <v>0</v>
      </c>
      <c r="C1615" s="6">
        <f>IF(AND(B1615=0,A1615&lt;=(Main!$J$21+Main!$J$20)),1,0)</f>
        <v>0</v>
      </c>
      <c r="D1615">
        <f>IF(AND(B1615=0,C1615=0,A1615&lt;=(Main!J$22+Main!$J$20+Main!$J$21)),1,0)</f>
        <v>1</v>
      </c>
      <c r="E1615" s="6">
        <f>IF(B1615=1,IF(Main!$J$20&lt;&gt;0,($A1615/Main!$J$20)*(Main!$E$19/Main!$E$20),0),0)</f>
        <v>0</v>
      </c>
      <c r="F1615">
        <f t="shared" si="104"/>
        <v>0</v>
      </c>
      <c r="G1615" t="str">
        <f>IF(AND(C1616=1,C1615=0),F1615,IF(C1615=1,G1614+(A1615-A1614)*Main!E$19/Main!E$20,""))</f>
        <v/>
      </c>
      <c r="H1615" s="6">
        <f>IF(D1615=1,IF(Main!$J$22&lt;&gt;0,(1-($A1615-(Main!$J$20+Main!$J$21))/Main!$J$22)*(Main!$E$19/Main!$E$20),0),0)</f>
        <v>0.48624999999999996</v>
      </c>
      <c r="I1615">
        <f>IF(D1615=1,Main!$O$24-(Main!$J$24-A1615)*H1615/2,"")</f>
        <v>9290.6828124999993</v>
      </c>
      <c r="K1615">
        <f t="shared" si="102"/>
        <v>12082.5</v>
      </c>
      <c r="L1615">
        <f t="shared" si="105"/>
        <v>9290.6828124999993</v>
      </c>
    </row>
    <row r="1616" spans="1:12" x14ac:dyDescent="0.25">
      <c r="A1616">
        <f t="shared" si="103"/>
        <v>12090</v>
      </c>
      <c r="B1616" s="6">
        <f>IF(A1616&lt;=Main!J$20,1,0)</f>
        <v>0</v>
      </c>
      <c r="C1616" s="6">
        <f>IF(AND(B1616=0,A1616&lt;=(Main!$J$21+Main!$J$20)),1,0)</f>
        <v>0</v>
      </c>
      <c r="D1616">
        <f>IF(AND(B1616=0,C1616=0,A1616&lt;=(Main!J$22+Main!$J$20+Main!$J$21)),1,0)</f>
        <v>1</v>
      </c>
      <c r="E1616" s="6">
        <f>IF(B1616=1,IF(Main!$J$20&lt;&gt;0,($A1616/Main!$J$20)*(Main!$E$19/Main!$E$20),0),0)</f>
        <v>0</v>
      </c>
      <c r="F1616">
        <f t="shared" si="104"/>
        <v>0</v>
      </c>
      <c r="G1616" t="str">
        <f>IF(AND(C1617=1,C1616=0),F1616,IF(C1616=1,G1615+(A1616-A1615)*Main!E$19/Main!E$20,""))</f>
        <v/>
      </c>
      <c r="H1616" s="6">
        <f>IF(D1616=1,IF(Main!$J$22&lt;&gt;0,(1-($A1616-(Main!$J$20+Main!$J$21))/Main!$J$22)*(Main!$E$19/Main!$E$20),0),0)</f>
        <v>0.48499999999999999</v>
      </c>
      <c r="I1616">
        <f>IF(D1616=1,Main!$O$24-(Main!$J$24-A1616)*H1616/2,"")</f>
        <v>9294.3250000000007</v>
      </c>
      <c r="K1616">
        <f t="shared" si="102"/>
        <v>12090</v>
      </c>
      <c r="L1616">
        <f t="shared" si="105"/>
        <v>9294.3250000000007</v>
      </c>
    </row>
    <row r="1617" spans="1:12" x14ac:dyDescent="0.25">
      <c r="A1617">
        <f t="shared" si="103"/>
        <v>12097.5</v>
      </c>
      <c r="B1617" s="6">
        <f>IF(A1617&lt;=Main!J$20,1,0)</f>
        <v>0</v>
      </c>
      <c r="C1617" s="6">
        <f>IF(AND(B1617=0,A1617&lt;=(Main!$J$21+Main!$J$20)),1,0)</f>
        <v>0</v>
      </c>
      <c r="D1617">
        <f>IF(AND(B1617=0,C1617=0,A1617&lt;=(Main!J$22+Main!$J$20+Main!$J$21)),1,0)</f>
        <v>1</v>
      </c>
      <c r="E1617" s="6">
        <f>IF(B1617=1,IF(Main!$J$20&lt;&gt;0,($A1617/Main!$J$20)*(Main!$E$19/Main!$E$20),0),0)</f>
        <v>0</v>
      </c>
      <c r="F1617">
        <f t="shared" si="104"/>
        <v>0</v>
      </c>
      <c r="G1617" t="str">
        <f>IF(AND(C1618=1,C1617=0),F1617,IF(C1617=1,G1616+(A1617-A1616)*Main!E$19/Main!E$20,""))</f>
        <v/>
      </c>
      <c r="H1617" s="6">
        <f>IF(D1617=1,IF(Main!$J$22&lt;&gt;0,(1-($A1617-(Main!$J$20+Main!$J$21))/Main!$J$22)*(Main!$E$19/Main!$E$20),0),0)</f>
        <v>0.48375000000000001</v>
      </c>
      <c r="I1617">
        <f>IF(D1617=1,Main!$O$24-(Main!$J$24-A1617)*H1617/2,"")</f>
        <v>9297.9578125000007</v>
      </c>
      <c r="K1617">
        <f t="shared" si="102"/>
        <v>12097.5</v>
      </c>
      <c r="L1617">
        <f t="shared" si="105"/>
        <v>9297.9578125000007</v>
      </c>
    </row>
    <row r="1618" spans="1:12" x14ac:dyDescent="0.25">
      <c r="A1618">
        <f t="shared" si="103"/>
        <v>12105</v>
      </c>
      <c r="B1618" s="6">
        <f>IF(A1618&lt;=Main!J$20,1,0)</f>
        <v>0</v>
      </c>
      <c r="C1618" s="6">
        <f>IF(AND(B1618=0,A1618&lt;=(Main!$J$21+Main!$J$20)),1,0)</f>
        <v>0</v>
      </c>
      <c r="D1618">
        <f>IF(AND(B1618=0,C1618=0,A1618&lt;=(Main!J$22+Main!$J$20+Main!$J$21)),1,0)</f>
        <v>1</v>
      </c>
      <c r="E1618" s="6">
        <f>IF(B1618=1,IF(Main!$J$20&lt;&gt;0,($A1618/Main!$J$20)*(Main!$E$19/Main!$E$20),0),0)</f>
        <v>0</v>
      </c>
      <c r="F1618">
        <f t="shared" si="104"/>
        <v>0</v>
      </c>
      <c r="G1618" t="str">
        <f>IF(AND(C1619=1,C1618=0),F1618,IF(C1618=1,G1617+(A1618-A1617)*Main!E$19/Main!E$20,""))</f>
        <v/>
      </c>
      <c r="H1618" s="6">
        <f>IF(D1618=1,IF(Main!$J$22&lt;&gt;0,(1-($A1618-(Main!$J$20+Main!$J$21))/Main!$J$22)*(Main!$E$19/Main!$E$20),0),0)</f>
        <v>0.48250000000000004</v>
      </c>
      <c r="I1618">
        <f>IF(D1618=1,Main!$O$24-(Main!$J$24-A1618)*H1618/2,"")</f>
        <v>9301.5812499999993</v>
      </c>
      <c r="K1618">
        <f t="shared" si="102"/>
        <v>12105</v>
      </c>
      <c r="L1618">
        <f t="shared" si="105"/>
        <v>9301.5812499999993</v>
      </c>
    </row>
    <row r="1619" spans="1:12" x14ac:dyDescent="0.25">
      <c r="A1619">
        <f t="shared" si="103"/>
        <v>12112.5</v>
      </c>
      <c r="B1619" s="6">
        <f>IF(A1619&lt;=Main!J$20,1,0)</f>
        <v>0</v>
      </c>
      <c r="C1619" s="6">
        <f>IF(AND(B1619=0,A1619&lt;=(Main!$J$21+Main!$J$20)),1,0)</f>
        <v>0</v>
      </c>
      <c r="D1619">
        <f>IF(AND(B1619=0,C1619=0,A1619&lt;=(Main!J$22+Main!$J$20+Main!$J$21)),1,0)</f>
        <v>1</v>
      </c>
      <c r="E1619" s="6">
        <f>IF(B1619=1,IF(Main!$J$20&lt;&gt;0,($A1619/Main!$J$20)*(Main!$E$19/Main!$E$20),0),0)</f>
        <v>0</v>
      </c>
      <c r="F1619">
        <f t="shared" si="104"/>
        <v>0</v>
      </c>
      <c r="G1619" t="str">
        <f>IF(AND(C1620=1,C1619=0),F1619,IF(C1619=1,G1618+(A1619-A1618)*Main!E$19/Main!E$20,""))</f>
        <v/>
      </c>
      <c r="H1619" s="6">
        <f>IF(D1619=1,IF(Main!$J$22&lt;&gt;0,(1-($A1619-(Main!$J$20+Main!$J$21))/Main!$J$22)*(Main!$E$19/Main!$E$20),0),0)</f>
        <v>0.48124999999999996</v>
      </c>
      <c r="I1619">
        <f>IF(D1619=1,Main!$O$24-(Main!$J$24-A1619)*H1619/2,"")</f>
        <v>9305.1953125</v>
      </c>
      <c r="K1619">
        <f t="shared" si="102"/>
        <v>12112.5</v>
      </c>
      <c r="L1619">
        <f t="shared" si="105"/>
        <v>9305.1953125</v>
      </c>
    </row>
    <row r="1620" spans="1:12" x14ac:dyDescent="0.25">
      <c r="A1620">
        <f t="shared" si="103"/>
        <v>12120</v>
      </c>
      <c r="B1620" s="6">
        <f>IF(A1620&lt;=Main!J$20,1,0)</f>
        <v>0</v>
      </c>
      <c r="C1620" s="6">
        <f>IF(AND(B1620=0,A1620&lt;=(Main!$J$21+Main!$J$20)),1,0)</f>
        <v>0</v>
      </c>
      <c r="D1620">
        <f>IF(AND(B1620=0,C1620=0,A1620&lt;=(Main!J$22+Main!$J$20+Main!$J$21)),1,0)</f>
        <v>1</v>
      </c>
      <c r="E1620" s="6">
        <f>IF(B1620=1,IF(Main!$J$20&lt;&gt;0,($A1620/Main!$J$20)*(Main!$E$19/Main!$E$20),0),0)</f>
        <v>0</v>
      </c>
      <c r="F1620">
        <f t="shared" si="104"/>
        <v>0</v>
      </c>
      <c r="G1620" t="str">
        <f>IF(AND(C1621=1,C1620=0),F1620,IF(C1620=1,G1619+(A1620-A1619)*Main!E$19/Main!E$20,""))</f>
        <v/>
      </c>
      <c r="H1620" s="6">
        <f>IF(D1620=1,IF(Main!$J$22&lt;&gt;0,(1-($A1620-(Main!$J$20+Main!$J$21))/Main!$J$22)*(Main!$E$19/Main!$E$20),0),0)</f>
        <v>0.48</v>
      </c>
      <c r="I1620">
        <f>IF(D1620=1,Main!$O$24-(Main!$J$24-A1620)*H1620/2,"")</f>
        <v>9308.7999999999993</v>
      </c>
      <c r="K1620">
        <f t="shared" si="102"/>
        <v>12120</v>
      </c>
      <c r="L1620">
        <f t="shared" si="105"/>
        <v>9308.7999999999993</v>
      </c>
    </row>
    <row r="1621" spans="1:12" x14ac:dyDescent="0.25">
      <c r="A1621">
        <f t="shared" si="103"/>
        <v>12127.5</v>
      </c>
      <c r="B1621" s="6">
        <f>IF(A1621&lt;=Main!J$20,1,0)</f>
        <v>0</v>
      </c>
      <c r="C1621" s="6">
        <f>IF(AND(B1621=0,A1621&lt;=(Main!$J$21+Main!$J$20)),1,0)</f>
        <v>0</v>
      </c>
      <c r="D1621">
        <f>IF(AND(B1621=0,C1621=0,A1621&lt;=(Main!J$22+Main!$J$20+Main!$J$21)),1,0)</f>
        <v>1</v>
      </c>
      <c r="E1621" s="6">
        <f>IF(B1621=1,IF(Main!$J$20&lt;&gt;0,($A1621/Main!$J$20)*(Main!$E$19/Main!$E$20),0),0)</f>
        <v>0</v>
      </c>
      <c r="F1621">
        <f t="shared" si="104"/>
        <v>0</v>
      </c>
      <c r="G1621" t="str">
        <f>IF(AND(C1622=1,C1621=0),F1621,IF(C1621=1,G1620+(A1621-A1620)*Main!E$19/Main!E$20,""))</f>
        <v/>
      </c>
      <c r="H1621" s="6">
        <f>IF(D1621=1,IF(Main!$J$22&lt;&gt;0,(1-($A1621-(Main!$J$20+Main!$J$21))/Main!$J$22)*(Main!$E$19/Main!$E$20),0),0)</f>
        <v>0.47875000000000001</v>
      </c>
      <c r="I1621">
        <f>IF(D1621=1,Main!$O$24-(Main!$J$24-A1621)*H1621/2,"")</f>
        <v>9312.3953125000007</v>
      </c>
      <c r="K1621">
        <f t="shared" si="102"/>
        <v>12127.5</v>
      </c>
      <c r="L1621">
        <f t="shared" si="105"/>
        <v>9312.3953125000007</v>
      </c>
    </row>
    <row r="1622" spans="1:12" x14ac:dyDescent="0.25">
      <c r="A1622">
        <f t="shared" si="103"/>
        <v>12135</v>
      </c>
      <c r="B1622" s="6">
        <f>IF(A1622&lt;=Main!J$20,1,0)</f>
        <v>0</v>
      </c>
      <c r="C1622" s="6">
        <f>IF(AND(B1622=0,A1622&lt;=(Main!$J$21+Main!$J$20)),1,0)</f>
        <v>0</v>
      </c>
      <c r="D1622">
        <f>IF(AND(B1622=0,C1622=0,A1622&lt;=(Main!J$22+Main!$J$20+Main!$J$21)),1,0)</f>
        <v>1</v>
      </c>
      <c r="E1622" s="6">
        <f>IF(B1622=1,IF(Main!$J$20&lt;&gt;0,($A1622/Main!$J$20)*(Main!$E$19/Main!$E$20),0),0)</f>
        <v>0</v>
      </c>
      <c r="F1622">
        <f t="shared" si="104"/>
        <v>0</v>
      </c>
      <c r="G1622" t="str">
        <f>IF(AND(C1623=1,C1622=0),F1622,IF(C1622=1,G1621+(A1622-A1621)*Main!E$19/Main!E$20,""))</f>
        <v/>
      </c>
      <c r="H1622" s="6">
        <f>IF(D1622=1,IF(Main!$J$22&lt;&gt;0,(1-($A1622-(Main!$J$20+Main!$J$21))/Main!$J$22)*(Main!$E$19/Main!$E$20),0),0)</f>
        <v>0.47750000000000004</v>
      </c>
      <c r="I1622">
        <f>IF(D1622=1,Main!$O$24-(Main!$J$24-A1622)*H1622/2,"")</f>
        <v>9315.9812500000007</v>
      </c>
      <c r="K1622">
        <f t="shared" si="102"/>
        <v>12135</v>
      </c>
      <c r="L1622">
        <f t="shared" si="105"/>
        <v>9315.9812500000007</v>
      </c>
    </row>
    <row r="1623" spans="1:12" x14ac:dyDescent="0.25">
      <c r="A1623">
        <f t="shared" si="103"/>
        <v>12142.5</v>
      </c>
      <c r="B1623" s="6">
        <f>IF(A1623&lt;=Main!J$20,1,0)</f>
        <v>0</v>
      </c>
      <c r="C1623" s="6">
        <f>IF(AND(B1623=0,A1623&lt;=(Main!$J$21+Main!$J$20)),1,0)</f>
        <v>0</v>
      </c>
      <c r="D1623">
        <f>IF(AND(B1623=0,C1623=0,A1623&lt;=(Main!J$22+Main!$J$20+Main!$J$21)),1,0)</f>
        <v>1</v>
      </c>
      <c r="E1623" s="6">
        <f>IF(B1623=1,IF(Main!$J$20&lt;&gt;0,($A1623/Main!$J$20)*(Main!$E$19/Main!$E$20),0),0)</f>
        <v>0</v>
      </c>
      <c r="F1623">
        <f t="shared" si="104"/>
        <v>0</v>
      </c>
      <c r="G1623" t="str">
        <f>IF(AND(C1624=1,C1623=0),F1623,IF(C1623=1,G1622+(A1623-A1622)*Main!E$19/Main!E$20,""))</f>
        <v/>
      </c>
      <c r="H1623" s="6">
        <f>IF(D1623=1,IF(Main!$J$22&lt;&gt;0,(1-($A1623-(Main!$J$20+Main!$J$21))/Main!$J$22)*(Main!$E$19/Main!$E$20),0),0)</f>
        <v>0.47624999999999995</v>
      </c>
      <c r="I1623">
        <f>IF(D1623=1,Main!$O$24-(Main!$J$24-A1623)*H1623/2,"")</f>
        <v>9319.5578124999993</v>
      </c>
      <c r="K1623">
        <f t="shared" si="102"/>
        <v>12142.5</v>
      </c>
      <c r="L1623">
        <f t="shared" si="105"/>
        <v>9319.5578124999993</v>
      </c>
    </row>
    <row r="1624" spans="1:12" x14ac:dyDescent="0.25">
      <c r="A1624">
        <f t="shared" si="103"/>
        <v>12150</v>
      </c>
      <c r="B1624" s="6">
        <f>IF(A1624&lt;=Main!J$20,1,0)</f>
        <v>0</v>
      </c>
      <c r="C1624" s="6">
        <f>IF(AND(B1624=0,A1624&lt;=(Main!$J$21+Main!$J$20)),1,0)</f>
        <v>0</v>
      </c>
      <c r="D1624">
        <f>IF(AND(B1624=0,C1624=0,A1624&lt;=(Main!J$22+Main!$J$20+Main!$J$21)),1,0)</f>
        <v>1</v>
      </c>
      <c r="E1624" s="6">
        <f>IF(B1624=1,IF(Main!$J$20&lt;&gt;0,($A1624/Main!$J$20)*(Main!$E$19/Main!$E$20),0),0)</f>
        <v>0</v>
      </c>
      <c r="F1624">
        <f t="shared" si="104"/>
        <v>0</v>
      </c>
      <c r="G1624" t="str">
        <f>IF(AND(C1625=1,C1624=0),F1624,IF(C1624=1,G1623+(A1624-A1623)*Main!E$19/Main!E$20,""))</f>
        <v/>
      </c>
      <c r="H1624" s="6">
        <f>IF(D1624=1,IF(Main!$J$22&lt;&gt;0,(1-($A1624-(Main!$J$20+Main!$J$21))/Main!$J$22)*(Main!$E$19/Main!$E$20),0),0)</f>
        <v>0.47499999999999998</v>
      </c>
      <c r="I1624">
        <f>IF(D1624=1,Main!$O$24-(Main!$J$24-A1624)*H1624/2,"")</f>
        <v>9323.125</v>
      </c>
      <c r="K1624">
        <f t="shared" si="102"/>
        <v>12150</v>
      </c>
      <c r="L1624">
        <f t="shared" si="105"/>
        <v>9323.125</v>
      </c>
    </row>
    <row r="1625" spans="1:12" x14ac:dyDescent="0.25">
      <c r="A1625">
        <f t="shared" si="103"/>
        <v>12157.5</v>
      </c>
      <c r="B1625" s="6">
        <f>IF(A1625&lt;=Main!J$20,1,0)</f>
        <v>0</v>
      </c>
      <c r="C1625" s="6">
        <f>IF(AND(B1625=0,A1625&lt;=(Main!$J$21+Main!$J$20)),1,0)</f>
        <v>0</v>
      </c>
      <c r="D1625">
        <f>IF(AND(B1625=0,C1625=0,A1625&lt;=(Main!J$22+Main!$J$20+Main!$J$21)),1,0)</f>
        <v>1</v>
      </c>
      <c r="E1625" s="6">
        <f>IF(B1625=1,IF(Main!$J$20&lt;&gt;0,($A1625/Main!$J$20)*(Main!$E$19/Main!$E$20),0),0)</f>
        <v>0</v>
      </c>
      <c r="F1625">
        <f t="shared" si="104"/>
        <v>0</v>
      </c>
      <c r="G1625" t="str">
        <f>IF(AND(C1626=1,C1625=0),F1625,IF(C1625=1,G1624+(A1625-A1624)*Main!E$19/Main!E$20,""))</f>
        <v/>
      </c>
      <c r="H1625" s="6">
        <f>IF(D1625=1,IF(Main!$J$22&lt;&gt;0,(1-($A1625-(Main!$J$20+Main!$J$21))/Main!$J$22)*(Main!$E$19/Main!$E$20),0),0)</f>
        <v>0.47375</v>
      </c>
      <c r="I1625">
        <f>IF(D1625=1,Main!$O$24-(Main!$J$24-A1625)*H1625/2,"")</f>
        <v>9326.6828124999993</v>
      </c>
      <c r="K1625">
        <f t="shared" si="102"/>
        <v>12157.5</v>
      </c>
      <c r="L1625">
        <f t="shared" si="105"/>
        <v>9326.6828124999993</v>
      </c>
    </row>
    <row r="1626" spans="1:12" x14ac:dyDescent="0.25">
      <c r="A1626">
        <f t="shared" si="103"/>
        <v>12165</v>
      </c>
      <c r="B1626" s="6">
        <f>IF(A1626&lt;=Main!J$20,1,0)</f>
        <v>0</v>
      </c>
      <c r="C1626" s="6">
        <f>IF(AND(B1626=0,A1626&lt;=(Main!$J$21+Main!$J$20)),1,0)</f>
        <v>0</v>
      </c>
      <c r="D1626">
        <f>IF(AND(B1626=0,C1626=0,A1626&lt;=(Main!J$22+Main!$J$20+Main!$J$21)),1,0)</f>
        <v>1</v>
      </c>
      <c r="E1626" s="6">
        <f>IF(B1626=1,IF(Main!$J$20&lt;&gt;0,($A1626/Main!$J$20)*(Main!$E$19/Main!$E$20),0),0)</f>
        <v>0</v>
      </c>
      <c r="F1626">
        <f t="shared" si="104"/>
        <v>0</v>
      </c>
      <c r="G1626" t="str">
        <f>IF(AND(C1627=1,C1626=0),F1626,IF(C1626=1,G1625+(A1626-A1625)*Main!E$19/Main!E$20,""))</f>
        <v/>
      </c>
      <c r="H1626" s="6">
        <f>IF(D1626=1,IF(Main!$J$22&lt;&gt;0,(1-($A1626-(Main!$J$20+Main!$J$21))/Main!$J$22)*(Main!$E$19/Main!$E$20),0),0)</f>
        <v>0.47250000000000003</v>
      </c>
      <c r="I1626">
        <f>IF(D1626=1,Main!$O$24-(Main!$J$24-A1626)*H1626/2,"")</f>
        <v>9330.2312500000007</v>
      </c>
      <c r="K1626">
        <f t="shared" si="102"/>
        <v>12165</v>
      </c>
      <c r="L1626">
        <f t="shared" si="105"/>
        <v>9330.2312500000007</v>
      </c>
    </row>
    <row r="1627" spans="1:12" x14ac:dyDescent="0.25">
      <c r="A1627">
        <f t="shared" si="103"/>
        <v>12172.5</v>
      </c>
      <c r="B1627" s="6">
        <f>IF(A1627&lt;=Main!J$20,1,0)</f>
        <v>0</v>
      </c>
      <c r="C1627" s="6">
        <f>IF(AND(B1627=0,A1627&lt;=(Main!$J$21+Main!$J$20)),1,0)</f>
        <v>0</v>
      </c>
      <c r="D1627">
        <f>IF(AND(B1627=0,C1627=0,A1627&lt;=(Main!J$22+Main!$J$20+Main!$J$21)),1,0)</f>
        <v>1</v>
      </c>
      <c r="E1627" s="6">
        <f>IF(B1627=1,IF(Main!$J$20&lt;&gt;0,($A1627/Main!$J$20)*(Main!$E$19/Main!$E$20),0),0)</f>
        <v>0</v>
      </c>
      <c r="F1627">
        <f t="shared" si="104"/>
        <v>0</v>
      </c>
      <c r="G1627" t="str">
        <f>IF(AND(C1628=1,C1627=0),F1627,IF(C1627=1,G1626+(A1627-A1626)*Main!E$19/Main!E$20,""))</f>
        <v/>
      </c>
      <c r="H1627" s="6">
        <f>IF(D1627=1,IF(Main!$J$22&lt;&gt;0,(1-($A1627-(Main!$J$20+Main!$J$21))/Main!$J$22)*(Main!$E$19/Main!$E$20),0),0)</f>
        <v>0.47124999999999995</v>
      </c>
      <c r="I1627">
        <f>IF(D1627=1,Main!$O$24-(Main!$J$24-A1627)*H1627/2,"")</f>
        <v>9333.7703125000007</v>
      </c>
      <c r="K1627">
        <f t="shared" si="102"/>
        <v>12172.5</v>
      </c>
      <c r="L1627">
        <f t="shared" si="105"/>
        <v>9333.7703125000007</v>
      </c>
    </row>
    <row r="1628" spans="1:12" x14ac:dyDescent="0.25">
      <c r="A1628">
        <f t="shared" si="103"/>
        <v>12180</v>
      </c>
      <c r="B1628" s="6">
        <f>IF(A1628&lt;=Main!J$20,1,0)</f>
        <v>0</v>
      </c>
      <c r="C1628" s="6">
        <f>IF(AND(B1628=0,A1628&lt;=(Main!$J$21+Main!$J$20)),1,0)</f>
        <v>0</v>
      </c>
      <c r="D1628">
        <f>IF(AND(B1628=0,C1628=0,A1628&lt;=(Main!J$22+Main!$J$20+Main!$J$21)),1,0)</f>
        <v>1</v>
      </c>
      <c r="E1628" s="6">
        <f>IF(B1628=1,IF(Main!$J$20&lt;&gt;0,($A1628/Main!$J$20)*(Main!$E$19/Main!$E$20),0),0)</f>
        <v>0</v>
      </c>
      <c r="F1628">
        <f t="shared" si="104"/>
        <v>0</v>
      </c>
      <c r="G1628" t="str">
        <f>IF(AND(C1629=1,C1628=0),F1628,IF(C1628=1,G1627+(A1628-A1627)*Main!E$19/Main!E$20,""))</f>
        <v/>
      </c>
      <c r="H1628" s="6">
        <f>IF(D1628=1,IF(Main!$J$22&lt;&gt;0,(1-($A1628-(Main!$J$20+Main!$J$21))/Main!$J$22)*(Main!$E$19/Main!$E$20),0),0)</f>
        <v>0.47</v>
      </c>
      <c r="I1628">
        <f>IF(D1628=1,Main!$O$24-(Main!$J$24-A1628)*H1628/2,"")</f>
        <v>9337.2999999999993</v>
      </c>
      <c r="K1628">
        <f t="shared" si="102"/>
        <v>12180</v>
      </c>
      <c r="L1628">
        <f t="shared" si="105"/>
        <v>9337.2999999999993</v>
      </c>
    </row>
    <row r="1629" spans="1:12" x14ac:dyDescent="0.25">
      <c r="A1629">
        <f t="shared" si="103"/>
        <v>12187.5</v>
      </c>
      <c r="B1629" s="6">
        <f>IF(A1629&lt;=Main!J$20,1,0)</f>
        <v>0</v>
      </c>
      <c r="C1629" s="6">
        <f>IF(AND(B1629=0,A1629&lt;=(Main!$J$21+Main!$J$20)),1,0)</f>
        <v>0</v>
      </c>
      <c r="D1629">
        <f>IF(AND(B1629=0,C1629=0,A1629&lt;=(Main!J$22+Main!$J$20+Main!$J$21)),1,0)</f>
        <v>1</v>
      </c>
      <c r="E1629" s="6">
        <f>IF(B1629=1,IF(Main!$J$20&lt;&gt;0,($A1629/Main!$J$20)*(Main!$E$19/Main!$E$20),0),0)</f>
        <v>0</v>
      </c>
      <c r="F1629">
        <f t="shared" si="104"/>
        <v>0</v>
      </c>
      <c r="G1629" t="str">
        <f>IF(AND(C1630=1,C1629=0),F1629,IF(C1629=1,G1628+(A1629-A1628)*Main!E$19/Main!E$20,""))</f>
        <v/>
      </c>
      <c r="H1629" s="6">
        <f>IF(D1629=1,IF(Main!$J$22&lt;&gt;0,(1-($A1629-(Main!$J$20+Main!$J$21))/Main!$J$22)*(Main!$E$19/Main!$E$20),0),0)</f>
        <v>0.46875</v>
      </c>
      <c r="I1629">
        <f>IF(D1629=1,Main!$O$24-(Main!$J$24-A1629)*H1629/2,"")</f>
        <v>9340.8203125</v>
      </c>
      <c r="K1629">
        <f t="shared" si="102"/>
        <v>12187.5</v>
      </c>
      <c r="L1629">
        <f t="shared" si="105"/>
        <v>9340.8203125</v>
      </c>
    </row>
    <row r="1630" spans="1:12" x14ac:dyDescent="0.25">
      <c r="A1630">
        <f t="shared" si="103"/>
        <v>12195</v>
      </c>
      <c r="B1630" s="6">
        <f>IF(A1630&lt;=Main!J$20,1,0)</f>
        <v>0</v>
      </c>
      <c r="C1630" s="6">
        <f>IF(AND(B1630=0,A1630&lt;=(Main!$J$21+Main!$J$20)),1,0)</f>
        <v>0</v>
      </c>
      <c r="D1630">
        <f>IF(AND(B1630=0,C1630=0,A1630&lt;=(Main!J$22+Main!$J$20+Main!$J$21)),1,0)</f>
        <v>1</v>
      </c>
      <c r="E1630" s="6">
        <f>IF(B1630=1,IF(Main!$J$20&lt;&gt;0,($A1630/Main!$J$20)*(Main!$E$19/Main!$E$20),0),0)</f>
        <v>0</v>
      </c>
      <c r="F1630">
        <f t="shared" si="104"/>
        <v>0</v>
      </c>
      <c r="G1630" t="str">
        <f>IF(AND(C1631=1,C1630=0),F1630,IF(C1630=1,G1629+(A1630-A1629)*Main!E$19/Main!E$20,""))</f>
        <v/>
      </c>
      <c r="H1630" s="6">
        <f>IF(D1630=1,IF(Main!$J$22&lt;&gt;0,(1-($A1630-(Main!$J$20+Main!$J$21))/Main!$J$22)*(Main!$E$19/Main!$E$20),0),0)</f>
        <v>0.46750000000000003</v>
      </c>
      <c r="I1630">
        <f>IF(D1630=1,Main!$O$24-(Main!$J$24-A1630)*H1630/2,"")</f>
        <v>9344.3312499999993</v>
      </c>
      <c r="K1630">
        <f t="shared" si="102"/>
        <v>12195</v>
      </c>
      <c r="L1630">
        <f t="shared" si="105"/>
        <v>9344.3312499999993</v>
      </c>
    </row>
    <row r="1631" spans="1:12" x14ac:dyDescent="0.25">
      <c r="A1631">
        <f t="shared" si="103"/>
        <v>12202.5</v>
      </c>
      <c r="B1631" s="6">
        <f>IF(A1631&lt;=Main!J$20,1,0)</f>
        <v>0</v>
      </c>
      <c r="C1631" s="6">
        <f>IF(AND(B1631=0,A1631&lt;=(Main!$J$21+Main!$J$20)),1,0)</f>
        <v>0</v>
      </c>
      <c r="D1631">
        <f>IF(AND(B1631=0,C1631=0,A1631&lt;=(Main!J$22+Main!$J$20+Main!$J$21)),1,0)</f>
        <v>1</v>
      </c>
      <c r="E1631" s="6">
        <f>IF(B1631=1,IF(Main!$J$20&lt;&gt;0,($A1631/Main!$J$20)*(Main!$E$19/Main!$E$20),0),0)</f>
        <v>0</v>
      </c>
      <c r="F1631">
        <f t="shared" si="104"/>
        <v>0</v>
      </c>
      <c r="G1631" t="str">
        <f>IF(AND(C1632=1,C1631=0),F1631,IF(C1631=1,G1630+(A1631-A1630)*Main!E$19/Main!E$20,""))</f>
        <v/>
      </c>
      <c r="H1631" s="6">
        <f>IF(D1631=1,IF(Main!$J$22&lt;&gt;0,(1-($A1631-(Main!$J$20+Main!$J$21))/Main!$J$22)*(Main!$E$19/Main!$E$20),0),0)</f>
        <v>0.46625000000000005</v>
      </c>
      <c r="I1631">
        <f>IF(D1631=1,Main!$O$24-(Main!$J$24-A1631)*H1631/2,"")</f>
        <v>9347.8328125000007</v>
      </c>
      <c r="K1631">
        <f t="shared" si="102"/>
        <v>12202.5</v>
      </c>
      <c r="L1631">
        <f t="shared" si="105"/>
        <v>9347.8328125000007</v>
      </c>
    </row>
    <row r="1632" spans="1:12" x14ac:dyDescent="0.25">
      <c r="A1632">
        <f t="shared" si="103"/>
        <v>12210</v>
      </c>
      <c r="B1632" s="6">
        <f>IF(A1632&lt;=Main!J$20,1,0)</f>
        <v>0</v>
      </c>
      <c r="C1632" s="6">
        <f>IF(AND(B1632=0,A1632&lt;=(Main!$J$21+Main!$J$20)),1,0)</f>
        <v>0</v>
      </c>
      <c r="D1632">
        <f>IF(AND(B1632=0,C1632=0,A1632&lt;=(Main!J$22+Main!$J$20+Main!$J$21)),1,0)</f>
        <v>1</v>
      </c>
      <c r="E1632" s="6">
        <f>IF(B1632=1,IF(Main!$J$20&lt;&gt;0,($A1632/Main!$J$20)*(Main!$E$19/Main!$E$20),0),0)</f>
        <v>0</v>
      </c>
      <c r="F1632">
        <f t="shared" si="104"/>
        <v>0</v>
      </c>
      <c r="G1632" t="str">
        <f>IF(AND(C1633=1,C1632=0),F1632,IF(C1632=1,G1631+(A1632-A1631)*Main!E$19/Main!E$20,""))</f>
        <v/>
      </c>
      <c r="H1632" s="6">
        <f>IF(D1632=1,IF(Main!$J$22&lt;&gt;0,(1-($A1632-(Main!$J$20+Main!$J$21))/Main!$J$22)*(Main!$E$19/Main!$E$20),0),0)</f>
        <v>0.46499999999999997</v>
      </c>
      <c r="I1632">
        <f>IF(D1632=1,Main!$O$24-(Main!$J$24-A1632)*H1632/2,"")</f>
        <v>9351.3250000000007</v>
      </c>
      <c r="K1632">
        <f t="shared" si="102"/>
        <v>12210</v>
      </c>
      <c r="L1632">
        <f t="shared" si="105"/>
        <v>9351.3250000000007</v>
      </c>
    </row>
    <row r="1633" spans="1:12" x14ac:dyDescent="0.25">
      <c r="A1633">
        <f t="shared" si="103"/>
        <v>12217.5</v>
      </c>
      <c r="B1633" s="6">
        <f>IF(A1633&lt;=Main!J$20,1,0)</f>
        <v>0</v>
      </c>
      <c r="C1633" s="6">
        <f>IF(AND(B1633=0,A1633&lt;=(Main!$J$21+Main!$J$20)),1,0)</f>
        <v>0</v>
      </c>
      <c r="D1633">
        <f>IF(AND(B1633=0,C1633=0,A1633&lt;=(Main!J$22+Main!$J$20+Main!$J$21)),1,0)</f>
        <v>1</v>
      </c>
      <c r="E1633" s="6">
        <f>IF(B1633=1,IF(Main!$J$20&lt;&gt;0,($A1633/Main!$J$20)*(Main!$E$19/Main!$E$20),0),0)</f>
        <v>0</v>
      </c>
      <c r="F1633">
        <f t="shared" si="104"/>
        <v>0</v>
      </c>
      <c r="G1633" t="str">
        <f>IF(AND(C1634=1,C1633=0),F1633,IF(C1633=1,G1632+(A1633-A1632)*Main!E$19/Main!E$20,""))</f>
        <v/>
      </c>
      <c r="H1633" s="6">
        <f>IF(D1633=1,IF(Main!$J$22&lt;&gt;0,(1-($A1633-(Main!$J$20+Main!$J$21))/Main!$J$22)*(Main!$E$19/Main!$E$20),0),0)</f>
        <v>0.46375</v>
      </c>
      <c r="I1633">
        <f>IF(D1633=1,Main!$O$24-(Main!$J$24-A1633)*H1633/2,"")</f>
        <v>9354.8078124999993</v>
      </c>
      <c r="K1633">
        <f t="shared" si="102"/>
        <v>12217.5</v>
      </c>
      <c r="L1633">
        <f t="shared" si="105"/>
        <v>9354.8078124999993</v>
      </c>
    </row>
    <row r="1634" spans="1:12" x14ac:dyDescent="0.25">
      <c r="A1634">
        <f t="shared" si="103"/>
        <v>12225</v>
      </c>
      <c r="B1634" s="6">
        <f>IF(A1634&lt;=Main!J$20,1,0)</f>
        <v>0</v>
      </c>
      <c r="C1634" s="6">
        <f>IF(AND(B1634=0,A1634&lt;=(Main!$J$21+Main!$J$20)),1,0)</f>
        <v>0</v>
      </c>
      <c r="D1634">
        <f>IF(AND(B1634=0,C1634=0,A1634&lt;=(Main!J$22+Main!$J$20+Main!$J$21)),1,0)</f>
        <v>1</v>
      </c>
      <c r="E1634" s="6">
        <f>IF(B1634=1,IF(Main!$J$20&lt;&gt;0,($A1634/Main!$J$20)*(Main!$E$19/Main!$E$20),0),0)</f>
        <v>0</v>
      </c>
      <c r="F1634">
        <f t="shared" si="104"/>
        <v>0</v>
      </c>
      <c r="G1634" t="str">
        <f>IF(AND(C1635=1,C1634=0),F1634,IF(C1634=1,G1633+(A1634-A1633)*Main!E$19/Main!E$20,""))</f>
        <v/>
      </c>
      <c r="H1634" s="6">
        <f>IF(D1634=1,IF(Main!$J$22&lt;&gt;0,(1-($A1634-(Main!$J$20+Main!$J$21))/Main!$J$22)*(Main!$E$19/Main!$E$20),0),0)</f>
        <v>0.46250000000000002</v>
      </c>
      <c r="I1634">
        <f>IF(D1634=1,Main!$O$24-(Main!$J$24-A1634)*H1634/2,"")</f>
        <v>9358.28125</v>
      </c>
      <c r="K1634">
        <f t="shared" si="102"/>
        <v>12225</v>
      </c>
      <c r="L1634">
        <f t="shared" si="105"/>
        <v>9358.28125</v>
      </c>
    </row>
    <row r="1635" spans="1:12" x14ac:dyDescent="0.25">
      <c r="A1635">
        <f t="shared" si="103"/>
        <v>12232.5</v>
      </c>
      <c r="B1635" s="6">
        <f>IF(A1635&lt;=Main!J$20,1,0)</f>
        <v>0</v>
      </c>
      <c r="C1635" s="6">
        <f>IF(AND(B1635=0,A1635&lt;=(Main!$J$21+Main!$J$20)),1,0)</f>
        <v>0</v>
      </c>
      <c r="D1635">
        <f>IF(AND(B1635=0,C1635=0,A1635&lt;=(Main!J$22+Main!$J$20+Main!$J$21)),1,0)</f>
        <v>1</v>
      </c>
      <c r="E1635" s="6">
        <f>IF(B1635=1,IF(Main!$J$20&lt;&gt;0,($A1635/Main!$J$20)*(Main!$E$19/Main!$E$20),0),0)</f>
        <v>0</v>
      </c>
      <c r="F1635">
        <f t="shared" si="104"/>
        <v>0</v>
      </c>
      <c r="G1635" t="str">
        <f>IF(AND(C1636=1,C1635=0),F1635,IF(C1635=1,G1634+(A1635-A1634)*Main!E$19/Main!E$20,""))</f>
        <v/>
      </c>
      <c r="H1635" s="6">
        <f>IF(D1635=1,IF(Main!$J$22&lt;&gt;0,(1-($A1635-(Main!$J$20+Main!$J$21))/Main!$J$22)*(Main!$E$19/Main!$E$20),0),0)</f>
        <v>0.46125000000000005</v>
      </c>
      <c r="I1635">
        <f>IF(D1635=1,Main!$O$24-(Main!$J$24-A1635)*H1635/2,"")</f>
        <v>9361.7453124999993</v>
      </c>
      <c r="K1635">
        <f t="shared" si="102"/>
        <v>12232.5</v>
      </c>
      <c r="L1635">
        <f t="shared" si="105"/>
        <v>9361.7453124999993</v>
      </c>
    </row>
    <row r="1636" spans="1:12" x14ac:dyDescent="0.25">
      <c r="A1636">
        <f t="shared" si="103"/>
        <v>12240</v>
      </c>
      <c r="B1636" s="6">
        <f>IF(A1636&lt;=Main!J$20,1,0)</f>
        <v>0</v>
      </c>
      <c r="C1636" s="6">
        <f>IF(AND(B1636=0,A1636&lt;=(Main!$J$21+Main!$J$20)),1,0)</f>
        <v>0</v>
      </c>
      <c r="D1636">
        <f>IF(AND(B1636=0,C1636=0,A1636&lt;=(Main!J$22+Main!$J$20+Main!$J$21)),1,0)</f>
        <v>1</v>
      </c>
      <c r="E1636" s="6">
        <f>IF(B1636=1,IF(Main!$J$20&lt;&gt;0,($A1636/Main!$J$20)*(Main!$E$19/Main!$E$20),0),0)</f>
        <v>0</v>
      </c>
      <c r="F1636">
        <f t="shared" si="104"/>
        <v>0</v>
      </c>
      <c r="G1636" t="str">
        <f>IF(AND(C1637=1,C1636=0),F1636,IF(C1636=1,G1635+(A1636-A1635)*Main!E$19/Main!E$20,""))</f>
        <v/>
      </c>
      <c r="H1636" s="6">
        <f>IF(D1636=1,IF(Main!$J$22&lt;&gt;0,(1-($A1636-(Main!$J$20+Main!$J$21))/Main!$J$22)*(Main!$E$19/Main!$E$20),0),0)</f>
        <v>0.45999999999999996</v>
      </c>
      <c r="I1636">
        <f>IF(D1636=1,Main!$O$24-(Main!$J$24-A1636)*H1636/2,"")</f>
        <v>9365.2000000000007</v>
      </c>
      <c r="K1636">
        <f t="shared" si="102"/>
        <v>12240</v>
      </c>
      <c r="L1636">
        <f t="shared" si="105"/>
        <v>9365.2000000000007</v>
      </c>
    </row>
    <row r="1637" spans="1:12" x14ac:dyDescent="0.25">
      <c r="A1637">
        <f t="shared" si="103"/>
        <v>12247.5</v>
      </c>
      <c r="B1637" s="6">
        <f>IF(A1637&lt;=Main!J$20,1,0)</f>
        <v>0</v>
      </c>
      <c r="C1637" s="6">
        <f>IF(AND(B1637=0,A1637&lt;=(Main!$J$21+Main!$J$20)),1,0)</f>
        <v>0</v>
      </c>
      <c r="D1637">
        <f>IF(AND(B1637=0,C1637=0,A1637&lt;=(Main!J$22+Main!$J$20+Main!$J$21)),1,0)</f>
        <v>1</v>
      </c>
      <c r="E1637" s="6">
        <f>IF(B1637=1,IF(Main!$J$20&lt;&gt;0,($A1637/Main!$J$20)*(Main!$E$19/Main!$E$20),0),0)</f>
        <v>0</v>
      </c>
      <c r="F1637">
        <f t="shared" si="104"/>
        <v>0</v>
      </c>
      <c r="G1637" t="str">
        <f>IF(AND(C1638=1,C1637=0),F1637,IF(C1637=1,G1636+(A1637-A1636)*Main!E$19/Main!E$20,""))</f>
        <v/>
      </c>
      <c r="H1637" s="6">
        <f>IF(D1637=1,IF(Main!$J$22&lt;&gt;0,(1-($A1637-(Main!$J$20+Main!$J$21))/Main!$J$22)*(Main!$E$19/Main!$E$20),0),0)</f>
        <v>0.45874999999999999</v>
      </c>
      <c r="I1637">
        <f>IF(D1637=1,Main!$O$24-(Main!$J$24-A1637)*H1637/2,"")</f>
        <v>9368.6453125000007</v>
      </c>
      <c r="K1637">
        <f t="shared" si="102"/>
        <v>12247.5</v>
      </c>
      <c r="L1637">
        <f t="shared" si="105"/>
        <v>9368.6453125000007</v>
      </c>
    </row>
    <row r="1638" spans="1:12" x14ac:dyDescent="0.25">
      <c r="A1638">
        <f t="shared" si="103"/>
        <v>12255</v>
      </c>
      <c r="B1638" s="6">
        <f>IF(A1638&lt;=Main!J$20,1,0)</f>
        <v>0</v>
      </c>
      <c r="C1638" s="6">
        <f>IF(AND(B1638=0,A1638&lt;=(Main!$J$21+Main!$J$20)),1,0)</f>
        <v>0</v>
      </c>
      <c r="D1638">
        <f>IF(AND(B1638=0,C1638=0,A1638&lt;=(Main!J$22+Main!$J$20+Main!$J$21)),1,0)</f>
        <v>1</v>
      </c>
      <c r="E1638" s="6">
        <f>IF(B1638=1,IF(Main!$J$20&lt;&gt;0,($A1638/Main!$J$20)*(Main!$E$19/Main!$E$20),0),0)</f>
        <v>0</v>
      </c>
      <c r="F1638">
        <f t="shared" si="104"/>
        <v>0</v>
      </c>
      <c r="G1638" t="str">
        <f>IF(AND(C1639=1,C1638=0),F1638,IF(C1638=1,G1637+(A1638-A1637)*Main!E$19/Main!E$20,""))</f>
        <v/>
      </c>
      <c r="H1638" s="6">
        <f>IF(D1638=1,IF(Main!$J$22&lt;&gt;0,(1-($A1638-(Main!$J$20+Main!$J$21))/Main!$J$22)*(Main!$E$19/Main!$E$20),0),0)</f>
        <v>0.45750000000000002</v>
      </c>
      <c r="I1638">
        <f>IF(D1638=1,Main!$O$24-(Main!$J$24-A1638)*H1638/2,"")</f>
        <v>9372.0812499999993</v>
      </c>
      <c r="K1638">
        <f t="shared" si="102"/>
        <v>12255</v>
      </c>
      <c r="L1638">
        <f t="shared" si="105"/>
        <v>9372.0812499999993</v>
      </c>
    </row>
    <row r="1639" spans="1:12" x14ac:dyDescent="0.25">
      <c r="A1639">
        <f t="shared" si="103"/>
        <v>12262.5</v>
      </c>
      <c r="B1639" s="6">
        <f>IF(A1639&lt;=Main!J$20,1,0)</f>
        <v>0</v>
      </c>
      <c r="C1639" s="6">
        <f>IF(AND(B1639=0,A1639&lt;=(Main!$J$21+Main!$J$20)),1,0)</f>
        <v>0</v>
      </c>
      <c r="D1639">
        <f>IF(AND(B1639=0,C1639=0,A1639&lt;=(Main!J$22+Main!$J$20+Main!$J$21)),1,0)</f>
        <v>1</v>
      </c>
      <c r="E1639" s="6">
        <f>IF(B1639=1,IF(Main!$J$20&lt;&gt;0,($A1639/Main!$J$20)*(Main!$E$19/Main!$E$20),0),0)</f>
        <v>0</v>
      </c>
      <c r="F1639">
        <f t="shared" si="104"/>
        <v>0</v>
      </c>
      <c r="G1639" t="str">
        <f>IF(AND(C1640=1,C1639=0),F1639,IF(C1639=1,G1638+(A1639-A1638)*Main!E$19/Main!E$20,""))</f>
        <v/>
      </c>
      <c r="H1639" s="6">
        <f>IF(D1639=1,IF(Main!$J$22&lt;&gt;0,(1-($A1639-(Main!$J$20+Main!$J$21))/Main!$J$22)*(Main!$E$19/Main!$E$20),0),0)</f>
        <v>0.45625000000000004</v>
      </c>
      <c r="I1639">
        <f>IF(D1639=1,Main!$O$24-(Main!$J$24-A1639)*H1639/2,"")</f>
        <v>9375.5078125</v>
      </c>
      <c r="K1639">
        <f t="shared" si="102"/>
        <v>12262.5</v>
      </c>
      <c r="L1639">
        <f t="shared" si="105"/>
        <v>9375.5078125</v>
      </c>
    </row>
    <row r="1640" spans="1:12" x14ac:dyDescent="0.25">
      <c r="A1640">
        <f t="shared" si="103"/>
        <v>12270</v>
      </c>
      <c r="B1640" s="6">
        <f>IF(A1640&lt;=Main!J$20,1,0)</f>
        <v>0</v>
      </c>
      <c r="C1640" s="6">
        <f>IF(AND(B1640=0,A1640&lt;=(Main!$J$21+Main!$J$20)),1,0)</f>
        <v>0</v>
      </c>
      <c r="D1640">
        <f>IF(AND(B1640=0,C1640=0,A1640&lt;=(Main!J$22+Main!$J$20+Main!$J$21)),1,0)</f>
        <v>1</v>
      </c>
      <c r="E1640" s="6">
        <f>IF(B1640=1,IF(Main!$J$20&lt;&gt;0,($A1640/Main!$J$20)*(Main!$E$19/Main!$E$20),0),0)</f>
        <v>0</v>
      </c>
      <c r="F1640">
        <f t="shared" si="104"/>
        <v>0</v>
      </c>
      <c r="G1640" t="str">
        <f>IF(AND(C1641=1,C1640=0),F1640,IF(C1640=1,G1639+(A1640-A1639)*Main!E$19/Main!E$20,""))</f>
        <v/>
      </c>
      <c r="H1640" s="6">
        <f>IF(D1640=1,IF(Main!$J$22&lt;&gt;0,(1-($A1640-(Main!$J$20+Main!$J$21))/Main!$J$22)*(Main!$E$19/Main!$E$20),0),0)</f>
        <v>0.45499999999999996</v>
      </c>
      <c r="I1640">
        <f>IF(D1640=1,Main!$O$24-(Main!$J$24-A1640)*H1640/2,"")</f>
        <v>9378.9249999999993</v>
      </c>
      <c r="K1640">
        <f t="shared" si="102"/>
        <v>12270</v>
      </c>
      <c r="L1640">
        <f t="shared" si="105"/>
        <v>9378.9249999999993</v>
      </c>
    </row>
    <row r="1641" spans="1:12" x14ac:dyDescent="0.25">
      <c r="A1641">
        <f t="shared" si="103"/>
        <v>12277.5</v>
      </c>
      <c r="B1641" s="6">
        <f>IF(A1641&lt;=Main!J$20,1,0)</f>
        <v>0</v>
      </c>
      <c r="C1641" s="6">
        <f>IF(AND(B1641=0,A1641&lt;=(Main!$J$21+Main!$J$20)),1,0)</f>
        <v>0</v>
      </c>
      <c r="D1641">
        <f>IF(AND(B1641=0,C1641=0,A1641&lt;=(Main!J$22+Main!$J$20+Main!$J$21)),1,0)</f>
        <v>1</v>
      </c>
      <c r="E1641" s="6">
        <f>IF(B1641=1,IF(Main!$J$20&lt;&gt;0,($A1641/Main!$J$20)*(Main!$E$19/Main!$E$20),0),0)</f>
        <v>0</v>
      </c>
      <c r="F1641">
        <f t="shared" si="104"/>
        <v>0</v>
      </c>
      <c r="G1641" t="str">
        <f>IF(AND(C1642=1,C1641=0),F1641,IF(C1641=1,G1640+(A1641-A1640)*Main!E$19/Main!E$20,""))</f>
        <v/>
      </c>
      <c r="H1641" s="6">
        <f>IF(D1641=1,IF(Main!$J$22&lt;&gt;0,(1-($A1641-(Main!$J$20+Main!$J$21))/Main!$J$22)*(Main!$E$19/Main!$E$20),0),0)</f>
        <v>0.45374999999999999</v>
      </c>
      <c r="I1641">
        <f>IF(D1641=1,Main!$O$24-(Main!$J$24-A1641)*H1641/2,"")</f>
        <v>9382.3328125000007</v>
      </c>
      <c r="K1641">
        <f t="shared" si="102"/>
        <v>12277.5</v>
      </c>
      <c r="L1641">
        <f t="shared" si="105"/>
        <v>9382.3328125000007</v>
      </c>
    </row>
    <row r="1642" spans="1:12" x14ac:dyDescent="0.25">
      <c r="A1642">
        <f t="shared" si="103"/>
        <v>12285</v>
      </c>
      <c r="B1642" s="6">
        <f>IF(A1642&lt;=Main!J$20,1,0)</f>
        <v>0</v>
      </c>
      <c r="C1642" s="6">
        <f>IF(AND(B1642=0,A1642&lt;=(Main!$J$21+Main!$J$20)),1,0)</f>
        <v>0</v>
      </c>
      <c r="D1642">
        <f>IF(AND(B1642=0,C1642=0,A1642&lt;=(Main!J$22+Main!$J$20+Main!$J$21)),1,0)</f>
        <v>1</v>
      </c>
      <c r="E1642" s="6">
        <f>IF(B1642=1,IF(Main!$J$20&lt;&gt;0,($A1642/Main!$J$20)*(Main!$E$19/Main!$E$20),0),0)</f>
        <v>0</v>
      </c>
      <c r="F1642">
        <f t="shared" si="104"/>
        <v>0</v>
      </c>
      <c r="G1642" t="str">
        <f>IF(AND(C1643=1,C1642=0),F1642,IF(C1642=1,G1641+(A1642-A1641)*Main!E$19/Main!E$20,""))</f>
        <v/>
      </c>
      <c r="H1642" s="6">
        <f>IF(D1642=1,IF(Main!$J$22&lt;&gt;0,(1-($A1642-(Main!$J$20+Main!$J$21))/Main!$J$22)*(Main!$E$19/Main!$E$20),0),0)</f>
        <v>0.45250000000000001</v>
      </c>
      <c r="I1642">
        <f>IF(D1642=1,Main!$O$24-(Main!$J$24-A1642)*H1642/2,"")</f>
        <v>9385.7312500000007</v>
      </c>
      <c r="K1642">
        <f t="shared" si="102"/>
        <v>12285</v>
      </c>
      <c r="L1642">
        <f t="shared" si="105"/>
        <v>9385.7312500000007</v>
      </c>
    </row>
    <row r="1643" spans="1:12" x14ac:dyDescent="0.25">
      <c r="A1643">
        <f t="shared" si="103"/>
        <v>12292.5</v>
      </c>
      <c r="B1643" s="6">
        <f>IF(A1643&lt;=Main!J$20,1,0)</f>
        <v>0</v>
      </c>
      <c r="C1643" s="6">
        <f>IF(AND(B1643=0,A1643&lt;=(Main!$J$21+Main!$J$20)),1,0)</f>
        <v>0</v>
      </c>
      <c r="D1643">
        <f>IF(AND(B1643=0,C1643=0,A1643&lt;=(Main!J$22+Main!$J$20+Main!$J$21)),1,0)</f>
        <v>1</v>
      </c>
      <c r="E1643" s="6">
        <f>IF(B1643=1,IF(Main!$J$20&lt;&gt;0,($A1643/Main!$J$20)*(Main!$E$19/Main!$E$20),0),0)</f>
        <v>0</v>
      </c>
      <c r="F1643">
        <f t="shared" si="104"/>
        <v>0</v>
      </c>
      <c r="G1643" t="str">
        <f>IF(AND(C1644=1,C1643=0),F1643,IF(C1643=1,G1642+(A1643-A1642)*Main!E$19/Main!E$20,""))</f>
        <v/>
      </c>
      <c r="H1643" s="6">
        <f>IF(D1643=1,IF(Main!$J$22&lt;&gt;0,(1-($A1643-(Main!$J$20+Main!$J$21))/Main!$J$22)*(Main!$E$19/Main!$E$20),0),0)</f>
        <v>0.45125000000000004</v>
      </c>
      <c r="I1643">
        <f>IF(D1643=1,Main!$O$24-(Main!$J$24-A1643)*H1643/2,"")</f>
        <v>9389.1203124999993</v>
      </c>
      <c r="K1643">
        <f t="shared" si="102"/>
        <v>12292.5</v>
      </c>
      <c r="L1643">
        <f t="shared" si="105"/>
        <v>9389.1203124999993</v>
      </c>
    </row>
    <row r="1644" spans="1:12" x14ac:dyDescent="0.25">
      <c r="A1644">
        <f t="shared" si="103"/>
        <v>12300</v>
      </c>
      <c r="B1644" s="6">
        <f>IF(A1644&lt;=Main!J$20,1,0)</f>
        <v>0</v>
      </c>
      <c r="C1644" s="6">
        <f>IF(AND(B1644=0,A1644&lt;=(Main!$J$21+Main!$J$20)),1,0)</f>
        <v>0</v>
      </c>
      <c r="D1644">
        <f>IF(AND(B1644=0,C1644=0,A1644&lt;=(Main!J$22+Main!$J$20+Main!$J$21)),1,0)</f>
        <v>1</v>
      </c>
      <c r="E1644" s="6">
        <f>IF(B1644=1,IF(Main!$J$20&lt;&gt;0,($A1644/Main!$J$20)*(Main!$E$19/Main!$E$20),0),0)</f>
        <v>0</v>
      </c>
      <c r="F1644">
        <f t="shared" si="104"/>
        <v>0</v>
      </c>
      <c r="G1644" t="str">
        <f>IF(AND(C1645=1,C1644=0),F1644,IF(C1644=1,G1643+(A1644-A1643)*Main!E$19/Main!E$20,""))</f>
        <v/>
      </c>
      <c r="H1644" s="6">
        <f>IF(D1644=1,IF(Main!$J$22&lt;&gt;0,(1-($A1644-(Main!$J$20+Main!$J$21))/Main!$J$22)*(Main!$E$19/Main!$E$20),0),0)</f>
        <v>0.44999999999999996</v>
      </c>
      <c r="I1644">
        <f>IF(D1644=1,Main!$O$24-(Main!$J$24-A1644)*H1644/2,"")</f>
        <v>9392.5</v>
      </c>
      <c r="K1644">
        <f t="shared" si="102"/>
        <v>12300</v>
      </c>
      <c r="L1644">
        <f t="shared" si="105"/>
        <v>9392.5</v>
      </c>
    </row>
    <row r="1645" spans="1:12" x14ac:dyDescent="0.25">
      <c r="A1645">
        <f t="shared" si="103"/>
        <v>12307.5</v>
      </c>
      <c r="B1645" s="6">
        <f>IF(A1645&lt;=Main!J$20,1,0)</f>
        <v>0</v>
      </c>
      <c r="C1645" s="6">
        <f>IF(AND(B1645=0,A1645&lt;=(Main!$J$21+Main!$J$20)),1,0)</f>
        <v>0</v>
      </c>
      <c r="D1645">
        <f>IF(AND(B1645=0,C1645=0,A1645&lt;=(Main!J$22+Main!$J$20+Main!$J$21)),1,0)</f>
        <v>1</v>
      </c>
      <c r="E1645" s="6">
        <f>IF(B1645=1,IF(Main!$J$20&lt;&gt;0,($A1645/Main!$J$20)*(Main!$E$19/Main!$E$20),0),0)</f>
        <v>0</v>
      </c>
      <c r="F1645">
        <f t="shared" si="104"/>
        <v>0</v>
      </c>
      <c r="G1645" t="str">
        <f>IF(AND(C1646=1,C1645=0),F1645,IF(C1645=1,G1644+(A1645-A1644)*Main!E$19/Main!E$20,""))</f>
        <v/>
      </c>
      <c r="H1645" s="6">
        <f>IF(D1645=1,IF(Main!$J$22&lt;&gt;0,(1-($A1645-(Main!$J$20+Main!$J$21))/Main!$J$22)*(Main!$E$19/Main!$E$20),0),0)</f>
        <v>0.44874999999999998</v>
      </c>
      <c r="I1645">
        <f>IF(D1645=1,Main!$O$24-(Main!$J$24-A1645)*H1645/2,"")</f>
        <v>9395.8703124999993</v>
      </c>
      <c r="K1645">
        <f t="shared" si="102"/>
        <v>12307.5</v>
      </c>
      <c r="L1645">
        <f t="shared" si="105"/>
        <v>9395.8703124999993</v>
      </c>
    </row>
    <row r="1646" spans="1:12" x14ac:dyDescent="0.25">
      <c r="A1646">
        <f t="shared" si="103"/>
        <v>12315</v>
      </c>
      <c r="B1646" s="6">
        <f>IF(A1646&lt;=Main!J$20,1,0)</f>
        <v>0</v>
      </c>
      <c r="C1646" s="6">
        <f>IF(AND(B1646=0,A1646&lt;=(Main!$J$21+Main!$J$20)),1,0)</f>
        <v>0</v>
      </c>
      <c r="D1646">
        <f>IF(AND(B1646=0,C1646=0,A1646&lt;=(Main!J$22+Main!$J$20+Main!$J$21)),1,0)</f>
        <v>1</v>
      </c>
      <c r="E1646" s="6">
        <f>IF(B1646=1,IF(Main!$J$20&lt;&gt;0,($A1646/Main!$J$20)*(Main!$E$19/Main!$E$20),0),0)</f>
        <v>0</v>
      </c>
      <c r="F1646">
        <f t="shared" si="104"/>
        <v>0</v>
      </c>
      <c r="G1646" t="str">
        <f>IF(AND(C1647=1,C1646=0),F1646,IF(C1646=1,G1645+(A1646-A1645)*Main!E$19/Main!E$20,""))</f>
        <v/>
      </c>
      <c r="H1646" s="6">
        <f>IF(D1646=1,IF(Main!$J$22&lt;&gt;0,(1-($A1646-(Main!$J$20+Main!$J$21))/Main!$J$22)*(Main!$E$19/Main!$E$20),0),0)</f>
        <v>0.44750000000000001</v>
      </c>
      <c r="I1646">
        <f>IF(D1646=1,Main!$O$24-(Main!$J$24-A1646)*H1646/2,"")</f>
        <v>9399.2312500000007</v>
      </c>
      <c r="K1646">
        <f t="shared" si="102"/>
        <v>12315</v>
      </c>
      <c r="L1646">
        <f t="shared" si="105"/>
        <v>9399.2312500000007</v>
      </c>
    </row>
    <row r="1647" spans="1:12" x14ac:dyDescent="0.25">
      <c r="A1647">
        <f t="shared" si="103"/>
        <v>12322.5</v>
      </c>
      <c r="B1647" s="6">
        <f>IF(A1647&lt;=Main!J$20,1,0)</f>
        <v>0</v>
      </c>
      <c r="C1647" s="6">
        <f>IF(AND(B1647=0,A1647&lt;=(Main!$J$21+Main!$J$20)),1,0)</f>
        <v>0</v>
      </c>
      <c r="D1647">
        <f>IF(AND(B1647=0,C1647=0,A1647&lt;=(Main!J$22+Main!$J$20+Main!$J$21)),1,0)</f>
        <v>1</v>
      </c>
      <c r="E1647" s="6">
        <f>IF(B1647=1,IF(Main!$J$20&lt;&gt;0,($A1647/Main!$J$20)*(Main!$E$19/Main!$E$20),0),0)</f>
        <v>0</v>
      </c>
      <c r="F1647">
        <f t="shared" si="104"/>
        <v>0</v>
      </c>
      <c r="G1647" t="str">
        <f>IF(AND(C1648=1,C1647=0),F1647,IF(C1647=1,G1646+(A1647-A1646)*Main!E$19/Main!E$20,""))</f>
        <v/>
      </c>
      <c r="H1647" s="6">
        <f>IF(D1647=1,IF(Main!$J$22&lt;&gt;0,(1-($A1647-(Main!$J$20+Main!$J$21))/Main!$J$22)*(Main!$E$19/Main!$E$20),0),0)</f>
        <v>0.44625000000000004</v>
      </c>
      <c r="I1647">
        <f>IF(D1647=1,Main!$O$24-(Main!$J$24-A1647)*H1647/2,"")</f>
        <v>9402.5828125000007</v>
      </c>
      <c r="K1647">
        <f t="shared" si="102"/>
        <v>12322.5</v>
      </c>
      <c r="L1647">
        <f t="shared" si="105"/>
        <v>9402.5828125000007</v>
      </c>
    </row>
    <row r="1648" spans="1:12" x14ac:dyDescent="0.25">
      <c r="A1648">
        <f t="shared" si="103"/>
        <v>12330</v>
      </c>
      <c r="B1648" s="6">
        <f>IF(A1648&lt;=Main!J$20,1,0)</f>
        <v>0</v>
      </c>
      <c r="C1648" s="6">
        <f>IF(AND(B1648=0,A1648&lt;=(Main!$J$21+Main!$J$20)),1,0)</f>
        <v>0</v>
      </c>
      <c r="D1648">
        <f>IF(AND(B1648=0,C1648=0,A1648&lt;=(Main!J$22+Main!$J$20+Main!$J$21)),1,0)</f>
        <v>1</v>
      </c>
      <c r="E1648" s="6">
        <f>IF(B1648=1,IF(Main!$J$20&lt;&gt;0,($A1648/Main!$J$20)*(Main!$E$19/Main!$E$20),0),0)</f>
        <v>0</v>
      </c>
      <c r="F1648">
        <f t="shared" si="104"/>
        <v>0</v>
      </c>
      <c r="G1648" t="str">
        <f>IF(AND(C1649=1,C1648=0),F1648,IF(C1648=1,G1647+(A1648-A1647)*Main!E$19/Main!E$20,""))</f>
        <v/>
      </c>
      <c r="H1648" s="6">
        <f>IF(D1648=1,IF(Main!$J$22&lt;&gt;0,(1-($A1648-(Main!$J$20+Main!$J$21))/Main!$J$22)*(Main!$E$19/Main!$E$20),0),0)</f>
        <v>0.44499999999999995</v>
      </c>
      <c r="I1648">
        <f>IF(D1648=1,Main!$O$24-(Main!$J$24-A1648)*H1648/2,"")</f>
        <v>9405.9249999999993</v>
      </c>
      <c r="K1648">
        <f t="shared" si="102"/>
        <v>12330</v>
      </c>
      <c r="L1648">
        <f t="shared" si="105"/>
        <v>9405.9249999999993</v>
      </c>
    </row>
    <row r="1649" spans="1:12" x14ac:dyDescent="0.25">
      <c r="A1649">
        <f t="shared" si="103"/>
        <v>12337.5</v>
      </c>
      <c r="B1649" s="6">
        <f>IF(A1649&lt;=Main!J$20,1,0)</f>
        <v>0</v>
      </c>
      <c r="C1649" s="6">
        <f>IF(AND(B1649=0,A1649&lt;=(Main!$J$21+Main!$J$20)),1,0)</f>
        <v>0</v>
      </c>
      <c r="D1649">
        <f>IF(AND(B1649=0,C1649=0,A1649&lt;=(Main!J$22+Main!$J$20+Main!$J$21)),1,0)</f>
        <v>1</v>
      </c>
      <c r="E1649" s="6">
        <f>IF(B1649=1,IF(Main!$J$20&lt;&gt;0,($A1649/Main!$J$20)*(Main!$E$19/Main!$E$20),0),0)</f>
        <v>0</v>
      </c>
      <c r="F1649">
        <f t="shared" si="104"/>
        <v>0</v>
      </c>
      <c r="G1649" t="str">
        <f>IF(AND(C1650=1,C1649=0),F1649,IF(C1649=1,G1648+(A1649-A1648)*Main!E$19/Main!E$20,""))</f>
        <v/>
      </c>
      <c r="H1649" s="6">
        <f>IF(D1649=1,IF(Main!$J$22&lt;&gt;0,(1-($A1649-(Main!$J$20+Main!$J$21))/Main!$J$22)*(Main!$E$19/Main!$E$20),0),0)</f>
        <v>0.44374999999999998</v>
      </c>
      <c r="I1649">
        <f>IF(D1649=1,Main!$O$24-(Main!$J$24-A1649)*H1649/2,"")</f>
        <v>9409.2578125</v>
      </c>
      <c r="K1649">
        <f t="shared" si="102"/>
        <v>12337.5</v>
      </c>
      <c r="L1649">
        <f t="shared" si="105"/>
        <v>9409.2578125</v>
      </c>
    </row>
    <row r="1650" spans="1:12" x14ac:dyDescent="0.25">
      <c r="A1650">
        <f t="shared" si="103"/>
        <v>12345</v>
      </c>
      <c r="B1650" s="6">
        <f>IF(A1650&lt;=Main!J$20,1,0)</f>
        <v>0</v>
      </c>
      <c r="C1650" s="6">
        <f>IF(AND(B1650=0,A1650&lt;=(Main!$J$21+Main!$J$20)),1,0)</f>
        <v>0</v>
      </c>
      <c r="D1650">
        <f>IF(AND(B1650=0,C1650=0,A1650&lt;=(Main!J$22+Main!$J$20+Main!$J$21)),1,0)</f>
        <v>1</v>
      </c>
      <c r="E1650" s="6">
        <f>IF(B1650=1,IF(Main!$J$20&lt;&gt;0,($A1650/Main!$J$20)*(Main!$E$19/Main!$E$20),0),0)</f>
        <v>0</v>
      </c>
      <c r="F1650">
        <f t="shared" si="104"/>
        <v>0</v>
      </c>
      <c r="G1650" t="str">
        <f>IF(AND(C1651=1,C1650=0),F1650,IF(C1650=1,G1649+(A1650-A1649)*Main!E$19/Main!E$20,""))</f>
        <v/>
      </c>
      <c r="H1650" s="6">
        <f>IF(D1650=1,IF(Main!$J$22&lt;&gt;0,(1-($A1650-(Main!$J$20+Main!$J$21))/Main!$J$22)*(Main!$E$19/Main!$E$20),0),0)</f>
        <v>0.4425</v>
      </c>
      <c r="I1650">
        <f>IF(D1650=1,Main!$O$24-(Main!$J$24-A1650)*H1650/2,"")</f>
        <v>9412.5812499999993</v>
      </c>
      <c r="K1650">
        <f t="shared" si="102"/>
        <v>12345</v>
      </c>
      <c r="L1650">
        <f t="shared" si="105"/>
        <v>9412.5812499999993</v>
      </c>
    </row>
    <row r="1651" spans="1:12" x14ac:dyDescent="0.25">
      <c r="A1651">
        <f t="shared" si="103"/>
        <v>12352.5</v>
      </c>
      <c r="B1651" s="6">
        <f>IF(A1651&lt;=Main!J$20,1,0)</f>
        <v>0</v>
      </c>
      <c r="C1651" s="6">
        <f>IF(AND(B1651=0,A1651&lt;=(Main!$J$21+Main!$J$20)),1,0)</f>
        <v>0</v>
      </c>
      <c r="D1651">
        <f>IF(AND(B1651=0,C1651=0,A1651&lt;=(Main!J$22+Main!$J$20+Main!$J$21)),1,0)</f>
        <v>1</v>
      </c>
      <c r="E1651" s="6">
        <f>IF(B1651=1,IF(Main!$J$20&lt;&gt;0,($A1651/Main!$J$20)*(Main!$E$19/Main!$E$20),0),0)</f>
        <v>0</v>
      </c>
      <c r="F1651">
        <f t="shared" si="104"/>
        <v>0</v>
      </c>
      <c r="G1651" t="str">
        <f>IF(AND(C1652=1,C1651=0),F1651,IF(C1651=1,G1650+(A1651-A1650)*Main!E$19/Main!E$20,""))</f>
        <v/>
      </c>
      <c r="H1651" s="6">
        <f>IF(D1651=1,IF(Main!$J$22&lt;&gt;0,(1-($A1651-(Main!$J$20+Main!$J$21))/Main!$J$22)*(Main!$E$19/Main!$E$20),0),0)</f>
        <v>0.44125000000000003</v>
      </c>
      <c r="I1651">
        <f>IF(D1651=1,Main!$O$24-(Main!$J$24-A1651)*H1651/2,"")</f>
        <v>9415.8953125000007</v>
      </c>
      <c r="K1651">
        <f t="shared" si="102"/>
        <v>12352.5</v>
      </c>
      <c r="L1651">
        <f t="shared" si="105"/>
        <v>9415.8953125000007</v>
      </c>
    </row>
    <row r="1652" spans="1:12" x14ac:dyDescent="0.25">
      <c r="A1652">
        <f t="shared" si="103"/>
        <v>12360</v>
      </c>
      <c r="B1652" s="6">
        <f>IF(A1652&lt;=Main!J$20,1,0)</f>
        <v>0</v>
      </c>
      <c r="C1652" s="6">
        <f>IF(AND(B1652=0,A1652&lt;=(Main!$J$21+Main!$J$20)),1,0)</f>
        <v>0</v>
      </c>
      <c r="D1652">
        <f>IF(AND(B1652=0,C1652=0,A1652&lt;=(Main!J$22+Main!$J$20+Main!$J$21)),1,0)</f>
        <v>1</v>
      </c>
      <c r="E1652" s="6">
        <f>IF(B1652=1,IF(Main!$J$20&lt;&gt;0,($A1652/Main!$J$20)*(Main!$E$19/Main!$E$20),0),0)</f>
        <v>0</v>
      </c>
      <c r="F1652">
        <f t="shared" si="104"/>
        <v>0</v>
      </c>
      <c r="G1652" t="str">
        <f>IF(AND(C1653=1,C1652=0),F1652,IF(C1652=1,G1651+(A1652-A1651)*Main!E$19/Main!E$20,""))</f>
        <v/>
      </c>
      <c r="H1652" s="6">
        <f>IF(D1652=1,IF(Main!$J$22&lt;&gt;0,(1-($A1652-(Main!$J$20+Main!$J$21))/Main!$J$22)*(Main!$E$19/Main!$E$20),0),0)</f>
        <v>0.43999999999999995</v>
      </c>
      <c r="I1652">
        <f>IF(D1652=1,Main!$O$24-(Main!$J$24-A1652)*H1652/2,"")</f>
        <v>9419.2000000000007</v>
      </c>
      <c r="K1652">
        <f t="shared" si="102"/>
        <v>12360</v>
      </c>
      <c r="L1652">
        <f t="shared" si="105"/>
        <v>9419.2000000000007</v>
      </c>
    </row>
    <row r="1653" spans="1:12" x14ac:dyDescent="0.25">
      <c r="A1653">
        <f t="shared" si="103"/>
        <v>12367.5</v>
      </c>
      <c r="B1653" s="6">
        <f>IF(A1653&lt;=Main!J$20,1,0)</f>
        <v>0</v>
      </c>
      <c r="C1653" s="6">
        <f>IF(AND(B1653=0,A1653&lt;=(Main!$J$21+Main!$J$20)),1,0)</f>
        <v>0</v>
      </c>
      <c r="D1653">
        <f>IF(AND(B1653=0,C1653=0,A1653&lt;=(Main!J$22+Main!$J$20+Main!$J$21)),1,0)</f>
        <v>1</v>
      </c>
      <c r="E1653" s="6">
        <f>IF(B1653=1,IF(Main!$J$20&lt;&gt;0,($A1653/Main!$J$20)*(Main!$E$19/Main!$E$20),0),0)</f>
        <v>0</v>
      </c>
      <c r="F1653">
        <f t="shared" si="104"/>
        <v>0</v>
      </c>
      <c r="G1653" t="str">
        <f>IF(AND(C1654=1,C1653=0),F1653,IF(C1653=1,G1652+(A1653-A1652)*Main!E$19/Main!E$20,""))</f>
        <v/>
      </c>
      <c r="H1653" s="6">
        <f>IF(D1653=1,IF(Main!$J$22&lt;&gt;0,(1-($A1653-(Main!$J$20+Main!$J$21))/Main!$J$22)*(Main!$E$19/Main!$E$20),0),0)</f>
        <v>0.43874999999999997</v>
      </c>
      <c r="I1653">
        <f>IF(D1653=1,Main!$O$24-(Main!$J$24-A1653)*H1653/2,"")</f>
        <v>9422.4953124999993</v>
      </c>
      <c r="K1653">
        <f t="shared" si="102"/>
        <v>12367.5</v>
      </c>
      <c r="L1653">
        <f t="shared" si="105"/>
        <v>9422.4953124999993</v>
      </c>
    </row>
    <row r="1654" spans="1:12" x14ac:dyDescent="0.25">
      <c r="A1654">
        <f t="shared" si="103"/>
        <v>12375</v>
      </c>
      <c r="B1654" s="6">
        <f>IF(A1654&lt;=Main!J$20,1,0)</f>
        <v>0</v>
      </c>
      <c r="C1654" s="6">
        <f>IF(AND(B1654=0,A1654&lt;=(Main!$J$21+Main!$J$20)),1,0)</f>
        <v>0</v>
      </c>
      <c r="D1654">
        <f>IF(AND(B1654=0,C1654=0,A1654&lt;=(Main!J$22+Main!$J$20+Main!$J$21)),1,0)</f>
        <v>1</v>
      </c>
      <c r="E1654" s="6">
        <f>IF(B1654=1,IF(Main!$J$20&lt;&gt;0,($A1654/Main!$J$20)*(Main!$E$19/Main!$E$20),0),0)</f>
        <v>0</v>
      </c>
      <c r="F1654">
        <f t="shared" si="104"/>
        <v>0</v>
      </c>
      <c r="G1654" t="str">
        <f>IF(AND(C1655=1,C1654=0),F1654,IF(C1654=1,G1653+(A1654-A1653)*Main!E$19/Main!E$20,""))</f>
        <v/>
      </c>
      <c r="H1654" s="6">
        <f>IF(D1654=1,IF(Main!$J$22&lt;&gt;0,(1-($A1654-(Main!$J$20+Main!$J$21))/Main!$J$22)*(Main!$E$19/Main!$E$20),0),0)</f>
        <v>0.4375</v>
      </c>
      <c r="I1654">
        <f>IF(D1654=1,Main!$O$24-(Main!$J$24-A1654)*H1654/2,"")</f>
        <v>9425.78125</v>
      </c>
      <c r="K1654">
        <f t="shared" si="102"/>
        <v>12375</v>
      </c>
      <c r="L1654">
        <f t="shared" si="105"/>
        <v>9425.78125</v>
      </c>
    </row>
    <row r="1655" spans="1:12" x14ac:dyDescent="0.25">
      <c r="A1655">
        <f t="shared" si="103"/>
        <v>12382.5</v>
      </c>
      <c r="B1655" s="6">
        <f>IF(A1655&lt;=Main!J$20,1,0)</f>
        <v>0</v>
      </c>
      <c r="C1655" s="6">
        <f>IF(AND(B1655=0,A1655&lt;=(Main!$J$21+Main!$J$20)),1,0)</f>
        <v>0</v>
      </c>
      <c r="D1655">
        <f>IF(AND(B1655=0,C1655=0,A1655&lt;=(Main!J$22+Main!$J$20+Main!$J$21)),1,0)</f>
        <v>1</v>
      </c>
      <c r="E1655" s="6">
        <f>IF(B1655=1,IF(Main!$J$20&lt;&gt;0,($A1655/Main!$J$20)*(Main!$E$19/Main!$E$20),0),0)</f>
        <v>0</v>
      </c>
      <c r="F1655">
        <f t="shared" si="104"/>
        <v>0</v>
      </c>
      <c r="G1655" t="str">
        <f>IF(AND(C1656=1,C1655=0),F1655,IF(C1655=1,G1654+(A1655-A1654)*Main!E$19/Main!E$20,""))</f>
        <v/>
      </c>
      <c r="H1655" s="6">
        <f>IF(D1655=1,IF(Main!$J$22&lt;&gt;0,(1-($A1655-(Main!$J$20+Main!$J$21))/Main!$J$22)*(Main!$E$19/Main!$E$20),0),0)</f>
        <v>0.43625000000000003</v>
      </c>
      <c r="I1655">
        <f>IF(D1655=1,Main!$O$24-(Main!$J$24-A1655)*H1655/2,"")</f>
        <v>9429.0578124999993</v>
      </c>
      <c r="K1655">
        <f t="shared" si="102"/>
        <v>12382.5</v>
      </c>
      <c r="L1655">
        <f t="shared" si="105"/>
        <v>9429.0578124999993</v>
      </c>
    </row>
    <row r="1656" spans="1:12" x14ac:dyDescent="0.25">
      <c r="A1656">
        <f t="shared" si="103"/>
        <v>12390</v>
      </c>
      <c r="B1656" s="6">
        <f>IF(A1656&lt;=Main!J$20,1,0)</f>
        <v>0</v>
      </c>
      <c r="C1656" s="6">
        <f>IF(AND(B1656=0,A1656&lt;=(Main!$J$21+Main!$J$20)),1,0)</f>
        <v>0</v>
      </c>
      <c r="D1656">
        <f>IF(AND(B1656=0,C1656=0,A1656&lt;=(Main!J$22+Main!$J$20+Main!$J$21)),1,0)</f>
        <v>1</v>
      </c>
      <c r="E1656" s="6">
        <f>IF(B1656=1,IF(Main!$J$20&lt;&gt;0,($A1656/Main!$J$20)*(Main!$E$19/Main!$E$20),0),0)</f>
        <v>0</v>
      </c>
      <c r="F1656">
        <f t="shared" si="104"/>
        <v>0</v>
      </c>
      <c r="G1656" t="str">
        <f>IF(AND(C1657=1,C1656=0),F1656,IF(C1656=1,G1655+(A1656-A1655)*Main!E$19/Main!E$20,""))</f>
        <v/>
      </c>
      <c r="H1656" s="6">
        <f>IF(D1656=1,IF(Main!$J$22&lt;&gt;0,(1-($A1656-(Main!$J$20+Main!$J$21))/Main!$J$22)*(Main!$E$19/Main!$E$20),0),0)</f>
        <v>0.43500000000000005</v>
      </c>
      <c r="I1656">
        <f>IF(D1656=1,Main!$O$24-(Main!$J$24-A1656)*H1656/2,"")</f>
        <v>9432.3250000000007</v>
      </c>
      <c r="K1656">
        <f t="shared" si="102"/>
        <v>12390</v>
      </c>
      <c r="L1656">
        <f t="shared" si="105"/>
        <v>9432.3250000000007</v>
      </c>
    </row>
    <row r="1657" spans="1:12" x14ac:dyDescent="0.25">
      <c r="A1657">
        <f t="shared" si="103"/>
        <v>12397.5</v>
      </c>
      <c r="B1657" s="6">
        <f>IF(A1657&lt;=Main!J$20,1,0)</f>
        <v>0</v>
      </c>
      <c r="C1657" s="6">
        <f>IF(AND(B1657=0,A1657&lt;=(Main!$J$21+Main!$J$20)),1,0)</f>
        <v>0</v>
      </c>
      <c r="D1657">
        <f>IF(AND(B1657=0,C1657=0,A1657&lt;=(Main!J$22+Main!$J$20+Main!$J$21)),1,0)</f>
        <v>1</v>
      </c>
      <c r="E1657" s="6">
        <f>IF(B1657=1,IF(Main!$J$20&lt;&gt;0,($A1657/Main!$J$20)*(Main!$E$19/Main!$E$20),0),0)</f>
        <v>0</v>
      </c>
      <c r="F1657">
        <f t="shared" si="104"/>
        <v>0</v>
      </c>
      <c r="G1657" t="str">
        <f>IF(AND(C1658=1,C1657=0),F1657,IF(C1657=1,G1656+(A1657-A1656)*Main!E$19/Main!E$20,""))</f>
        <v/>
      </c>
      <c r="H1657" s="6">
        <f>IF(D1657=1,IF(Main!$J$22&lt;&gt;0,(1-($A1657-(Main!$J$20+Main!$J$21))/Main!$J$22)*(Main!$E$19/Main!$E$20),0),0)</f>
        <v>0.43374999999999997</v>
      </c>
      <c r="I1657">
        <f>IF(D1657=1,Main!$O$24-(Main!$J$24-A1657)*H1657/2,"")</f>
        <v>9435.5828125000007</v>
      </c>
      <c r="K1657">
        <f t="shared" si="102"/>
        <v>12397.5</v>
      </c>
      <c r="L1657">
        <f t="shared" si="105"/>
        <v>9435.5828125000007</v>
      </c>
    </row>
    <row r="1658" spans="1:12" x14ac:dyDescent="0.25">
      <c r="A1658">
        <f t="shared" si="103"/>
        <v>12405</v>
      </c>
      <c r="B1658" s="6">
        <f>IF(A1658&lt;=Main!J$20,1,0)</f>
        <v>0</v>
      </c>
      <c r="C1658" s="6">
        <f>IF(AND(B1658=0,A1658&lt;=(Main!$J$21+Main!$J$20)),1,0)</f>
        <v>0</v>
      </c>
      <c r="D1658">
        <f>IF(AND(B1658=0,C1658=0,A1658&lt;=(Main!J$22+Main!$J$20+Main!$J$21)),1,0)</f>
        <v>1</v>
      </c>
      <c r="E1658" s="6">
        <f>IF(B1658=1,IF(Main!$J$20&lt;&gt;0,($A1658/Main!$J$20)*(Main!$E$19/Main!$E$20),0),0)</f>
        <v>0</v>
      </c>
      <c r="F1658">
        <f t="shared" si="104"/>
        <v>0</v>
      </c>
      <c r="G1658" t="str">
        <f>IF(AND(C1659=1,C1658=0),F1658,IF(C1658=1,G1657+(A1658-A1657)*Main!E$19/Main!E$20,""))</f>
        <v/>
      </c>
      <c r="H1658" s="6">
        <f>IF(D1658=1,IF(Main!$J$22&lt;&gt;0,(1-($A1658-(Main!$J$20+Main!$J$21))/Main!$J$22)*(Main!$E$19/Main!$E$20),0),0)</f>
        <v>0.4325</v>
      </c>
      <c r="I1658">
        <f>IF(D1658=1,Main!$O$24-(Main!$J$24-A1658)*H1658/2,"")</f>
        <v>9438.8312499999993</v>
      </c>
      <c r="K1658">
        <f t="shared" si="102"/>
        <v>12405</v>
      </c>
      <c r="L1658">
        <f t="shared" si="105"/>
        <v>9438.8312499999993</v>
      </c>
    </row>
    <row r="1659" spans="1:12" x14ac:dyDescent="0.25">
      <c r="A1659">
        <f t="shared" si="103"/>
        <v>12412.5</v>
      </c>
      <c r="B1659" s="6">
        <f>IF(A1659&lt;=Main!J$20,1,0)</f>
        <v>0</v>
      </c>
      <c r="C1659" s="6">
        <f>IF(AND(B1659=0,A1659&lt;=(Main!$J$21+Main!$J$20)),1,0)</f>
        <v>0</v>
      </c>
      <c r="D1659">
        <f>IF(AND(B1659=0,C1659=0,A1659&lt;=(Main!J$22+Main!$J$20+Main!$J$21)),1,0)</f>
        <v>1</v>
      </c>
      <c r="E1659" s="6">
        <f>IF(B1659=1,IF(Main!$J$20&lt;&gt;0,($A1659/Main!$J$20)*(Main!$E$19/Main!$E$20),0),0)</f>
        <v>0</v>
      </c>
      <c r="F1659">
        <f t="shared" si="104"/>
        <v>0</v>
      </c>
      <c r="G1659" t="str">
        <f>IF(AND(C1660=1,C1659=0),F1659,IF(C1659=1,G1658+(A1659-A1658)*Main!E$19/Main!E$20,""))</f>
        <v/>
      </c>
      <c r="H1659" s="6">
        <f>IF(D1659=1,IF(Main!$J$22&lt;&gt;0,(1-($A1659-(Main!$J$20+Main!$J$21))/Main!$J$22)*(Main!$E$19/Main!$E$20),0),0)</f>
        <v>0.43125000000000002</v>
      </c>
      <c r="I1659">
        <f>IF(D1659=1,Main!$O$24-(Main!$J$24-A1659)*H1659/2,"")</f>
        <v>9442.0703125</v>
      </c>
      <c r="K1659">
        <f t="shared" si="102"/>
        <v>12412.5</v>
      </c>
      <c r="L1659">
        <f t="shared" si="105"/>
        <v>9442.0703125</v>
      </c>
    </row>
    <row r="1660" spans="1:12" x14ac:dyDescent="0.25">
      <c r="A1660">
        <f t="shared" si="103"/>
        <v>12420</v>
      </c>
      <c r="B1660" s="6">
        <f>IF(A1660&lt;=Main!J$20,1,0)</f>
        <v>0</v>
      </c>
      <c r="C1660" s="6">
        <f>IF(AND(B1660=0,A1660&lt;=(Main!$J$21+Main!$J$20)),1,0)</f>
        <v>0</v>
      </c>
      <c r="D1660">
        <f>IF(AND(B1660=0,C1660=0,A1660&lt;=(Main!J$22+Main!$J$20+Main!$J$21)),1,0)</f>
        <v>1</v>
      </c>
      <c r="E1660" s="6">
        <f>IF(B1660=1,IF(Main!$J$20&lt;&gt;0,($A1660/Main!$J$20)*(Main!$E$19/Main!$E$20),0),0)</f>
        <v>0</v>
      </c>
      <c r="F1660">
        <f t="shared" si="104"/>
        <v>0</v>
      </c>
      <c r="G1660" t="str">
        <f>IF(AND(C1661=1,C1660=0),F1660,IF(C1660=1,G1659+(A1660-A1659)*Main!E$19/Main!E$20,""))</f>
        <v/>
      </c>
      <c r="H1660" s="6">
        <f>IF(D1660=1,IF(Main!$J$22&lt;&gt;0,(1-($A1660-(Main!$J$20+Main!$J$21))/Main!$J$22)*(Main!$E$19/Main!$E$20),0),0)</f>
        <v>0.43000000000000005</v>
      </c>
      <c r="I1660">
        <f>IF(D1660=1,Main!$O$24-(Main!$J$24-A1660)*H1660/2,"")</f>
        <v>9445.2999999999993</v>
      </c>
      <c r="K1660">
        <f t="shared" si="102"/>
        <v>12420</v>
      </c>
      <c r="L1660">
        <f t="shared" si="105"/>
        <v>9445.2999999999993</v>
      </c>
    </row>
    <row r="1661" spans="1:12" x14ac:dyDescent="0.25">
      <c r="A1661">
        <f t="shared" si="103"/>
        <v>12427.5</v>
      </c>
      <c r="B1661" s="6">
        <f>IF(A1661&lt;=Main!J$20,1,0)</f>
        <v>0</v>
      </c>
      <c r="C1661" s="6">
        <f>IF(AND(B1661=0,A1661&lt;=(Main!$J$21+Main!$J$20)),1,0)</f>
        <v>0</v>
      </c>
      <c r="D1661">
        <f>IF(AND(B1661=0,C1661=0,A1661&lt;=(Main!J$22+Main!$J$20+Main!$J$21)),1,0)</f>
        <v>1</v>
      </c>
      <c r="E1661" s="6">
        <f>IF(B1661=1,IF(Main!$J$20&lt;&gt;0,($A1661/Main!$J$20)*(Main!$E$19/Main!$E$20),0),0)</f>
        <v>0</v>
      </c>
      <c r="F1661">
        <f t="shared" si="104"/>
        <v>0</v>
      </c>
      <c r="G1661" t="str">
        <f>IF(AND(C1662=1,C1661=0),F1661,IF(C1661=1,G1660+(A1661-A1660)*Main!E$19/Main!E$20,""))</f>
        <v/>
      </c>
      <c r="H1661" s="6">
        <f>IF(D1661=1,IF(Main!$J$22&lt;&gt;0,(1-($A1661-(Main!$J$20+Main!$J$21))/Main!$J$22)*(Main!$E$19/Main!$E$20),0),0)</f>
        <v>0.42874999999999996</v>
      </c>
      <c r="I1661">
        <f>IF(D1661=1,Main!$O$24-(Main!$J$24-A1661)*H1661/2,"")</f>
        <v>9448.5203125000007</v>
      </c>
      <c r="K1661">
        <f t="shared" si="102"/>
        <v>12427.5</v>
      </c>
      <c r="L1661">
        <f t="shared" si="105"/>
        <v>9448.5203125000007</v>
      </c>
    </row>
    <row r="1662" spans="1:12" x14ac:dyDescent="0.25">
      <c r="A1662">
        <f t="shared" si="103"/>
        <v>12435</v>
      </c>
      <c r="B1662" s="6">
        <f>IF(A1662&lt;=Main!J$20,1,0)</f>
        <v>0</v>
      </c>
      <c r="C1662" s="6">
        <f>IF(AND(B1662=0,A1662&lt;=(Main!$J$21+Main!$J$20)),1,0)</f>
        <v>0</v>
      </c>
      <c r="D1662">
        <f>IF(AND(B1662=0,C1662=0,A1662&lt;=(Main!J$22+Main!$J$20+Main!$J$21)),1,0)</f>
        <v>1</v>
      </c>
      <c r="E1662" s="6">
        <f>IF(B1662=1,IF(Main!$J$20&lt;&gt;0,($A1662/Main!$J$20)*(Main!$E$19/Main!$E$20),0),0)</f>
        <v>0</v>
      </c>
      <c r="F1662">
        <f t="shared" si="104"/>
        <v>0</v>
      </c>
      <c r="G1662" t="str">
        <f>IF(AND(C1663=1,C1662=0),F1662,IF(C1662=1,G1661+(A1662-A1661)*Main!E$19/Main!E$20,""))</f>
        <v/>
      </c>
      <c r="H1662" s="6">
        <f>IF(D1662=1,IF(Main!$J$22&lt;&gt;0,(1-($A1662-(Main!$J$20+Main!$J$21))/Main!$J$22)*(Main!$E$19/Main!$E$20),0),0)</f>
        <v>0.42749999999999999</v>
      </c>
      <c r="I1662">
        <f>IF(D1662=1,Main!$O$24-(Main!$J$24-A1662)*H1662/2,"")</f>
        <v>9451.7312500000007</v>
      </c>
      <c r="K1662">
        <f t="shared" si="102"/>
        <v>12435</v>
      </c>
      <c r="L1662">
        <f t="shared" si="105"/>
        <v>9451.7312500000007</v>
      </c>
    </row>
    <row r="1663" spans="1:12" x14ac:dyDescent="0.25">
      <c r="A1663">
        <f t="shared" si="103"/>
        <v>12442.5</v>
      </c>
      <c r="B1663" s="6">
        <f>IF(A1663&lt;=Main!J$20,1,0)</f>
        <v>0</v>
      </c>
      <c r="C1663" s="6">
        <f>IF(AND(B1663=0,A1663&lt;=(Main!$J$21+Main!$J$20)),1,0)</f>
        <v>0</v>
      </c>
      <c r="D1663">
        <f>IF(AND(B1663=0,C1663=0,A1663&lt;=(Main!J$22+Main!$J$20+Main!$J$21)),1,0)</f>
        <v>1</v>
      </c>
      <c r="E1663" s="6">
        <f>IF(B1663=1,IF(Main!$J$20&lt;&gt;0,($A1663/Main!$J$20)*(Main!$E$19/Main!$E$20),0),0)</f>
        <v>0</v>
      </c>
      <c r="F1663">
        <f t="shared" si="104"/>
        <v>0</v>
      </c>
      <c r="G1663" t="str">
        <f>IF(AND(C1664=1,C1663=0),F1663,IF(C1663=1,G1662+(A1663-A1662)*Main!E$19/Main!E$20,""))</f>
        <v/>
      </c>
      <c r="H1663" s="6">
        <f>IF(D1663=1,IF(Main!$J$22&lt;&gt;0,(1-($A1663-(Main!$J$20+Main!$J$21))/Main!$J$22)*(Main!$E$19/Main!$E$20),0),0)</f>
        <v>0.42625000000000002</v>
      </c>
      <c r="I1663">
        <f>IF(D1663=1,Main!$O$24-(Main!$J$24-A1663)*H1663/2,"")</f>
        <v>9454.9328124999993</v>
      </c>
      <c r="K1663">
        <f t="shared" si="102"/>
        <v>12442.5</v>
      </c>
      <c r="L1663">
        <f t="shared" si="105"/>
        <v>9454.9328124999993</v>
      </c>
    </row>
    <row r="1664" spans="1:12" x14ac:dyDescent="0.25">
      <c r="A1664">
        <f t="shared" si="103"/>
        <v>12450</v>
      </c>
      <c r="B1664" s="6">
        <f>IF(A1664&lt;=Main!J$20,1,0)</f>
        <v>0</v>
      </c>
      <c r="C1664" s="6">
        <f>IF(AND(B1664=0,A1664&lt;=(Main!$J$21+Main!$J$20)),1,0)</f>
        <v>0</v>
      </c>
      <c r="D1664">
        <f>IF(AND(B1664=0,C1664=0,A1664&lt;=(Main!J$22+Main!$J$20+Main!$J$21)),1,0)</f>
        <v>1</v>
      </c>
      <c r="E1664" s="6">
        <f>IF(B1664=1,IF(Main!$J$20&lt;&gt;0,($A1664/Main!$J$20)*(Main!$E$19/Main!$E$20),0),0)</f>
        <v>0</v>
      </c>
      <c r="F1664">
        <f t="shared" si="104"/>
        <v>0</v>
      </c>
      <c r="G1664" t="str">
        <f>IF(AND(C1665=1,C1664=0),F1664,IF(C1664=1,G1663+(A1664-A1663)*Main!E$19/Main!E$20,""))</f>
        <v/>
      </c>
      <c r="H1664" s="6">
        <f>IF(D1664=1,IF(Main!$J$22&lt;&gt;0,(1-($A1664-(Main!$J$20+Main!$J$21))/Main!$J$22)*(Main!$E$19/Main!$E$20),0),0)</f>
        <v>0.42500000000000004</v>
      </c>
      <c r="I1664">
        <f>IF(D1664=1,Main!$O$24-(Main!$J$24-A1664)*H1664/2,"")</f>
        <v>9458.125</v>
      </c>
      <c r="K1664">
        <f t="shared" si="102"/>
        <v>12450</v>
      </c>
      <c r="L1664">
        <f t="shared" si="105"/>
        <v>9458.125</v>
      </c>
    </row>
    <row r="1665" spans="1:12" x14ac:dyDescent="0.25">
      <c r="A1665">
        <f t="shared" si="103"/>
        <v>12457.5</v>
      </c>
      <c r="B1665" s="6">
        <f>IF(A1665&lt;=Main!J$20,1,0)</f>
        <v>0</v>
      </c>
      <c r="C1665" s="6">
        <f>IF(AND(B1665=0,A1665&lt;=(Main!$J$21+Main!$J$20)),1,0)</f>
        <v>0</v>
      </c>
      <c r="D1665">
        <f>IF(AND(B1665=0,C1665=0,A1665&lt;=(Main!J$22+Main!$J$20+Main!$J$21)),1,0)</f>
        <v>1</v>
      </c>
      <c r="E1665" s="6">
        <f>IF(B1665=1,IF(Main!$J$20&lt;&gt;0,($A1665/Main!$J$20)*(Main!$E$19/Main!$E$20),0),0)</f>
        <v>0</v>
      </c>
      <c r="F1665">
        <f t="shared" si="104"/>
        <v>0</v>
      </c>
      <c r="G1665" t="str">
        <f>IF(AND(C1666=1,C1665=0),F1665,IF(C1665=1,G1664+(A1665-A1664)*Main!E$19/Main!E$20,""))</f>
        <v/>
      </c>
      <c r="H1665" s="6">
        <f>IF(D1665=1,IF(Main!$J$22&lt;&gt;0,(1-($A1665-(Main!$J$20+Main!$J$21))/Main!$J$22)*(Main!$E$19/Main!$E$20),0),0)</f>
        <v>0.42374999999999996</v>
      </c>
      <c r="I1665">
        <f>IF(D1665=1,Main!$O$24-(Main!$J$24-A1665)*H1665/2,"")</f>
        <v>9461.3078124999993</v>
      </c>
      <c r="K1665">
        <f t="shared" si="102"/>
        <v>12457.5</v>
      </c>
      <c r="L1665">
        <f t="shared" si="105"/>
        <v>9461.3078124999993</v>
      </c>
    </row>
    <row r="1666" spans="1:12" x14ac:dyDescent="0.25">
      <c r="A1666">
        <f t="shared" si="103"/>
        <v>12465</v>
      </c>
      <c r="B1666" s="6">
        <f>IF(A1666&lt;=Main!J$20,1,0)</f>
        <v>0</v>
      </c>
      <c r="C1666" s="6">
        <f>IF(AND(B1666=0,A1666&lt;=(Main!$J$21+Main!$J$20)),1,0)</f>
        <v>0</v>
      </c>
      <c r="D1666">
        <f>IF(AND(B1666=0,C1666=0,A1666&lt;=(Main!J$22+Main!$J$20+Main!$J$21)),1,0)</f>
        <v>1</v>
      </c>
      <c r="E1666" s="6">
        <f>IF(B1666=1,IF(Main!$J$20&lt;&gt;0,($A1666/Main!$J$20)*(Main!$E$19/Main!$E$20),0),0)</f>
        <v>0</v>
      </c>
      <c r="F1666">
        <f t="shared" si="104"/>
        <v>0</v>
      </c>
      <c r="G1666" t="str">
        <f>IF(AND(C1667=1,C1666=0),F1666,IF(C1666=1,G1665+(A1666-A1665)*Main!E$19/Main!E$20,""))</f>
        <v/>
      </c>
      <c r="H1666" s="6">
        <f>IF(D1666=1,IF(Main!$J$22&lt;&gt;0,(1-($A1666-(Main!$J$20+Main!$J$21))/Main!$J$22)*(Main!$E$19/Main!$E$20),0),0)</f>
        <v>0.42249999999999999</v>
      </c>
      <c r="I1666">
        <f>IF(D1666=1,Main!$O$24-(Main!$J$24-A1666)*H1666/2,"")</f>
        <v>9464.4812500000007</v>
      </c>
      <c r="K1666">
        <f t="shared" si="102"/>
        <v>12465</v>
      </c>
      <c r="L1666">
        <f t="shared" si="105"/>
        <v>9464.4812500000007</v>
      </c>
    </row>
    <row r="1667" spans="1:12" x14ac:dyDescent="0.25">
      <c r="A1667">
        <f t="shared" si="103"/>
        <v>12472.5</v>
      </c>
      <c r="B1667" s="6">
        <f>IF(A1667&lt;=Main!J$20,1,0)</f>
        <v>0</v>
      </c>
      <c r="C1667" s="6">
        <f>IF(AND(B1667=0,A1667&lt;=(Main!$J$21+Main!$J$20)),1,0)</f>
        <v>0</v>
      </c>
      <c r="D1667">
        <f>IF(AND(B1667=0,C1667=0,A1667&lt;=(Main!J$22+Main!$J$20+Main!$J$21)),1,0)</f>
        <v>1</v>
      </c>
      <c r="E1667" s="6">
        <f>IF(B1667=1,IF(Main!$J$20&lt;&gt;0,($A1667/Main!$J$20)*(Main!$E$19/Main!$E$20),0),0)</f>
        <v>0</v>
      </c>
      <c r="F1667">
        <f t="shared" si="104"/>
        <v>0</v>
      </c>
      <c r="G1667" t="str">
        <f>IF(AND(C1668=1,C1667=0),F1667,IF(C1667=1,G1666+(A1667-A1666)*Main!E$19/Main!E$20,""))</f>
        <v/>
      </c>
      <c r="H1667" s="6">
        <f>IF(D1667=1,IF(Main!$J$22&lt;&gt;0,(1-($A1667-(Main!$J$20+Main!$J$21))/Main!$J$22)*(Main!$E$19/Main!$E$20),0),0)</f>
        <v>0.42125000000000001</v>
      </c>
      <c r="I1667">
        <f>IF(D1667=1,Main!$O$24-(Main!$J$24-A1667)*H1667/2,"")</f>
        <v>9467.6453125000007</v>
      </c>
      <c r="K1667">
        <f t="shared" si="102"/>
        <v>12472.5</v>
      </c>
      <c r="L1667">
        <f t="shared" si="105"/>
        <v>9467.6453125000007</v>
      </c>
    </row>
    <row r="1668" spans="1:12" x14ac:dyDescent="0.25">
      <c r="A1668">
        <f t="shared" si="103"/>
        <v>12480</v>
      </c>
      <c r="B1668" s="6">
        <f>IF(A1668&lt;=Main!J$20,1,0)</f>
        <v>0</v>
      </c>
      <c r="C1668" s="6">
        <f>IF(AND(B1668=0,A1668&lt;=(Main!$J$21+Main!$J$20)),1,0)</f>
        <v>0</v>
      </c>
      <c r="D1668">
        <f>IF(AND(B1668=0,C1668=0,A1668&lt;=(Main!J$22+Main!$J$20+Main!$J$21)),1,0)</f>
        <v>1</v>
      </c>
      <c r="E1668" s="6">
        <f>IF(B1668=1,IF(Main!$J$20&lt;&gt;0,($A1668/Main!$J$20)*(Main!$E$19/Main!$E$20),0),0)</f>
        <v>0</v>
      </c>
      <c r="F1668">
        <f t="shared" si="104"/>
        <v>0</v>
      </c>
      <c r="G1668" t="str">
        <f>IF(AND(C1669=1,C1668=0),F1668,IF(C1668=1,G1667+(A1668-A1667)*Main!E$19/Main!E$20,""))</f>
        <v/>
      </c>
      <c r="H1668" s="6">
        <f>IF(D1668=1,IF(Main!$J$22&lt;&gt;0,(1-($A1668-(Main!$J$20+Main!$J$21))/Main!$J$22)*(Main!$E$19/Main!$E$20),0),0)</f>
        <v>0.42000000000000004</v>
      </c>
      <c r="I1668">
        <f>IF(D1668=1,Main!$O$24-(Main!$J$24-A1668)*H1668/2,"")</f>
        <v>9470.7999999999993</v>
      </c>
      <c r="K1668">
        <f t="shared" si="102"/>
        <v>12480</v>
      </c>
      <c r="L1668">
        <f t="shared" si="105"/>
        <v>9470.7999999999993</v>
      </c>
    </row>
    <row r="1669" spans="1:12" x14ac:dyDescent="0.25">
      <c r="A1669">
        <f t="shared" si="103"/>
        <v>12487.5</v>
      </c>
      <c r="B1669" s="6">
        <f>IF(A1669&lt;=Main!J$20,1,0)</f>
        <v>0</v>
      </c>
      <c r="C1669" s="6">
        <f>IF(AND(B1669=0,A1669&lt;=(Main!$J$21+Main!$J$20)),1,0)</f>
        <v>0</v>
      </c>
      <c r="D1669">
        <f>IF(AND(B1669=0,C1669=0,A1669&lt;=(Main!J$22+Main!$J$20+Main!$J$21)),1,0)</f>
        <v>1</v>
      </c>
      <c r="E1669" s="6">
        <f>IF(B1669=1,IF(Main!$J$20&lt;&gt;0,($A1669/Main!$J$20)*(Main!$E$19/Main!$E$20),0),0)</f>
        <v>0</v>
      </c>
      <c r="F1669">
        <f t="shared" si="104"/>
        <v>0</v>
      </c>
      <c r="G1669" t="str">
        <f>IF(AND(C1670=1,C1669=0),F1669,IF(C1669=1,G1668+(A1669-A1668)*Main!E$19/Main!E$20,""))</f>
        <v/>
      </c>
      <c r="H1669" s="6">
        <f>IF(D1669=1,IF(Main!$J$22&lt;&gt;0,(1-($A1669-(Main!$J$20+Main!$J$21))/Main!$J$22)*(Main!$E$19/Main!$E$20),0),0)</f>
        <v>0.41874999999999996</v>
      </c>
      <c r="I1669">
        <f>IF(D1669=1,Main!$O$24-(Main!$J$24-A1669)*H1669/2,"")</f>
        <v>9473.9453125</v>
      </c>
      <c r="K1669">
        <f t="shared" ref="K1669:K1732" si="106">A1669</f>
        <v>12487.5</v>
      </c>
      <c r="L1669">
        <f t="shared" si="105"/>
        <v>9473.9453125</v>
      </c>
    </row>
    <row r="1670" spans="1:12" x14ac:dyDescent="0.25">
      <c r="A1670">
        <f t="shared" ref="A1670:A1733" si="107">A1669+B$1</f>
        <v>12495</v>
      </c>
      <c r="B1670" s="6">
        <f>IF(A1670&lt;=Main!J$20,1,0)</f>
        <v>0</v>
      </c>
      <c r="C1670" s="6">
        <f>IF(AND(B1670=0,A1670&lt;=(Main!$J$21+Main!$J$20)),1,0)</f>
        <v>0</v>
      </c>
      <c r="D1670">
        <f>IF(AND(B1670=0,C1670=0,A1670&lt;=(Main!J$22+Main!$J$20+Main!$J$21)),1,0)</f>
        <v>1</v>
      </c>
      <c r="E1670" s="6">
        <f>IF(B1670=1,IF(Main!$J$20&lt;&gt;0,($A1670/Main!$J$20)*(Main!$E$19/Main!$E$20),0),0)</f>
        <v>0</v>
      </c>
      <c r="F1670">
        <f t="shared" ref="F1670:F1733" si="108">A1670*E1670/2</f>
        <v>0</v>
      </c>
      <c r="G1670" t="str">
        <f>IF(AND(C1671=1,C1670=0),F1670,IF(C1670=1,G1669+(A1670-A1669)*Main!E$19/Main!E$20,""))</f>
        <v/>
      </c>
      <c r="H1670" s="6">
        <f>IF(D1670=1,IF(Main!$J$22&lt;&gt;0,(1-($A1670-(Main!$J$20+Main!$J$21))/Main!$J$22)*(Main!$E$19/Main!$E$20),0),0)</f>
        <v>0.41749999999999998</v>
      </c>
      <c r="I1670">
        <f>IF(D1670=1,Main!$O$24-(Main!$J$24-A1670)*H1670/2,"")</f>
        <v>9477.0812499999993</v>
      </c>
      <c r="K1670">
        <f t="shared" si="106"/>
        <v>12495</v>
      </c>
      <c r="L1670">
        <f t="shared" ref="L1670:L1733" si="109">IF(B1670=1,F1670,IF(C1670=1,G1670,IF(D1670=1,I1670,L1669)))</f>
        <v>9477.0812499999993</v>
      </c>
    </row>
    <row r="1671" spans="1:12" x14ac:dyDescent="0.25">
      <c r="A1671">
        <f t="shared" si="107"/>
        <v>12502.5</v>
      </c>
      <c r="B1671" s="6">
        <f>IF(A1671&lt;=Main!J$20,1,0)</f>
        <v>0</v>
      </c>
      <c r="C1671" s="6">
        <f>IF(AND(B1671=0,A1671&lt;=(Main!$J$21+Main!$J$20)),1,0)</f>
        <v>0</v>
      </c>
      <c r="D1671">
        <f>IF(AND(B1671=0,C1671=0,A1671&lt;=(Main!J$22+Main!$J$20+Main!$J$21)),1,0)</f>
        <v>1</v>
      </c>
      <c r="E1671" s="6">
        <f>IF(B1671=1,IF(Main!$J$20&lt;&gt;0,($A1671/Main!$J$20)*(Main!$E$19/Main!$E$20),0),0)</f>
        <v>0</v>
      </c>
      <c r="F1671">
        <f t="shared" si="108"/>
        <v>0</v>
      </c>
      <c r="G1671" t="str">
        <f>IF(AND(C1672=1,C1671=0),F1671,IF(C1671=1,G1670+(A1671-A1670)*Main!E$19/Main!E$20,""))</f>
        <v/>
      </c>
      <c r="H1671" s="6">
        <f>IF(D1671=1,IF(Main!$J$22&lt;&gt;0,(1-($A1671-(Main!$J$20+Main!$J$21))/Main!$J$22)*(Main!$E$19/Main!$E$20),0),0)</f>
        <v>0.41625000000000001</v>
      </c>
      <c r="I1671">
        <f>IF(D1671=1,Main!$O$24-(Main!$J$24-A1671)*H1671/2,"")</f>
        <v>9480.2078125000007</v>
      </c>
      <c r="K1671">
        <f t="shared" si="106"/>
        <v>12502.5</v>
      </c>
      <c r="L1671">
        <f t="shared" si="109"/>
        <v>9480.2078125000007</v>
      </c>
    </row>
    <row r="1672" spans="1:12" x14ac:dyDescent="0.25">
      <c r="A1672">
        <f t="shared" si="107"/>
        <v>12510</v>
      </c>
      <c r="B1672" s="6">
        <f>IF(A1672&lt;=Main!J$20,1,0)</f>
        <v>0</v>
      </c>
      <c r="C1672" s="6">
        <f>IF(AND(B1672=0,A1672&lt;=(Main!$J$21+Main!$J$20)),1,0)</f>
        <v>0</v>
      </c>
      <c r="D1672">
        <f>IF(AND(B1672=0,C1672=0,A1672&lt;=(Main!J$22+Main!$J$20+Main!$J$21)),1,0)</f>
        <v>1</v>
      </c>
      <c r="E1672" s="6">
        <f>IF(B1672=1,IF(Main!$J$20&lt;&gt;0,($A1672/Main!$J$20)*(Main!$E$19/Main!$E$20),0),0)</f>
        <v>0</v>
      </c>
      <c r="F1672">
        <f t="shared" si="108"/>
        <v>0</v>
      </c>
      <c r="G1672" t="str">
        <f>IF(AND(C1673=1,C1672=0),F1672,IF(C1672=1,G1671+(A1672-A1671)*Main!E$19/Main!E$20,""))</f>
        <v/>
      </c>
      <c r="H1672" s="6">
        <f>IF(D1672=1,IF(Main!$J$22&lt;&gt;0,(1-($A1672-(Main!$J$20+Main!$J$21))/Main!$J$22)*(Main!$E$19/Main!$E$20),0),0)</f>
        <v>0.41500000000000004</v>
      </c>
      <c r="I1672">
        <f>IF(D1672=1,Main!$O$24-(Main!$J$24-A1672)*H1672/2,"")</f>
        <v>9483.3250000000007</v>
      </c>
      <c r="K1672">
        <f t="shared" si="106"/>
        <v>12510</v>
      </c>
      <c r="L1672">
        <f t="shared" si="109"/>
        <v>9483.3250000000007</v>
      </c>
    </row>
    <row r="1673" spans="1:12" x14ac:dyDescent="0.25">
      <c r="A1673">
        <f t="shared" si="107"/>
        <v>12517.5</v>
      </c>
      <c r="B1673" s="6">
        <f>IF(A1673&lt;=Main!J$20,1,0)</f>
        <v>0</v>
      </c>
      <c r="C1673" s="6">
        <f>IF(AND(B1673=0,A1673&lt;=(Main!$J$21+Main!$J$20)),1,0)</f>
        <v>0</v>
      </c>
      <c r="D1673">
        <f>IF(AND(B1673=0,C1673=0,A1673&lt;=(Main!J$22+Main!$J$20+Main!$J$21)),1,0)</f>
        <v>1</v>
      </c>
      <c r="E1673" s="6">
        <f>IF(B1673=1,IF(Main!$J$20&lt;&gt;0,($A1673/Main!$J$20)*(Main!$E$19/Main!$E$20),0),0)</f>
        <v>0</v>
      </c>
      <c r="F1673">
        <f t="shared" si="108"/>
        <v>0</v>
      </c>
      <c r="G1673" t="str">
        <f>IF(AND(C1674=1,C1673=0),F1673,IF(C1673=1,G1672+(A1673-A1672)*Main!E$19/Main!E$20,""))</f>
        <v/>
      </c>
      <c r="H1673" s="6">
        <f>IF(D1673=1,IF(Main!$J$22&lt;&gt;0,(1-($A1673-(Main!$J$20+Main!$J$21))/Main!$J$22)*(Main!$E$19/Main!$E$20),0),0)</f>
        <v>0.41374999999999995</v>
      </c>
      <c r="I1673">
        <f>IF(D1673=1,Main!$O$24-(Main!$J$24-A1673)*H1673/2,"")</f>
        <v>9486.4328124999993</v>
      </c>
      <c r="K1673">
        <f t="shared" si="106"/>
        <v>12517.5</v>
      </c>
      <c r="L1673">
        <f t="shared" si="109"/>
        <v>9486.4328124999993</v>
      </c>
    </row>
    <row r="1674" spans="1:12" x14ac:dyDescent="0.25">
      <c r="A1674">
        <f t="shared" si="107"/>
        <v>12525</v>
      </c>
      <c r="B1674" s="6">
        <f>IF(A1674&lt;=Main!J$20,1,0)</f>
        <v>0</v>
      </c>
      <c r="C1674" s="6">
        <f>IF(AND(B1674=0,A1674&lt;=(Main!$J$21+Main!$J$20)),1,0)</f>
        <v>0</v>
      </c>
      <c r="D1674">
        <f>IF(AND(B1674=0,C1674=0,A1674&lt;=(Main!J$22+Main!$J$20+Main!$J$21)),1,0)</f>
        <v>1</v>
      </c>
      <c r="E1674" s="6">
        <f>IF(B1674=1,IF(Main!$J$20&lt;&gt;0,($A1674/Main!$J$20)*(Main!$E$19/Main!$E$20),0),0)</f>
        <v>0</v>
      </c>
      <c r="F1674">
        <f t="shared" si="108"/>
        <v>0</v>
      </c>
      <c r="G1674" t="str">
        <f>IF(AND(C1675=1,C1674=0),F1674,IF(C1674=1,G1673+(A1674-A1673)*Main!E$19/Main!E$20,""))</f>
        <v/>
      </c>
      <c r="H1674" s="6">
        <f>IF(D1674=1,IF(Main!$J$22&lt;&gt;0,(1-($A1674-(Main!$J$20+Main!$J$21))/Main!$J$22)*(Main!$E$19/Main!$E$20),0),0)</f>
        <v>0.41249999999999998</v>
      </c>
      <c r="I1674">
        <f>IF(D1674=1,Main!$O$24-(Main!$J$24-A1674)*H1674/2,"")</f>
        <v>9489.53125</v>
      </c>
      <c r="K1674">
        <f t="shared" si="106"/>
        <v>12525</v>
      </c>
      <c r="L1674">
        <f t="shared" si="109"/>
        <v>9489.53125</v>
      </c>
    </row>
    <row r="1675" spans="1:12" x14ac:dyDescent="0.25">
      <c r="A1675">
        <f t="shared" si="107"/>
        <v>12532.5</v>
      </c>
      <c r="B1675" s="6">
        <f>IF(A1675&lt;=Main!J$20,1,0)</f>
        <v>0</v>
      </c>
      <c r="C1675" s="6">
        <f>IF(AND(B1675=0,A1675&lt;=(Main!$J$21+Main!$J$20)),1,0)</f>
        <v>0</v>
      </c>
      <c r="D1675">
        <f>IF(AND(B1675=0,C1675=0,A1675&lt;=(Main!J$22+Main!$J$20+Main!$J$21)),1,0)</f>
        <v>1</v>
      </c>
      <c r="E1675" s="6">
        <f>IF(B1675=1,IF(Main!$J$20&lt;&gt;0,($A1675/Main!$J$20)*(Main!$E$19/Main!$E$20),0),0)</f>
        <v>0</v>
      </c>
      <c r="F1675">
        <f t="shared" si="108"/>
        <v>0</v>
      </c>
      <c r="G1675" t="str">
        <f>IF(AND(C1676=1,C1675=0),F1675,IF(C1675=1,G1674+(A1675-A1674)*Main!E$19/Main!E$20,""))</f>
        <v/>
      </c>
      <c r="H1675" s="6">
        <f>IF(D1675=1,IF(Main!$J$22&lt;&gt;0,(1-($A1675-(Main!$J$20+Main!$J$21))/Main!$J$22)*(Main!$E$19/Main!$E$20),0),0)</f>
        <v>0.41125</v>
      </c>
      <c r="I1675">
        <f>IF(D1675=1,Main!$O$24-(Main!$J$24-A1675)*H1675/2,"")</f>
        <v>9492.6203124999993</v>
      </c>
      <c r="K1675">
        <f t="shared" si="106"/>
        <v>12532.5</v>
      </c>
      <c r="L1675">
        <f t="shared" si="109"/>
        <v>9492.6203124999993</v>
      </c>
    </row>
    <row r="1676" spans="1:12" x14ac:dyDescent="0.25">
      <c r="A1676">
        <f t="shared" si="107"/>
        <v>12540</v>
      </c>
      <c r="B1676" s="6">
        <f>IF(A1676&lt;=Main!J$20,1,0)</f>
        <v>0</v>
      </c>
      <c r="C1676" s="6">
        <f>IF(AND(B1676=0,A1676&lt;=(Main!$J$21+Main!$J$20)),1,0)</f>
        <v>0</v>
      </c>
      <c r="D1676">
        <f>IF(AND(B1676=0,C1676=0,A1676&lt;=(Main!J$22+Main!$J$20+Main!$J$21)),1,0)</f>
        <v>1</v>
      </c>
      <c r="E1676" s="6">
        <f>IF(B1676=1,IF(Main!$J$20&lt;&gt;0,($A1676/Main!$J$20)*(Main!$E$19/Main!$E$20),0),0)</f>
        <v>0</v>
      </c>
      <c r="F1676">
        <f t="shared" si="108"/>
        <v>0</v>
      </c>
      <c r="G1676" t="str">
        <f>IF(AND(C1677=1,C1676=0),F1676,IF(C1676=1,G1675+(A1676-A1675)*Main!E$19/Main!E$20,""))</f>
        <v/>
      </c>
      <c r="H1676" s="6">
        <f>IF(D1676=1,IF(Main!$J$22&lt;&gt;0,(1-($A1676-(Main!$J$20+Main!$J$21))/Main!$J$22)*(Main!$E$19/Main!$E$20),0),0)</f>
        <v>0.41000000000000003</v>
      </c>
      <c r="I1676">
        <f>IF(D1676=1,Main!$O$24-(Main!$J$24-A1676)*H1676/2,"")</f>
        <v>9495.7000000000007</v>
      </c>
      <c r="K1676">
        <f t="shared" si="106"/>
        <v>12540</v>
      </c>
      <c r="L1676">
        <f t="shared" si="109"/>
        <v>9495.7000000000007</v>
      </c>
    </row>
    <row r="1677" spans="1:12" x14ac:dyDescent="0.25">
      <c r="A1677">
        <f t="shared" si="107"/>
        <v>12547.5</v>
      </c>
      <c r="B1677" s="6">
        <f>IF(A1677&lt;=Main!J$20,1,0)</f>
        <v>0</v>
      </c>
      <c r="C1677" s="6">
        <f>IF(AND(B1677=0,A1677&lt;=(Main!$J$21+Main!$J$20)),1,0)</f>
        <v>0</v>
      </c>
      <c r="D1677">
        <f>IF(AND(B1677=0,C1677=0,A1677&lt;=(Main!J$22+Main!$J$20+Main!$J$21)),1,0)</f>
        <v>1</v>
      </c>
      <c r="E1677" s="6">
        <f>IF(B1677=1,IF(Main!$J$20&lt;&gt;0,($A1677/Main!$J$20)*(Main!$E$19/Main!$E$20),0),0)</f>
        <v>0</v>
      </c>
      <c r="F1677">
        <f t="shared" si="108"/>
        <v>0</v>
      </c>
      <c r="G1677" t="str">
        <f>IF(AND(C1678=1,C1677=0),F1677,IF(C1677=1,G1676+(A1677-A1676)*Main!E$19/Main!E$20,""))</f>
        <v/>
      </c>
      <c r="H1677" s="6">
        <f>IF(D1677=1,IF(Main!$J$22&lt;&gt;0,(1-($A1677-(Main!$J$20+Main!$J$21))/Main!$J$22)*(Main!$E$19/Main!$E$20),0),0)</f>
        <v>0.40874999999999995</v>
      </c>
      <c r="I1677">
        <f>IF(D1677=1,Main!$O$24-(Main!$J$24-A1677)*H1677/2,"")</f>
        <v>9498.7703125000007</v>
      </c>
      <c r="K1677">
        <f t="shared" si="106"/>
        <v>12547.5</v>
      </c>
      <c r="L1677">
        <f t="shared" si="109"/>
        <v>9498.7703125000007</v>
      </c>
    </row>
    <row r="1678" spans="1:12" x14ac:dyDescent="0.25">
      <c r="A1678">
        <f t="shared" si="107"/>
        <v>12555</v>
      </c>
      <c r="B1678" s="6">
        <f>IF(A1678&lt;=Main!J$20,1,0)</f>
        <v>0</v>
      </c>
      <c r="C1678" s="6">
        <f>IF(AND(B1678=0,A1678&lt;=(Main!$J$21+Main!$J$20)),1,0)</f>
        <v>0</v>
      </c>
      <c r="D1678">
        <f>IF(AND(B1678=0,C1678=0,A1678&lt;=(Main!J$22+Main!$J$20+Main!$J$21)),1,0)</f>
        <v>1</v>
      </c>
      <c r="E1678" s="6">
        <f>IF(B1678=1,IF(Main!$J$20&lt;&gt;0,($A1678/Main!$J$20)*(Main!$E$19/Main!$E$20),0),0)</f>
        <v>0</v>
      </c>
      <c r="F1678">
        <f t="shared" si="108"/>
        <v>0</v>
      </c>
      <c r="G1678" t="str">
        <f>IF(AND(C1679=1,C1678=0),F1678,IF(C1678=1,G1677+(A1678-A1677)*Main!E$19/Main!E$20,""))</f>
        <v/>
      </c>
      <c r="H1678" s="6">
        <f>IF(D1678=1,IF(Main!$J$22&lt;&gt;0,(1-($A1678-(Main!$J$20+Main!$J$21))/Main!$J$22)*(Main!$E$19/Main!$E$20),0),0)</f>
        <v>0.40749999999999997</v>
      </c>
      <c r="I1678">
        <f>IF(D1678=1,Main!$O$24-(Main!$J$24-A1678)*H1678/2,"")</f>
        <v>9501.8312499999993</v>
      </c>
      <c r="K1678">
        <f t="shared" si="106"/>
        <v>12555</v>
      </c>
      <c r="L1678">
        <f t="shared" si="109"/>
        <v>9501.8312499999993</v>
      </c>
    </row>
    <row r="1679" spans="1:12" x14ac:dyDescent="0.25">
      <c r="A1679">
        <f t="shared" si="107"/>
        <v>12562.5</v>
      </c>
      <c r="B1679" s="6">
        <f>IF(A1679&lt;=Main!J$20,1,0)</f>
        <v>0</v>
      </c>
      <c r="C1679" s="6">
        <f>IF(AND(B1679=0,A1679&lt;=(Main!$J$21+Main!$J$20)),1,0)</f>
        <v>0</v>
      </c>
      <c r="D1679">
        <f>IF(AND(B1679=0,C1679=0,A1679&lt;=(Main!J$22+Main!$J$20+Main!$J$21)),1,0)</f>
        <v>1</v>
      </c>
      <c r="E1679" s="6">
        <f>IF(B1679=1,IF(Main!$J$20&lt;&gt;0,($A1679/Main!$J$20)*(Main!$E$19/Main!$E$20),0),0)</f>
        <v>0</v>
      </c>
      <c r="F1679">
        <f t="shared" si="108"/>
        <v>0</v>
      </c>
      <c r="G1679" t="str">
        <f>IF(AND(C1680=1,C1679=0),F1679,IF(C1679=1,G1678+(A1679-A1678)*Main!E$19/Main!E$20,""))</f>
        <v/>
      </c>
      <c r="H1679" s="6">
        <f>IF(D1679=1,IF(Main!$J$22&lt;&gt;0,(1-($A1679-(Main!$J$20+Main!$J$21))/Main!$J$22)*(Main!$E$19/Main!$E$20),0),0)</f>
        <v>0.40625</v>
      </c>
      <c r="I1679">
        <f>IF(D1679=1,Main!$O$24-(Main!$J$24-A1679)*H1679/2,"")</f>
        <v>9504.8828125</v>
      </c>
      <c r="K1679">
        <f t="shared" si="106"/>
        <v>12562.5</v>
      </c>
      <c r="L1679">
        <f t="shared" si="109"/>
        <v>9504.8828125</v>
      </c>
    </row>
    <row r="1680" spans="1:12" x14ac:dyDescent="0.25">
      <c r="A1680">
        <f t="shared" si="107"/>
        <v>12570</v>
      </c>
      <c r="B1680" s="6">
        <f>IF(A1680&lt;=Main!J$20,1,0)</f>
        <v>0</v>
      </c>
      <c r="C1680" s="6">
        <f>IF(AND(B1680=0,A1680&lt;=(Main!$J$21+Main!$J$20)),1,0)</f>
        <v>0</v>
      </c>
      <c r="D1680">
        <f>IF(AND(B1680=0,C1680=0,A1680&lt;=(Main!J$22+Main!$J$20+Main!$J$21)),1,0)</f>
        <v>1</v>
      </c>
      <c r="E1680" s="6">
        <f>IF(B1680=1,IF(Main!$J$20&lt;&gt;0,($A1680/Main!$J$20)*(Main!$E$19/Main!$E$20),0),0)</f>
        <v>0</v>
      </c>
      <c r="F1680">
        <f t="shared" si="108"/>
        <v>0</v>
      </c>
      <c r="G1680" t="str">
        <f>IF(AND(C1681=1,C1680=0),F1680,IF(C1680=1,G1679+(A1680-A1679)*Main!E$19/Main!E$20,""))</f>
        <v/>
      </c>
      <c r="H1680" s="6">
        <f>IF(D1680=1,IF(Main!$J$22&lt;&gt;0,(1-($A1680-(Main!$J$20+Main!$J$21))/Main!$J$22)*(Main!$E$19/Main!$E$20),0),0)</f>
        <v>0.40500000000000003</v>
      </c>
      <c r="I1680">
        <f>IF(D1680=1,Main!$O$24-(Main!$J$24-A1680)*H1680/2,"")</f>
        <v>9507.9249999999993</v>
      </c>
      <c r="K1680">
        <f t="shared" si="106"/>
        <v>12570</v>
      </c>
      <c r="L1680">
        <f t="shared" si="109"/>
        <v>9507.9249999999993</v>
      </c>
    </row>
    <row r="1681" spans="1:12" x14ac:dyDescent="0.25">
      <c r="A1681">
        <f t="shared" si="107"/>
        <v>12577.5</v>
      </c>
      <c r="B1681" s="6">
        <f>IF(A1681&lt;=Main!J$20,1,0)</f>
        <v>0</v>
      </c>
      <c r="C1681" s="6">
        <f>IF(AND(B1681=0,A1681&lt;=(Main!$J$21+Main!$J$20)),1,0)</f>
        <v>0</v>
      </c>
      <c r="D1681">
        <f>IF(AND(B1681=0,C1681=0,A1681&lt;=(Main!J$22+Main!$J$20+Main!$J$21)),1,0)</f>
        <v>1</v>
      </c>
      <c r="E1681" s="6">
        <f>IF(B1681=1,IF(Main!$J$20&lt;&gt;0,($A1681/Main!$J$20)*(Main!$E$19/Main!$E$20),0),0)</f>
        <v>0</v>
      </c>
      <c r="F1681">
        <f t="shared" si="108"/>
        <v>0</v>
      </c>
      <c r="G1681" t="str">
        <f>IF(AND(C1682=1,C1681=0),F1681,IF(C1681=1,G1680+(A1681-A1680)*Main!E$19/Main!E$20,""))</f>
        <v/>
      </c>
      <c r="H1681" s="6">
        <f>IF(D1681=1,IF(Main!$J$22&lt;&gt;0,(1-($A1681-(Main!$J$20+Main!$J$21))/Main!$J$22)*(Main!$E$19/Main!$E$20),0),0)</f>
        <v>0.40375000000000005</v>
      </c>
      <c r="I1681">
        <f>IF(D1681=1,Main!$O$24-(Main!$J$24-A1681)*H1681/2,"")</f>
        <v>9510.9578125000007</v>
      </c>
      <c r="K1681">
        <f t="shared" si="106"/>
        <v>12577.5</v>
      </c>
      <c r="L1681">
        <f t="shared" si="109"/>
        <v>9510.9578125000007</v>
      </c>
    </row>
    <row r="1682" spans="1:12" x14ac:dyDescent="0.25">
      <c r="A1682">
        <f t="shared" si="107"/>
        <v>12585</v>
      </c>
      <c r="B1682" s="6">
        <f>IF(A1682&lt;=Main!J$20,1,0)</f>
        <v>0</v>
      </c>
      <c r="C1682" s="6">
        <f>IF(AND(B1682=0,A1682&lt;=(Main!$J$21+Main!$J$20)),1,0)</f>
        <v>0</v>
      </c>
      <c r="D1682">
        <f>IF(AND(B1682=0,C1682=0,A1682&lt;=(Main!J$22+Main!$J$20+Main!$J$21)),1,0)</f>
        <v>1</v>
      </c>
      <c r="E1682" s="6">
        <f>IF(B1682=1,IF(Main!$J$20&lt;&gt;0,($A1682/Main!$J$20)*(Main!$E$19/Main!$E$20),0),0)</f>
        <v>0</v>
      </c>
      <c r="F1682">
        <f t="shared" si="108"/>
        <v>0</v>
      </c>
      <c r="G1682" t="str">
        <f>IF(AND(C1683=1,C1682=0),F1682,IF(C1682=1,G1681+(A1682-A1681)*Main!E$19/Main!E$20,""))</f>
        <v/>
      </c>
      <c r="H1682" s="6">
        <f>IF(D1682=1,IF(Main!$J$22&lt;&gt;0,(1-($A1682-(Main!$J$20+Main!$J$21))/Main!$J$22)*(Main!$E$19/Main!$E$20),0),0)</f>
        <v>0.40249999999999997</v>
      </c>
      <c r="I1682">
        <f>IF(D1682=1,Main!$O$24-(Main!$J$24-A1682)*H1682/2,"")</f>
        <v>9513.9812500000007</v>
      </c>
      <c r="K1682">
        <f t="shared" si="106"/>
        <v>12585</v>
      </c>
      <c r="L1682">
        <f t="shared" si="109"/>
        <v>9513.9812500000007</v>
      </c>
    </row>
    <row r="1683" spans="1:12" x14ac:dyDescent="0.25">
      <c r="A1683">
        <f t="shared" si="107"/>
        <v>12592.5</v>
      </c>
      <c r="B1683" s="6">
        <f>IF(A1683&lt;=Main!J$20,1,0)</f>
        <v>0</v>
      </c>
      <c r="C1683" s="6">
        <f>IF(AND(B1683=0,A1683&lt;=(Main!$J$21+Main!$J$20)),1,0)</f>
        <v>0</v>
      </c>
      <c r="D1683">
        <f>IF(AND(B1683=0,C1683=0,A1683&lt;=(Main!J$22+Main!$J$20+Main!$J$21)),1,0)</f>
        <v>1</v>
      </c>
      <c r="E1683" s="6">
        <f>IF(B1683=1,IF(Main!$J$20&lt;&gt;0,($A1683/Main!$J$20)*(Main!$E$19/Main!$E$20),0),0)</f>
        <v>0</v>
      </c>
      <c r="F1683">
        <f t="shared" si="108"/>
        <v>0</v>
      </c>
      <c r="G1683" t="str">
        <f>IF(AND(C1684=1,C1683=0),F1683,IF(C1683=1,G1682+(A1683-A1682)*Main!E$19/Main!E$20,""))</f>
        <v/>
      </c>
      <c r="H1683" s="6">
        <f>IF(D1683=1,IF(Main!$J$22&lt;&gt;0,(1-($A1683-(Main!$J$20+Main!$J$21))/Main!$J$22)*(Main!$E$19/Main!$E$20),0),0)</f>
        <v>0.40125</v>
      </c>
      <c r="I1683">
        <f>IF(D1683=1,Main!$O$24-(Main!$J$24-A1683)*H1683/2,"")</f>
        <v>9516.9953124999993</v>
      </c>
      <c r="K1683">
        <f t="shared" si="106"/>
        <v>12592.5</v>
      </c>
      <c r="L1683">
        <f t="shared" si="109"/>
        <v>9516.9953124999993</v>
      </c>
    </row>
    <row r="1684" spans="1:12" x14ac:dyDescent="0.25">
      <c r="A1684">
        <f t="shared" si="107"/>
        <v>12600</v>
      </c>
      <c r="B1684" s="6">
        <f>IF(A1684&lt;=Main!J$20,1,0)</f>
        <v>0</v>
      </c>
      <c r="C1684" s="6">
        <f>IF(AND(B1684=0,A1684&lt;=(Main!$J$21+Main!$J$20)),1,0)</f>
        <v>0</v>
      </c>
      <c r="D1684">
        <f>IF(AND(B1684=0,C1684=0,A1684&lt;=(Main!J$22+Main!$J$20+Main!$J$21)),1,0)</f>
        <v>1</v>
      </c>
      <c r="E1684" s="6">
        <f>IF(B1684=1,IF(Main!$J$20&lt;&gt;0,($A1684/Main!$J$20)*(Main!$E$19/Main!$E$20),0),0)</f>
        <v>0</v>
      </c>
      <c r="F1684">
        <f t="shared" si="108"/>
        <v>0</v>
      </c>
      <c r="G1684" t="str">
        <f>IF(AND(C1685=1,C1684=0),F1684,IF(C1684=1,G1683+(A1684-A1683)*Main!E$19/Main!E$20,""))</f>
        <v/>
      </c>
      <c r="H1684" s="6">
        <f>IF(D1684=1,IF(Main!$J$22&lt;&gt;0,(1-($A1684-(Main!$J$20+Main!$J$21))/Main!$J$22)*(Main!$E$19/Main!$E$20),0),0)</f>
        <v>0.4</v>
      </c>
      <c r="I1684">
        <f>IF(D1684=1,Main!$O$24-(Main!$J$24-A1684)*H1684/2,"")</f>
        <v>9520</v>
      </c>
      <c r="K1684">
        <f t="shared" si="106"/>
        <v>12600</v>
      </c>
      <c r="L1684">
        <f t="shared" si="109"/>
        <v>9520</v>
      </c>
    </row>
    <row r="1685" spans="1:12" x14ac:dyDescent="0.25">
      <c r="A1685">
        <f t="shared" si="107"/>
        <v>12607.5</v>
      </c>
      <c r="B1685" s="6">
        <f>IF(A1685&lt;=Main!J$20,1,0)</f>
        <v>0</v>
      </c>
      <c r="C1685" s="6">
        <f>IF(AND(B1685=0,A1685&lt;=(Main!$J$21+Main!$J$20)),1,0)</f>
        <v>0</v>
      </c>
      <c r="D1685">
        <f>IF(AND(B1685=0,C1685=0,A1685&lt;=(Main!J$22+Main!$J$20+Main!$J$21)),1,0)</f>
        <v>1</v>
      </c>
      <c r="E1685" s="6">
        <f>IF(B1685=1,IF(Main!$J$20&lt;&gt;0,($A1685/Main!$J$20)*(Main!$E$19/Main!$E$20),0),0)</f>
        <v>0</v>
      </c>
      <c r="F1685">
        <f t="shared" si="108"/>
        <v>0</v>
      </c>
      <c r="G1685" t="str">
        <f>IF(AND(C1686=1,C1685=0),F1685,IF(C1685=1,G1684+(A1685-A1684)*Main!E$19/Main!E$20,""))</f>
        <v/>
      </c>
      <c r="H1685" s="6">
        <f>IF(D1685=1,IF(Main!$J$22&lt;&gt;0,(1-($A1685-(Main!$J$20+Main!$J$21))/Main!$J$22)*(Main!$E$19/Main!$E$20),0),0)</f>
        <v>0.39875000000000005</v>
      </c>
      <c r="I1685">
        <f>IF(D1685=1,Main!$O$24-(Main!$J$24-A1685)*H1685/2,"")</f>
        <v>9522.9953124999993</v>
      </c>
      <c r="K1685">
        <f t="shared" si="106"/>
        <v>12607.5</v>
      </c>
      <c r="L1685">
        <f t="shared" si="109"/>
        <v>9522.9953124999993</v>
      </c>
    </row>
    <row r="1686" spans="1:12" x14ac:dyDescent="0.25">
      <c r="A1686">
        <f t="shared" si="107"/>
        <v>12615</v>
      </c>
      <c r="B1686" s="6">
        <f>IF(A1686&lt;=Main!J$20,1,0)</f>
        <v>0</v>
      </c>
      <c r="C1686" s="6">
        <f>IF(AND(B1686=0,A1686&lt;=(Main!$J$21+Main!$J$20)),1,0)</f>
        <v>0</v>
      </c>
      <c r="D1686">
        <f>IF(AND(B1686=0,C1686=0,A1686&lt;=(Main!J$22+Main!$J$20+Main!$J$21)),1,0)</f>
        <v>1</v>
      </c>
      <c r="E1686" s="6">
        <f>IF(B1686=1,IF(Main!$J$20&lt;&gt;0,($A1686/Main!$J$20)*(Main!$E$19/Main!$E$20),0),0)</f>
        <v>0</v>
      </c>
      <c r="F1686">
        <f t="shared" si="108"/>
        <v>0</v>
      </c>
      <c r="G1686" t="str">
        <f>IF(AND(C1687=1,C1686=0),F1686,IF(C1686=1,G1685+(A1686-A1685)*Main!E$19/Main!E$20,""))</f>
        <v/>
      </c>
      <c r="H1686" s="6">
        <f>IF(D1686=1,IF(Main!$J$22&lt;&gt;0,(1-($A1686-(Main!$J$20+Main!$J$21))/Main!$J$22)*(Main!$E$19/Main!$E$20),0),0)</f>
        <v>0.39749999999999996</v>
      </c>
      <c r="I1686">
        <f>IF(D1686=1,Main!$O$24-(Main!$J$24-A1686)*H1686/2,"")</f>
        <v>9525.9812500000007</v>
      </c>
      <c r="K1686">
        <f t="shared" si="106"/>
        <v>12615</v>
      </c>
      <c r="L1686">
        <f t="shared" si="109"/>
        <v>9525.9812500000007</v>
      </c>
    </row>
    <row r="1687" spans="1:12" x14ac:dyDescent="0.25">
      <c r="A1687">
        <f t="shared" si="107"/>
        <v>12622.5</v>
      </c>
      <c r="B1687" s="6">
        <f>IF(A1687&lt;=Main!J$20,1,0)</f>
        <v>0</v>
      </c>
      <c r="C1687" s="6">
        <f>IF(AND(B1687=0,A1687&lt;=(Main!$J$21+Main!$J$20)),1,0)</f>
        <v>0</v>
      </c>
      <c r="D1687">
        <f>IF(AND(B1687=0,C1687=0,A1687&lt;=(Main!J$22+Main!$J$20+Main!$J$21)),1,0)</f>
        <v>1</v>
      </c>
      <c r="E1687" s="6">
        <f>IF(B1687=1,IF(Main!$J$20&lt;&gt;0,($A1687/Main!$J$20)*(Main!$E$19/Main!$E$20),0),0)</f>
        <v>0</v>
      </c>
      <c r="F1687">
        <f t="shared" si="108"/>
        <v>0</v>
      </c>
      <c r="G1687" t="str">
        <f>IF(AND(C1688=1,C1687=0),F1687,IF(C1687=1,G1686+(A1687-A1686)*Main!E$19/Main!E$20,""))</f>
        <v/>
      </c>
      <c r="H1687" s="6">
        <f>IF(D1687=1,IF(Main!$J$22&lt;&gt;0,(1-($A1687-(Main!$J$20+Main!$J$21))/Main!$J$22)*(Main!$E$19/Main!$E$20),0),0)</f>
        <v>0.39624999999999999</v>
      </c>
      <c r="I1687">
        <f>IF(D1687=1,Main!$O$24-(Main!$J$24-A1687)*H1687/2,"")</f>
        <v>9528.9578125000007</v>
      </c>
      <c r="K1687">
        <f t="shared" si="106"/>
        <v>12622.5</v>
      </c>
      <c r="L1687">
        <f t="shared" si="109"/>
        <v>9528.9578125000007</v>
      </c>
    </row>
    <row r="1688" spans="1:12" x14ac:dyDescent="0.25">
      <c r="A1688">
        <f t="shared" si="107"/>
        <v>12630</v>
      </c>
      <c r="B1688" s="6">
        <f>IF(A1688&lt;=Main!J$20,1,0)</f>
        <v>0</v>
      </c>
      <c r="C1688" s="6">
        <f>IF(AND(B1688=0,A1688&lt;=(Main!$J$21+Main!$J$20)),1,0)</f>
        <v>0</v>
      </c>
      <c r="D1688">
        <f>IF(AND(B1688=0,C1688=0,A1688&lt;=(Main!J$22+Main!$J$20+Main!$J$21)),1,0)</f>
        <v>1</v>
      </c>
      <c r="E1688" s="6">
        <f>IF(B1688=1,IF(Main!$J$20&lt;&gt;0,($A1688/Main!$J$20)*(Main!$E$19/Main!$E$20),0),0)</f>
        <v>0</v>
      </c>
      <c r="F1688">
        <f t="shared" si="108"/>
        <v>0</v>
      </c>
      <c r="G1688" t="str">
        <f>IF(AND(C1689=1,C1688=0),F1688,IF(C1688=1,G1687+(A1688-A1687)*Main!E$19/Main!E$20,""))</f>
        <v/>
      </c>
      <c r="H1688" s="6">
        <f>IF(D1688=1,IF(Main!$J$22&lt;&gt;0,(1-($A1688-(Main!$J$20+Main!$J$21))/Main!$J$22)*(Main!$E$19/Main!$E$20),0),0)</f>
        <v>0.39500000000000002</v>
      </c>
      <c r="I1688">
        <f>IF(D1688=1,Main!$O$24-(Main!$J$24-A1688)*H1688/2,"")</f>
        <v>9531.9249999999993</v>
      </c>
      <c r="K1688">
        <f t="shared" si="106"/>
        <v>12630</v>
      </c>
      <c r="L1688">
        <f t="shared" si="109"/>
        <v>9531.9249999999993</v>
      </c>
    </row>
    <row r="1689" spans="1:12" x14ac:dyDescent="0.25">
      <c r="A1689">
        <f t="shared" si="107"/>
        <v>12637.5</v>
      </c>
      <c r="B1689" s="6">
        <f>IF(A1689&lt;=Main!J$20,1,0)</f>
        <v>0</v>
      </c>
      <c r="C1689" s="6">
        <f>IF(AND(B1689=0,A1689&lt;=(Main!$J$21+Main!$J$20)),1,0)</f>
        <v>0</v>
      </c>
      <c r="D1689">
        <f>IF(AND(B1689=0,C1689=0,A1689&lt;=(Main!J$22+Main!$J$20+Main!$J$21)),1,0)</f>
        <v>1</v>
      </c>
      <c r="E1689" s="6">
        <f>IF(B1689=1,IF(Main!$J$20&lt;&gt;0,($A1689/Main!$J$20)*(Main!$E$19/Main!$E$20),0),0)</f>
        <v>0</v>
      </c>
      <c r="F1689">
        <f t="shared" si="108"/>
        <v>0</v>
      </c>
      <c r="G1689" t="str">
        <f>IF(AND(C1690=1,C1689=0),F1689,IF(C1689=1,G1688+(A1689-A1688)*Main!E$19/Main!E$20,""))</f>
        <v/>
      </c>
      <c r="H1689" s="6">
        <f>IF(D1689=1,IF(Main!$J$22&lt;&gt;0,(1-($A1689-(Main!$J$20+Main!$J$21))/Main!$J$22)*(Main!$E$19/Main!$E$20),0),0)</f>
        <v>0.39375000000000004</v>
      </c>
      <c r="I1689">
        <f>IF(D1689=1,Main!$O$24-(Main!$J$24-A1689)*H1689/2,"")</f>
        <v>9534.8828125</v>
      </c>
      <c r="K1689">
        <f t="shared" si="106"/>
        <v>12637.5</v>
      </c>
      <c r="L1689">
        <f t="shared" si="109"/>
        <v>9534.8828125</v>
      </c>
    </row>
    <row r="1690" spans="1:12" x14ac:dyDescent="0.25">
      <c r="A1690">
        <f t="shared" si="107"/>
        <v>12645</v>
      </c>
      <c r="B1690" s="6">
        <f>IF(A1690&lt;=Main!J$20,1,0)</f>
        <v>0</v>
      </c>
      <c r="C1690" s="6">
        <f>IF(AND(B1690=0,A1690&lt;=(Main!$J$21+Main!$J$20)),1,0)</f>
        <v>0</v>
      </c>
      <c r="D1690">
        <f>IF(AND(B1690=0,C1690=0,A1690&lt;=(Main!J$22+Main!$J$20+Main!$J$21)),1,0)</f>
        <v>1</v>
      </c>
      <c r="E1690" s="6">
        <f>IF(B1690=1,IF(Main!$J$20&lt;&gt;0,($A1690/Main!$J$20)*(Main!$E$19/Main!$E$20),0),0)</f>
        <v>0</v>
      </c>
      <c r="F1690">
        <f t="shared" si="108"/>
        <v>0</v>
      </c>
      <c r="G1690" t="str">
        <f>IF(AND(C1691=1,C1690=0),F1690,IF(C1690=1,G1689+(A1690-A1689)*Main!E$19/Main!E$20,""))</f>
        <v/>
      </c>
      <c r="H1690" s="6">
        <f>IF(D1690=1,IF(Main!$J$22&lt;&gt;0,(1-($A1690-(Main!$J$20+Main!$J$21))/Main!$J$22)*(Main!$E$19/Main!$E$20),0),0)</f>
        <v>0.39249999999999996</v>
      </c>
      <c r="I1690">
        <f>IF(D1690=1,Main!$O$24-(Main!$J$24-A1690)*H1690/2,"")</f>
        <v>9537.8312499999993</v>
      </c>
      <c r="K1690">
        <f t="shared" si="106"/>
        <v>12645</v>
      </c>
      <c r="L1690">
        <f t="shared" si="109"/>
        <v>9537.8312499999993</v>
      </c>
    </row>
    <row r="1691" spans="1:12" x14ac:dyDescent="0.25">
      <c r="A1691">
        <f t="shared" si="107"/>
        <v>12652.5</v>
      </c>
      <c r="B1691" s="6">
        <f>IF(A1691&lt;=Main!J$20,1,0)</f>
        <v>0</v>
      </c>
      <c r="C1691" s="6">
        <f>IF(AND(B1691=0,A1691&lt;=(Main!$J$21+Main!$J$20)),1,0)</f>
        <v>0</v>
      </c>
      <c r="D1691">
        <f>IF(AND(B1691=0,C1691=0,A1691&lt;=(Main!J$22+Main!$J$20+Main!$J$21)),1,0)</f>
        <v>1</v>
      </c>
      <c r="E1691" s="6">
        <f>IF(B1691=1,IF(Main!$J$20&lt;&gt;0,($A1691/Main!$J$20)*(Main!$E$19/Main!$E$20),0),0)</f>
        <v>0</v>
      </c>
      <c r="F1691">
        <f t="shared" si="108"/>
        <v>0</v>
      </c>
      <c r="G1691" t="str">
        <f>IF(AND(C1692=1,C1691=0),F1691,IF(C1691=1,G1690+(A1691-A1690)*Main!E$19/Main!E$20,""))</f>
        <v/>
      </c>
      <c r="H1691" s="6">
        <f>IF(D1691=1,IF(Main!$J$22&lt;&gt;0,(1-($A1691-(Main!$J$20+Main!$J$21))/Main!$J$22)*(Main!$E$19/Main!$E$20),0),0)</f>
        <v>0.39124999999999999</v>
      </c>
      <c r="I1691">
        <f>IF(D1691=1,Main!$O$24-(Main!$J$24-A1691)*H1691/2,"")</f>
        <v>9540.7703125000007</v>
      </c>
      <c r="K1691">
        <f t="shared" si="106"/>
        <v>12652.5</v>
      </c>
      <c r="L1691">
        <f t="shared" si="109"/>
        <v>9540.7703125000007</v>
      </c>
    </row>
    <row r="1692" spans="1:12" x14ac:dyDescent="0.25">
      <c r="A1692">
        <f t="shared" si="107"/>
        <v>12660</v>
      </c>
      <c r="B1692" s="6">
        <f>IF(A1692&lt;=Main!J$20,1,0)</f>
        <v>0</v>
      </c>
      <c r="C1692" s="6">
        <f>IF(AND(B1692=0,A1692&lt;=(Main!$J$21+Main!$J$20)),1,0)</f>
        <v>0</v>
      </c>
      <c r="D1692">
        <f>IF(AND(B1692=0,C1692=0,A1692&lt;=(Main!J$22+Main!$J$20+Main!$J$21)),1,0)</f>
        <v>1</v>
      </c>
      <c r="E1692" s="6">
        <f>IF(B1692=1,IF(Main!$J$20&lt;&gt;0,($A1692/Main!$J$20)*(Main!$E$19/Main!$E$20),0),0)</f>
        <v>0</v>
      </c>
      <c r="F1692">
        <f t="shared" si="108"/>
        <v>0</v>
      </c>
      <c r="G1692" t="str">
        <f>IF(AND(C1693=1,C1692=0),F1692,IF(C1692=1,G1691+(A1692-A1691)*Main!E$19/Main!E$20,""))</f>
        <v/>
      </c>
      <c r="H1692" s="6">
        <f>IF(D1692=1,IF(Main!$J$22&lt;&gt;0,(1-($A1692-(Main!$J$20+Main!$J$21))/Main!$J$22)*(Main!$E$19/Main!$E$20),0),0)</f>
        <v>0.39</v>
      </c>
      <c r="I1692">
        <f>IF(D1692=1,Main!$O$24-(Main!$J$24-A1692)*H1692/2,"")</f>
        <v>9543.7000000000007</v>
      </c>
      <c r="K1692">
        <f t="shared" si="106"/>
        <v>12660</v>
      </c>
      <c r="L1692">
        <f t="shared" si="109"/>
        <v>9543.7000000000007</v>
      </c>
    </row>
    <row r="1693" spans="1:12" x14ac:dyDescent="0.25">
      <c r="A1693">
        <f t="shared" si="107"/>
        <v>12667.5</v>
      </c>
      <c r="B1693" s="6">
        <f>IF(A1693&lt;=Main!J$20,1,0)</f>
        <v>0</v>
      </c>
      <c r="C1693" s="6">
        <f>IF(AND(B1693=0,A1693&lt;=(Main!$J$21+Main!$J$20)),1,0)</f>
        <v>0</v>
      </c>
      <c r="D1693">
        <f>IF(AND(B1693=0,C1693=0,A1693&lt;=(Main!J$22+Main!$J$20+Main!$J$21)),1,0)</f>
        <v>1</v>
      </c>
      <c r="E1693" s="6">
        <f>IF(B1693=1,IF(Main!$J$20&lt;&gt;0,($A1693/Main!$J$20)*(Main!$E$19/Main!$E$20),0),0)</f>
        <v>0</v>
      </c>
      <c r="F1693">
        <f t="shared" si="108"/>
        <v>0</v>
      </c>
      <c r="G1693" t="str">
        <f>IF(AND(C1694=1,C1693=0),F1693,IF(C1693=1,G1692+(A1693-A1692)*Main!E$19/Main!E$20,""))</f>
        <v/>
      </c>
      <c r="H1693" s="6">
        <f>IF(D1693=1,IF(Main!$J$22&lt;&gt;0,(1-($A1693-(Main!$J$20+Main!$J$21))/Main!$J$22)*(Main!$E$19/Main!$E$20),0),0)</f>
        <v>0.38875000000000004</v>
      </c>
      <c r="I1693">
        <f>IF(D1693=1,Main!$O$24-(Main!$J$24-A1693)*H1693/2,"")</f>
        <v>9546.6203124999993</v>
      </c>
      <c r="K1693">
        <f t="shared" si="106"/>
        <v>12667.5</v>
      </c>
      <c r="L1693">
        <f t="shared" si="109"/>
        <v>9546.6203124999993</v>
      </c>
    </row>
    <row r="1694" spans="1:12" x14ac:dyDescent="0.25">
      <c r="A1694">
        <f t="shared" si="107"/>
        <v>12675</v>
      </c>
      <c r="B1694" s="6">
        <f>IF(A1694&lt;=Main!J$20,1,0)</f>
        <v>0</v>
      </c>
      <c r="C1694" s="6">
        <f>IF(AND(B1694=0,A1694&lt;=(Main!$J$21+Main!$J$20)),1,0)</f>
        <v>0</v>
      </c>
      <c r="D1694">
        <f>IF(AND(B1694=0,C1694=0,A1694&lt;=(Main!J$22+Main!$J$20+Main!$J$21)),1,0)</f>
        <v>1</v>
      </c>
      <c r="E1694" s="6">
        <f>IF(B1694=1,IF(Main!$J$20&lt;&gt;0,($A1694/Main!$J$20)*(Main!$E$19/Main!$E$20),0),0)</f>
        <v>0</v>
      </c>
      <c r="F1694">
        <f t="shared" si="108"/>
        <v>0</v>
      </c>
      <c r="G1694" t="str">
        <f>IF(AND(C1695=1,C1694=0),F1694,IF(C1694=1,G1693+(A1694-A1693)*Main!E$19/Main!E$20,""))</f>
        <v/>
      </c>
      <c r="H1694" s="6">
        <f>IF(D1694=1,IF(Main!$J$22&lt;&gt;0,(1-($A1694-(Main!$J$20+Main!$J$21))/Main!$J$22)*(Main!$E$19/Main!$E$20),0),0)</f>
        <v>0.38749999999999996</v>
      </c>
      <c r="I1694">
        <f>IF(D1694=1,Main!$O$24-(Main!$J$24-A1694)*H1694/2,"")</f>
        <v>9549.53125</v>
      </c>
      <c r="K1694">
        <f t="shared" si="106"/>
        <v>12675</v>
      </c>
      <c r="L1694">
        <f t="shared" si="109"/>
        <v>9549.53125</v>
      </c>
    </row>
    <row r="1695" spans="1:12" x14ac:dyDescent="0.25">
      <c r="A1695">
        <f t="shared" si="107"/>
        <v>12682.5</v>
      </c>
      <c r="B1695" s="6">
        <f>IF(A1695&lt;=Main!J$20,1,0)</f>
        <v>0</v>
      </c>
      <c r="C1695" s="6">
        <f>IF(AND(B1695=0,A1695&lt;=(Main!$J$21+Main!$J$20)),1,0)</f>
        <v>0</v>
      </c>
      <c r="D1695">
        <f>IF(AND(B1695=0,C1695=0,A1695&lt;=(Main!J$22+Main!$J$20+Main!$J$21)),1,0)</f>
        <v>1</v>
      </c>
      <c r="E1695" s="6">
        <f>IF(B1695=1,IF(Main!$J$20&lt;&gt;0,($A1695/Main!$J$20)*(Main!$E$19/Main!$E$20),0),0)</f>
        <v>0</v>
      </c>
      <c r="F1695">
        <f t="shared" si="108"/>
        <v>0</v>
      </c>
      <c r="G1695" t="str">
        <f>IF(AND(C1696=1,C1695=0),F1695,IF(C1695=1,G1694+(A1695-A1694)*Main!E$19/Main!E$20,""))</f>
        <v/>
      </c>
      <c r="H1695" s="6">
        <f>IF(D1695=1,IF(Main!$J$22&lt;&gt;0,(1-($A1695-(Main!$J$20+Main!$J$21))/Main!$J$22)*(Main!$E$19/Main!$E$20),0),0)</f>
        <v>0.38624999999999998</v>
      </c>
      <c r="I1695">
        <f>IF(D1695=1,Main!$O$24-(Main!$J$24-A1695)*H1695/2,"")</f>
        <v>9552.4328124999993</v>
      </c>
      <c r="K1695">
        <f t="shared" si="106"/>
        <v>12682.5</v>
      </c>
      <c r="L1695">
        <f t="shared" si="109"/>
        <v>9552.4328124999993</v>
      </c>
    </row>
    <row r="1696" spans="1:12" x14ac:dyDescent="0.25">
      <c r="A1696">
        <f t="shared" si="107"/>
        <v>12690</v>
      </c>
      <c r="B1696" s="6">
        <f>IF(A1696&lt;=Main!J$20,1,0)</f>
        <v>0</v>
      </c>
      <c r="C1696" s="6">
        <f>IF(AND(B1696=0,A1696&lt;=(Main!$J$21+Main!$J$20)),1,0)</f>
        <v>0</v>
      </c>
      <c r="D1696">
        <f>IF(AND(B1696=0,C1696=0,A1696&lt;=(Main!J$22+Main!$J$20+Main!$J$21)),1,0)</f>
        <v>1</v>
      </c>
      <c r="E1696" s="6">
        <f>IF(B1696=1,IF(Main!$J$20&lt;&gt;0,($A1696/Main!$J$20)*(Main!$E$19/Main!$E$20),0),0)</f>
        <v>0</v>
      </c>
      <c r="F1696">
        <f t="shared" si="108"/>
        <v>0</v>
      </c>
      <c r="G1696" t="str">
        <f>IF(AND(C1697=1,C1696=0),F1696,IF(C1696=1,G1695+(A1696-A1695)*Main!E$19/Main!E$20,""))</f>
        <v/>
      </c>
      <c r="H1696" s="6">
        <f>IF(D1696=1,IF(Main!$J$22&lt;&gt;0,(1-($A1696-(Main!$J$20+Main!$J$21))/Main!$J$22)*(Main!$E$19/Main!$E$20),0),0)</f>
        <v>0.38500000000000001</v>
      </c>
      <c r="I1696">
        <f>IF(D1696=1,Main!$O$24-(Main!$J$24-A1696)*H1696/2,"")</f>
        <v>9555.3250000000007</v>
      </c>
      <c r="K1696">
        <f t="shared" si="106"/>
        <v>12690</v>
      </c>
      <c r="L1696">
        <f t="shared" si="109"/>
        <v>9555.3250000000007</v>
      </c>
    </row>
    <row r="1697" spans="1:12" x14ac:dyDescent="0.25">
      <c r="A1697">
        <f t="shared" si="107"/>
        <v>12697.5</v>
      </c>
      <c r="B1697" s="6">
        <f>IF(A1697&lt;=Main!J$20,1,0)</f>
        <v>0</v>
      </c>
      <c r="C1697" s="6">
        <f>IF(AND(B1697=0,A1697&lt;=(Main!$J$21+Main!$J$20)),1,0)</f>
        <v>0</v>
      </c>
      <c r="D1697">
        <f>IF(AND(B1697=0,C1697=0,A1697&lt;=(Main!J$22+Main!$J$20+Main!$J$21)),1,0)</f>
        <v>1</v>
      </c>
      <c r="E1697" s="6">
        <f>IF(B1697=1,IF(Main!$J$20&lt;&gt;0,($A1697/Main!$J$20)*(Main!$E$19/Main!$E$20),0),0)</f>
        <v>0</v>
      </c>
      <c r="F1697">
        <f t="shared" si="108"/>
        <v>0</v>
      </c>
      <c r="G1697" t="str">
        <f>IF(AND(C1698=1,C1697=0),F1697,IF(C1697=1,G1696+(A1697-A1696)*Main!E$19/Main!E$20,""))</f>
        <v/>
      </c>
      <c r="H1697" s="6">
        <f>IF(D1697=1,IF(Main!$J$22&lt;&gt;0,(1-($A1697-(Main!$J$20+Main!$J$21))/Main!$J$22)*(Main!$E$19/Main!$E$20),0),0)</f>
        <v>0.38375000000000004</v>
      </c>
      <c r="I1697">
        <f>IF(D1697=1,Main!$O$24-(Main!$J$24-A1697)*H1697/2,"")</f>
        <v>9558.2078125000007</v>
      </c>
      <c r="K1697">
        <f t="shared" si="106"/>
        <v>12697.5</v>
      </c>
      <c r="L1697">
        <f t="shared" si="109"/>
        <v>9558.2078125000007</v>
      </c>
    </row>
    <row r="1698" spans="1:12" x14ac:dyDescent="0.25">
      <c r="A1698">
        <f t="shared" si="107"/>
        <v>12705</v>
      </c>
      <c r="B1698" s="6">
        <f>IF(A1698&lt;=Main!J$20,1,0)</f>
        <v>0</v>
      </c>
      <c r="C1698" s="6">
        <f>IF(AND(B1698=0,A1698&lt;=(Main!$J$21+Main!$J$20)),1,0)</f>
        <v>0</v>
      </c>
      <c r="D1698">
        <f>IF(AND(B1698=0,C1698=0,A1698&lt;=(Main!J$22+Main!$J$20+Main!$J$21)),1,0)</f>
        <v>1</v>
      </c>
      <c r="E1698" s="6">
        <f>IF(B1698=1,IF(Main!$J$20&lt;&gt;0,($A1698/Main!$J$20)*(Main!$E$19/Main!$E$20),0),0)</f>
        <v>0</v>
      </c>
      <c r="F1698">
        <f t="shared" si="108"/>
        <v>0</v>
      </c>
      <c r="G1698" t="str">
        <f>IF(AND(C1699=1,C1698=0),F1698,IF(C1698=1,G1697+(A1698-A1697)*Main!E$19/Main!E$20,""))</f>
        <v/>
      </c>
      <c r="H1698" s="6">
        <f>IF(D1698=1,IF(Main!$J$22&lt;&gt;0,(1-($A1698-(Main!$J$20+Main!$J$21))/Main!$J$22)*(Main!$E$19/Main!$E$20),0),0)</f>
        <v>0.38249999999999995</v>
      </c>
      <c r="I1698">
        <f>IF(D1698=1,Main!$O$24-(Main!$J$24-A1698)*H1698/2,"")</f>
        <v>9561.0812499999993</v>
      </c>
      <c r="K1698">
        <f t="shared" si="106"/>
        <v>12705</v>
      </c>
      <c r="L1698">
        <f t="shared" si="109"/>
        <v>9561.0812499999993</v>
      </c>
    </row>
    <row r="1699" spans="1:12" x14ac:dyDescent="0.25">
      <c r="A1699">
        <f t="shared" si="107"/>
        <v>12712.5</v>
      </c>
      <c r="B1699" s="6">
        <f>IF(A1699&lt;=Main!J$20,1,0)</f>
        <v>0</v>
      </c>
      <c r="C1699" s="6">
        <f>IF(AND(B1699=0,A1699&lt;=(Main!$J$21+Main!$J$20)),1,0)</f>
        <v>0</v>
      </c>
      <c r="D1699">
        <f>IF(AND(B1699=0,C1699=0,A1699&lt;=(Main!J$22+Main!$J$20+Main!$J$21)),1,0)</f>
        <v>1</v>
      </c>
      <c r="E1699" s="6">
        <f>IF(B1699=1,IF(Main!$J$20&lt;&gt;0,($A1699/Main!$J$20)*(Main!$E$19/Main!$E$20),0),0)</f>
        <v>0</v>
      </c>
      <c r="F1699">
        <f t="shared" si="108"/>
        <v>0</v>
      </c>
      <c r="G1699" t="str">
        <f>IF(AND(C1700=1,C1699=0),F1699,IF(C1699=1,G1698+(A1699-A1698)*Main!E$19/Main!E$20,""))</f>
        <v/>
      </c>
      <c r="H1699" s="6">
        <f>IF(D1699=1,IF(Main!$J$22&lt;&gt;0,(1-($A1699-(Main!$J$20+Main!$J$21))/Main!$J$22)*(Main!$E$19/Main!$E$20),0),0)</f>
        <v>0.38124999999999998</v>
      </c>
      <c r="I1699">
        <f>IF(D1699=1,Main!$O$24-(Main!$J$24-A1699)*H1699/2,"")</f>
        <v>9563.9453125</v>
      </c>
      <c r="K1699">
        <f t="shared" si="106"/>
        <v>12712.5</v>
      </c>
      <c r="L1699">
        <f t="shared" si="109"/>
        <v>9563.9453125</v>
      </c>
    </row>
    <row r="1700" spans="1:12" x14ac:dyDescent="0.25">
      <c r="A1700">
        <f t="shared" si="107"/>
        <v>12720</v>
      </c>
      <c r="B1700" s="6">
        <f>IF(A1700&lt;=Main!J$20,1,0)</f>
        <v>0</v>
      </c>
      <c r="C1700" s="6">
        <f>IF(AND(B1700=0,A1700&lt;=(Main!$J$21+Main!$J$20)),1,0)</f>
        <v>0</v>
      </c>
      <c r="D1700">
        <f>IF(AND(B1700=0,C1700=0,A1700&lt;=(Main!J$22+Main!$J$20+Main!$J$21)),1,0)</f>
        <v>1</v>
      </c>
      <c r="E1700" s="6">
        <f>IF(B1700=1,IF(Main!$J$20&lt;&gt;0,($A1700/Main!$J$20)*(Main!$E$19/Main!$E$20),0),0)</f>
        <v>0</v>
      </c>
      <c r="F1700">
        <f t="shared" si="108"/>
        <v>0</v>
      </c>
      <c r="G1700" t="str">
        <f>IF(AND(C1701=1,C1700=0),F1700,IF(C1700=1,G1699+(A1700-A1699)*Main!E$19/Main!E$20,""))</f>
        <v/>
      </c>
      <c r="H1700" s="6">
        <f>IF(D1700=1,IF(Main!$J$22&lt;&gt;0,(1-($A1700-(Main!$J$20+Main!$J$21))/Main!$J$22)*(Main!$E$19/Main!$E$20),0),0)</f>
        <v>0.38</v>
      </c>
      <c r="I1700">
        <f>IF(D1700=1,Main!$O$24-(Main!$J$24-A1700)*H1700/2,"")</f>
        <v>9566.7999999999993</v>
      </c>
      <c r="K1700">
        <f t="shared" si="106"/>
        <v>12720</v>
      </c>
      <c r="L1700">
        <f t="shared" si="109"/>
        <v>9566.7999999999993</v>
      </c>
    </row>
    <row r="1701" spans="1:12" x14ac:dyDescent="0.25">
      <c r="A1701">
        <f t="shared" si="107"/>
        <v>12727.5</v>
      </c>
      <c r="B1701" s="6">
        <f>IF(A1701&lt;=Main!J$20,1,0)</f>
        <v>0</v>
      </c>
      <c r="C1701" s="6">
        <f>IF(AND(B1701=0,A1701&lt;=(Main!$J$21+Main!$J$20)),1,0)</f>
        <v>0</v>
      </c>
      <c r="D1701">
        <f>IF(AND(B1701=0,C1701=0,A1701&lt;=(Main!J$22+Main!$J$20+Main!$J$21)),1,0)</f>
        <v>1</v>
      </c>
      <c r="E1701" s="6">
        <f>IF(B1701=1,IF(Main!$J$20&lt;&gt;0,($A1701/Main!$J$20)*(Main!$E$19/Main!$E$20),0),0)</f>
        <v>0</v>
      </c>
      <c r="F1701">
        <f t="shared" si="108"/>
        <v>0</v>
      </c>
      <c r="G1701" t="str">
        <f>IF(AND(C1702=1,C1701=0),F1701,IF(C1701=1,G1700+(A1701-A1700)*Main!E$19/Main!E$20,""))</f>
        <v/>
      </c>
      <c r="H1701" s="6">
        <f>IF(D1701=1,IF(Main!$J$22&lt;&gt;0,(1-($A1701-(Main!$J$20+Main!$J$21))/Main!$J$22)*(Main!$E$19/Main!$E$20),0),0)</f>
        <v>0.37875000000000003</v>
      </c>
      <c r="I1701">
        <f>IF(D1701=1,Main!$O$24-(Main!$J$24-A1701)*H1701/2,"")</f>
        <v>9569.6453125000007</v>
      </c>
      <c r="K1701">
        <f t="shared" si="106"/>
        <v>12727.5</v>
      </c>
      <c r="L1701">
        <f t="shared" si="109"/>
        <v>9569.6453125000007</v>
      </c>
    </row>
    <row r="1702" spans="1:12" x14ac:dyDescent="0.25">
      <c r="A1702">
        <f t="shared" si="107"/>
        <v>12735</v>
      </c>
      <c r="B1702" s="6">
        <f>IF(A1702&lt;=Main!J$20,1,0)</f>
        <v>0</v>
      </c>
      <c r="C1702" s="6">
        <f>IF(AND(B1702=0,A1702&lt;=(Main!$J$21+Main!$J$20)),1,0)</f>
        <v>0</v>
      </c>
      <c r="D1702">
        <f>IF(AND(B1702=0,C1702=0,A1702&lt;=(Main!J$22+Main!$J$20+Main!$J$21)),1,0)</f>
        <v>1</v>
      </c>
      <c r="E1702" s="6">
        <f>IF(B1702=1,IF(Main!$J$20&lt;&gt;0,($A1702/Main!$J$20)*(Main!$E$19/Main!$E$20),0),0)</f>
        <v>0</v>
      </c>
      <c r="F1702">
        <f t="shared" si="108"/>
        <v>0</v>
      </c>
      <c r="G1702" t="str">
        <f>IF(AND(C1703=1,C1702=0),F1702,IF(C1702=1,G1701+(A1702-A1701)*Main!E$19/Main!E$20,""))</f>
        <v/>
      </c>
      <c r="H1702" s="6">
        <f>IF(D1702=1,IF(Main!$J$22&lt;&gt;0,(1-($A1702-(Main!$J$20+Main!$J$21))/Main!$J$22)*(Main!$E$19/Main!$E$20),0),0)</f>
        <v>0.37749999999999995</v>
      </c>
      <c r="I1702">
        <f>IF(D1702=1,Main!$O$24-(Main!$J$24-A1702)*H1702/2,"")</f>
        <v>9572.4812500000007</v>
      </c>
      <c r="K1702">
        <f t="shared" si="106"/>
        <v>12735</v>
      </c>
      <c r="L1702">
        <f t="shared" si="109"/>
        <v>9572.4812500000007</v>
      </c>
    </row>
    <row r="1703" spans="1:12" x14ac:dyDescent="0.25">
      <c r="A1703">
        <f t="shared" si="107"/>
        <v>12742.5</v>
      </c>
      <c r="B1703" s="6">
        <f>IF(A1703&lt;=Main!J$20,1,0)</f>
        <v>0</v>
      </c>
      <c r="C1703" s="6">
        <f>IF(AND(B1703=0,A1703&lt;=(Main!$J$21+Main!$J$20)),1,0)</f>
        <v>0</v>
      </c>
      <c r="D1703">
        <f>IF(AND(B1703=0,C1703=0,A1703&lt;=(Main!J$22+Main!$J$20+Main!$J$21)),1,0)</f>
        <v>1</v>
      </c>
      <c r="E1703" s="6">
        <f>IF(B1703=1,IF(Main!$J$20&lt;&gt;0,($A1703/Main!$J$20)*(Main!$E$19/Main!$E$20),0),0)</f>
        <v>0</v>
      </c>
      <c r="F1703">
        <f t="shared" si="108"/>
        <v>0</v>
      </c>
      <c r="G1703" t="str">
        <f>IF(AND(C1704=1,C1703=0),F1703,IF(C1703=1,G1702+(A1703-A1702)*Main!E$19/Main!E$20,""))</f>
        <v/>
      </c>
      <c r="H1703" s="6">
        <f>IF(D1703=1,IF(Main!$J$22&lt;&gt;0,(1-($A1703-(Main!$J$20+Main!$J$21))/Main!$J$22)*(Main!$E$19/Main!$E$20),0),0)</f>
        <v>0.37624999999999997</v>
      </c>
      <c r="I1703">
        <f>IF(D1703=1,Main!$O$24-(Main!$J$24-A1703)*H1703/2,"")</f>
        <v>9575.3078124999993</v>
      </c>
      <c r="K1703">
        <f t="shared" si="106"/>
        <v>12742.5</v>
      </c>
      <c r="L1703">
        <f t="shared" si="109"/>
        <v>9575.3078124999993</v>
      </c>
    </row>
    <row r="1704" spans="1:12" x14ac:dyDescent="0.25">
      <c r="A1704">
        <f t="shared" si="107"/>
        <v>12750</v>
      </c>
      <c r="B1704" s="6">
        <f>IF(A1704&lt;=Main!J$20,1,0)</f>
        <v>0</v>
      </c>
      <c r="C1704" s="6">
        <f>IF(AND(B1704=0,A1704&lt;=(Main!$J$21+Main!$J$20)),1,0)</f>
        <v>0</v>
      </c>
      <c r="D1704">
        <f>IF(AND(B1704=0,C1704=0,A1704&lt;=(Main!J$22+Main!$J$20+Main!$J$21)),1,0)</f>
        <v>1</v>
      </c>
      <c r="E1704" s="6">
        <f>IF(B1704=1,IF(Main!$J$20&lt;&gt;0,($A1704/Main!$J$20)*(Main!$E$19/Main!$E$20),0),0)</f>
        <v>0</v>
      </c>
      <c r="F1704">
        <f t="shared" si="108"/>
        <v>0</v>
      </c>
      <c r="G1704" t="str">
        <f>IF(AND(C1705=1,C1704=0),F1704,IF(C1704=1,G1703+(A1704-A1703)*Main!E$19/Main!E$20,""))</f>
        <v/>
      </c>
      <c r="H1704" s="6">
        <f>IF(D1704=1,IF(Main!$J$22&lt;&gt;0,(1-($A1704-(Main!$J$20+Main!$J$21))/Main!$J$22)*(Main!$E$19/Main!$E$20),0),0)</f>
        <v>0.375</v>
      </c>
      <c r="I1704">
        <f>IF(D1704=1,Main!$O$24-(Main!$J$24-A1704)*H1704/2,"")</f>
        <v>9578.125</v>
      </c>
      <c r="K1704">
        <f t="shared" si="106"/>
        <v>12750</v>
      </c>
      <c r="L1704">
        <f t="shared" si="109"/>
        <v>9578.125</v>
      </c>
    </row>
    <row r="1705" spans="1:12" x14ac:dyDescent="0.25">
      <c r="A1705">
        <f t="shared" si="107"/>
        <v>12757.5</v>
      </c>
      <c r="B1705" s="6">
        <f>IF(A1705&lt;=Main!J$20,1,0)</f>
        <v>0</v>
      </c>
      <c r="C1705" s="6">
        <f>IF(AND(B1705=0,A1705&lt;=(Main!$J$21+Main!$J$20)),1,0)</f>
        <v>0</v>
      </c>
      <c r="D1705">
        <f>IF(AND(B1705=0,C1705=0,A1705&lt;=(Main!J$22+Main!$J$20+Main!$J$21)),1,0)</f>
        <v>1</v>
      </c>
      <c r="E1705" s="6">
        <f>IF(B1705=1,IF(Main!$J$20&lt;&gt;0,($A1705/Main!$J$20)*(Main!$E$19/Main!$E$20),0),0)</f>
        <v>0</v>
      </c>
      <c r="F1705">
        <f t="shared" si="108"/>
        <v>0</v>
      </c>
      <c r="G1705" t="str">
        <f>IF(AND(C1706=1,C1705=0),F1705,IF(C1705=1,G1704+(A1705-A1704)*Main!E$19/Main!E$20,""))</f>
        <v/>
      </c>
      <c r="H1705" s="6">
        <f>IF(D1705=1,IF(Main!$J$22&lt;&gt;0,(1-($A1705-(Main!$J$20+Main!$J$21))/Main!$J$22)*(Main!$E$19/Main!$E$20),0),0)</f>
        <v>0.37375000000000003</v>
      </c>
      <c r="I1705">
        <f>IF(D1705=1,Main!$O$24-(Main!$J$24-A1705)*H1705/2,"")</f>
        <v>9580.9328124999993</v>
      </c>
      <c r="K1705">
        <f t="shared" si="106"/>
        <v>12757.5</v>
      </c>
      <c r="L1705">
        <f t="shared" si="109"/>
        <v>9580.9328124999993</v>
      </c>
    </row>
    <row r="1706" spans="1:12" x14ac:dyDescent="0.25">
      <c r="A1706">
        <f t="shared" si="107"/>
        <v>12765</v>
      </c>
      <c r="B1706" s="6">
        <f>IF(A1706&lt;=Main!J$20,1,0)</f>
        <v>0</v>
      </c>
      <c r="C1706" s="6">
        <f>IF(AND(B1706=0,A1706&lt;=(Main!$J$21+Main!$J$20)),1,0)</f>
        <v>0</v>
      </c>
      <c r="D1706">
        <f>IF(AND(B1706=0,C1706=0,A1706&lt;=(Main!J$22+Main!$J$20+Main!$J$21)),1,0)</f>
        <v>1</v>
      </c>
      <c r="E1706" s="6">
        <f>IF(B1706=1,IF(Main!$J$20&lt;&gt;0,($A1706/Main!$J$20)*(Main!$E$19/Main!$E$20),0),0)</f>
        <v>0</v>
      </c>
      <c r="F1706">
        <f t="shared" si="108"/>
        <v>0</v>
      </c>
      <c r="G1706" t="str">
        <f>IF(AND(C1707=1,C1706=0),F1706,IF(C1706=1,G1705+(A1706-A1705)*Main!E$19/Main!E$20,""))</f>
        <v/>
      </c>
      <c r="H1706" s="6">
        <f>IF(D1706=1,IF(Main!$J$22&lt;&gt;0,(1-($A1706-(Main!$J$20+Main!$J$21))/Main!$J$22)*(Main!$E$19/Main!$E$20),0),0)</f>
        <v>0.37250000000000005</v>
      </c>
      <c r="I1706">
        <f>IF(D1706=1,Main!$O$24-(Main!$J$24-A1706)*H1706/2,"")</f>
        <v>9583.7312500000007</v>
      </c>
      <c r="K1706">
        <f t="shared" si="106"/>
        <v>12765</v>
      </c>
      <c r="L1706">
        <f t="shared" si="109"/>
        <v>9583.7312500000007</v>
      </c>
    </row>
    <row r="1707" spans="1:12" x14ac:dyDescent="0.25">
      <c r="A1707">
        <f t="shared" si="107"/>
        <v>12772.5</v>
      </c>
      <c r="B1707" s="6">
        <f>IF(A1707&lt;=Main!J$20,1,0)</f>
        <v>0</v>
      </c>
      <c r="C1707" s="6">
        <f>IF(AND(B1707=0,A1707&lt;=(Main!$J$21+Main!$J$20)),1,0)</f>
        <v>0</v>
      </c>
      <c r="D1707">
        <f>IF(AND(B1707=0,C1707=0,A1707&lt;=(Main!J$22+Main!$J$20+Main!$J$21)),1,0)</f>
        <v>1</v>
      </c>
      <c r="E1707" s="6">
        <f>IF(B1707=1,IF(Main!$J$20&lt;&gt;0,($A1707/Main!$J$20)*(Main!$E$19/Main!$E$20),0),0)</f>
        <v>0</v>
      </c>
      <c r="F1707">
        <f t="shared" si="108"/>
        <v>0</v>
      </c>
      <c r="G1707" t="str">
        <f>IF(AND(C1708=1,C1707=0),F1707,IF(C1707=1,G1706+(A1707-A1706)*Main!E$19/Main!E$20,""))</f>
        <v/>
      </c>
      <c r="H1707" s="6">
        <f>IF(D1707=1,IF(Main!$J$22&lt;&gt;0,(1-($A1707-(Main!$J$20+Main!$J$21))/Main!$J$22)*(Main!$E$19/Main!$E$20),0),0)</f>
        <v>0.37124999999999997</v>
      </c>
      <c r="I1707">
        <f>IF(D1707=1,Main!$O$24-(Main!$J$24-A1707)*H1707/2,"")</f>
        <v>9586.5203125000007</v>
      </c>
      <c r="K1707">
        <f t="shared" si="106"/>
        <v>12772.5</v>
      </c>
      <c r="L1707">
        <f t="shared" si="109"/>
        <v>9586.5203125000007</v>
      </c>
    </row>
    <row r="1708" spans="1:12" x14ac:dyDescent="0.25">
      <c r="A1708">
        <f t="shared" si="107"/>
        <v>12780</v>
      </c>
      <c r="B1708" s="6">
        <f>IF(A1708&lt;=Main!J$20,1,0)</f>
        <v>0</v>
      </c>
      <c r="C1708" s="6">
        <f>IF(AND(B1708=0,A1708&lt;=(Main!$J$21+Main!$J$20)),1,0)</f>
        <v>0</v>
      </c>
      <c r="D1708">
        <f>IF(AND(B1708=0,C1708=0,A1708&lt;=(Main!J$22+Main!$J$20+Main!$J$21)),1,0)</f>
        <v>1</v>
      </c>
      <c r="E1708" s="6">
        <f>IF(B1708=1,IF(Main!$J$20&lt;&gt;0,($A1708/Main!$J$20)*(Main!$E$19/Main!$E$20),0),0)</f>
        <v>0</v>
      </c>
      <c r="F1708">
        <f t="shared" si="108"/>
        <v>0</v>
      </c>
      <c r="G1708" t="str">
        <f>IF(AND(C1709=1,C1708=0),F1708,IF(C1708=1,G1707+(A1708-A1707)*Main!E$19/Main!E$20,""))</f>
        <v/>
      </c>
      <c r="H1708" s="6">
        <f>IF(D1708=1,IF(Main!$J$22&lt;&gt;0,(1-($A1708-(Main!$J$20+Main!$J$21))/Main!$J$22)*(Main!$E$19/Main!$E$20),0),0)</f>
        <v>0.37</v>
      </c>
      <c r="I1708">
        <f>IF(D1708=1,Main!$O$24-(Main!$J$24-A1708)*H1708/2,"")</f>
        <v>9589.2999999999993</v>
      </c>
      <c r="K1708">
        <f t="shared" si="106"/>
        <v>12780</v>
      </c>
      <c r="L1708">
        <f t="shared" si="109"/>
        <v>9589.2999999999993</v>
      </c>
    </row>
    <row r="1709" spans="1:12" x14ac:dyDescent="0.25">
      <c r="A1709">
        <f t="shared" si="107"/>
        <v>12787.5</v>
      </c>
      <c r="B1709" s="6">
        <f>IF(A1709&lt;=Main!J$20,1,0)</f>
        <v>0</v>
      </c>
      <c r="C1709" s="6">
        <f>IF(AND(B1709=0,A1709&lt;=(Main!$J$21+Main!$J$20)),1,0)</f>
        <v>0</v>
      </c>
      <c r="D1709">
        <f>IF(AND(B1709=0,C1709=0,A1709&lt;=(Main!J$22+Main!$J$20+Main!$J$21)),1,0)</f>
        <v>1</v>
      </c>
      <c r="E1709" s="6">
        <f>IF(B1709=1,IF(Main!$J$20&lt;&gt;0,($A1709/Main!$J$20)*(Main!$E$19/Main!$E$20),0),0)</f>
        <v>0</v>
      </c>
      <c r="F1709">
        <f t="shared" si="108"/>
        <v>0</v>
      </c>
      <c r="G1709" t="str">
        <f>IF(AND(C1710=1,C1709=0),F1709,IF(C1709=1,G1708+(A1709-A1708)*Main!E$19/Main!E$20,""))</f>
        <v/>
      </c>
      <c r="H1709" s="6">
        <f>IF(D1709=1,IF(Main!$J$22&lt;&gt;0,(1-($A1709-(Main!$J$20+Main!$J$21))/Main!$J$22)*(Main!$E$19/Main!$E$20),0),0)</f>
        <v>0.36875000000000002</v>
      </c>
      <c r="I1709">
        <f>IF(D1709=1,Main!$O$24-(Main!$J$24-A1709)*H1709/2,"")</f>
        <v>9592.0703125</v>
      </c>
      <c r="K1709">
        <f t="shared" si="106"/>
        <v>12787.5</v>
      </c>
      <c r="L1709">
        <f t="shared" si="109"/>
        <v>9592.0703125</v>
      </c>
    </row>
    <row r="1710" spans="1:12" x14ac:dyDescent="0.25">
      <c r="A1710">
        <f t="shared" si="107"/>
        <v>12795</v>
      </c>
      <c r="B1710" s="6">
        <f>IF(A1710&lt;=Main!J$20,1,0)</f>
        <v>0</v>
      </c>
      <c r="C1710" s="6">
        <f>IF(AND(B1710=0,A1710&lt;=(Main!$J$21+Main!$J$20)),1,0)</f>
        <v>0</v>
      </c>
      <c r="D1710">
        <f>IF(AND(B1710=0,C1710=0,A1710&lt;=(Main!J$22+Main!$J$20+Main!$J$21)),1,0)</f>
        <v>1</v>
      </c>
      <c r="E1710" s="6">
        <f>IF(B1710=1,IF(Main!$J$20&lt;&gt;0,($A1710/Main!$J$20)*(Main!$E$19/Main!$E$20),0),0)</f>
        <v>0</v>
      </c>
      <c r="F1710">
        <f t="shared" si="108"/>
        <v>0</v>
      </c>
      <c r="G1710" t="str">
        <f>IF(AND(C1711=1,C1710=0),F1710,IF(C1710=1,G1709+(A1710-A1709)*Main!E$19/Main!E$20,""))</f>
        <v/>
      </c>
      <c r="H1710" s="6">
        <f>IF(D1710=1,IF(Main!$J$22&lt;&gt;0,(1-($A1710-(Main!$J$20+Main!$J$21))/Main!$J$22)*(Main!$E$19/Main!$E$20),0),0)</f>
        <v>0.36750000000000005</v>
      </c>
      <c r="I1710">
        <f>IF(D1710=1,Main!$O$24-(Main!$J$24-A1710)*H1710/2,"")</f>
        <v>9594.8312499999993</v>
      </c>
      <c r="K1710">
        <f t="shared" si="106"/>
        <v>12795</v>
      </c>
      <c r="L1710">
        <f t="shared" si="109"/>
        <v>9594.8312499999993</v>
      </c>
    </row>
    <row r="1711" spans="1:12" x14ac:dyDescent="0.25">
      <c r="A1711">
        <f t="shared" si="107"/>
        <v>12802.5</v>
      </c>
      <c r="B1711" s="6">
        <f>IF(A1711&lt;=Main!J$20,1,0)</f>
        <v>0</v>
      </c>
      <c r="C1711" s="6">
        <f>IF(AND(B1711=0,A1711&lt;=(Main!$J$21+Main!$J$20)),1,0)</f>
        <v>0</v>
      </c>
      <c r="D1711">
        <f>IF(AND(B1711=0,C1711=0,A1711&lt;=(Main!J$22+Main!$J$20+Main!$J$21)),1,0)</f>
        <v>1</v>
      </c>
      <c r="E1711" s="6">
        <f>IF(B1711=1,IF(Main!$J$20&lt;&gt;0,($A1711/Main!$J$20)*(Main!$E$19/Main!$E$20),0),0)</f>
        <v>0</v>
      </c>
      <c r="F1711">
        <f t="shared" si="108"/>
        <v>0</v>
      </c>
      <c r="G1711" t="str">
        <f>IF(AND(C1712=1,C1711=0),F1711,IF(C1711=1,G1710+(A1711-A1710)*Main!E$19/Main!E$20,""))</f>
        <v/>
      </c>
      <c r="H1711" s="6">
        <f>IF(D1711=1,IF(Main!$J$22&lt;&gt;0,(1-($A1711-(Main!$J$20+Main!$J$21))/Main!$J$22)*(Main!$E$19/Main!$E$20),0),0)</f>
        <v>0.36624999999999996</v>
      </c>
      <c r="I1711">
        <f>IF(D1711=1,Main!$O$24-(Main!$J$24-A1711)*H1711/2,"")</f>
        <v>9597.5828125000007</v>
      </c>
      <c r="K1711">
        <f t="shared" si="106"/>
        <v>12802.5</v>
      </c>
      <c r="L1711">
        <f t="shared" si="109"/>
        <v>9597.5828125000007</v>
      </c>
    </row>
    <row r="1712" spans="1:12" x14ac:dyDescent="0.25">
      <c r="A1712">
        <f t="shared" si="107"/>
        <v>12810</v>
      </c>
      <c r="B1712" s="6">
        <f>IF(A1712&lt;=Main!J$20,1,0)</f>
        <v>0</v>
      </c>
      <c r="C1712" s="6">
        <f>IF(AND(B1712=0,A1712&lt;=(Main!$J$21+Main!$J$20)),1,0)</f>
        <v>0</v>
      </c>
      <c r="D1712">
        <f>IF(AND(B1712=0,C1712=0,A1712&lt;=(Main!J$22+Main!$J$20+Main!$J$21)),1,0)</f>
        <v>1</v>
      </c>
      <c r="E1712" s="6">
        <f>IF(B1712=1,IF(Main!$J$20&lt;&gt;0,($A1712/Main!$J$20)*(Main!$E$19/Main!$E$20),0),0)</f>
        <v>0</v>
      </c>
      <c r="F1712">
        <f t="shared" si="108"/>
        <v>0</v>
      </c>
      <c r="G1712" t="str">
        <f>IF(AND(C1713=1,C1712=0),F1712,IF(C1712=1,G1711+(A1712-A1711)*Main!E$19/Main!E$20,""))</f>
        <v/>
      </c>
      <c r="H1712" s="6">
        <f>IF(D1712=1,IF(Main!$J$22&lt;&gt;0,(1-($A1712-(Main!$J$20+Main!$J$21))/Main!$J$22)*(Main!$E$19/Main!$E$20),0),0)</f>
        <v>0.36499999999999999</v>
      </c>
      <c r="I1712">
        <f>IF(D1712=1,Main!$O$24-(Main!$J$24-A1712)*H1712/2,"")</f>
        <v>9600.3250000000007</v>
      </c>
      <c r="K1712">
        <f t="shared" si="106"/>
        <v>12810</v>
      </c>
      <c r="L1712">
        <f t="shared" si="109"/>
        <v>9600.3250000000007</v>
      </c>
    </row>
    <row r="1713" spans="1:12" x14ac:dyDescent="0.25">
      <c r="A1713">
        <f t="shared" si="107"/>
        <v>12817.5</v>
      </c>
      <c r="B1713" s="6">
        <f>IF(A1713&lt;=Main!J$20,1,0)</f>
        <v>0</v>
      </c>
      <c r="C1713" s="6">
        <f>IF(AND(B1713=0,A1713&lt;=(Main!$J$21+Main!$J$20)),1,0)</f>
        <v>0</v>
      </c>
      <c r="D1713">
        <f>IF(AND(B1713=0,C1713=0,A1713&lt;=(Main!J$22+Main!$J$20+Main!$J$21)),1,0)</f>
        <v>1</v>
      </c>
      <c r="E1713" s="6">
        <f>IF(B1713=1,IF(Main!$J$20&lt;&gt;0,($A1713/Main!$J$20)*(Main!$E$19/Main!$E$20),0),0)</f>
        <v>0</v>
      </c>
      <c r="F1713">
        <f t="shared" si="108"/>
        <v>0</v>
      </c>
      <c r="G1713" t="str">
        <f>IF(AND(C1714=1,C1713=0),F1713,IF(C1713=1,G1712+(A1713-A1712)*Main!E$19/Main!E$20,""))</f>
        <v/>
      </c>
      <c r="H1713" s="6">
        <f>IF(D1713=1,IF(Main!$J$22&lt;&gt;0,(1-($A1713-(Main!$J$20+Main!$J$21))/Main!$J$22)*(Main!$E$19/Main!$E$20),0),0)</f>
        <v>0.36375000000000002</v>
      </c>
      <c r="I1713">
        <f>IF(D1713=1,Main!$O$24-(Main!$J$24-A1713)*H1713/2,"")</f>
        <v>9603.0578124999993</v>
      </c>
      <c r="K1713">
        <f t="shared" si="106"/>
        <v>12817.5</v>
      </c>
      <c r="L1713">
        <f t="shared" si="109"/>
        <v>9603.0578124999993</v>
      </c>
    </row>
    <row r="1714" spans="1:12" x14ac:dyDescent="0.25">
      <c r="A1714">
        <f t="shared" si="107"/>
        <v>12825</v>
      </c>
      <c r="B1714" s="6">
        <f>IF(A1714&lt;=Main!J$20,1,0)</f>
        <v>0</v>
      </c>
      <c r="C1714" s="6">
        <f>IF(AND(B1714=0,A1714&lt;=(Main!$J$21+Main!$J$20)),1,0)</f>
        <v>0</v>
      </c>
      <c r="D1714">
        <f>IF(AND(B1714=0,C1714=0,A1714&lt;=(Main!J$22+Main!$J$20+Main!$J$21)),1,0)</f>
        <v>1</v>
      </c>
      <c r="E1714" s="6">
        <f>IF(B1714=1,IF(Main!$J$20&lt;&gt;0,($A1714/Main!$J$20)*(Main!$E$19/Main!$E$20),0),0)</f>
        <v>0</v>
      </c>
      <c r="F1714">
        <f t="shared" si="108"/>
        <v>0</v>
      </c>
      <c r="G1714" t="str">
        <f>IF(AND(C1715=1,C1714=0),F1714,IF(C1714=1,G1713+(A1714-A1713)*Main!E$19/Main!E$20,""))</f>
        <v/>
      </c>
      <c r="H1714" s="6">
        <f>IF(D1714=1,IF(Main!$J$22&lt;&gt;0,(1-($A1714-(Main!$J$20+Main!$J$21))/Main!$J$22)*(Main!$E$19/Main!$E$20),0),0)</f>
        <v>0.36250000000000004</v>
      </c>
      <c r="I1714">
        <f>IF(D1714=1,Main!$O$24-(Main!$J$24-A1714)*H1714/2,"")</f>
        <v>9605.78125</v>
      </c>
      <c r="K1714">
        <f t="shared" si="106"/>
        <v>12825</v>
      </c>
      <c r="L1714">
        <f t="shared" si="109"/>
        <v>9605.78125</v>
      </c>
    </row>
    <row r="1715" spans="1:12" x14ac:dyDescent="0.25">
      <c r="A1715">
        <f t="shared" si="107"/>
        <v>12832.5</v>
      </c>
      <c r="B1715" s="6">
        <f>IF(A1715&lt;=Main!J$20,1,0)</f>
        <v>0</v>
      </c>
      <c r="C1715" s="6">
        <f>IF(AND(B1715=0,A1715&lt;=(Main!$J$21+Main!$J$20)),1,0)</f>
        <v>0</v>
      </c>
      <c r="D1715">
        <f>IF(AND(B1715=0,C1715=0,A1715&lt;=(Main!J$22+Main!$J$20+Main!$J$21)),1,0)</f>
        <v>1</v>
      </c>
      <c r="E1715" s="6">
        <f>IF(B1715=1,IF(Main!$J$20&lt;&gt;0,($A1715/Main!$J$20)*(Main!$E$19/Main!$E$20),0),0)</f>
        <v>0</v>
      </c>
      <c r="F1715">
        <f t="shared" si="108"/>
        <v>0</v>
      </c>
      <c r="G1715" t="str">
        <f>IF(AND(C1716=1,C1715=0),F1715,IF(C1715=1,G1714+(A1715-A1714)*Main!E$19/Main!E$20,""))</f>
        <v/>
      </c>
      <c r="H1715" s="6">
        <f>IF(D1715=1,IF(Main!$J$22&lt;&gt;0,(1-($A1715-(Main!$J$20+Main!$J$21))/Main!$J$22)*(Main!$E$19/Main!$E$20),0),0)</f>
        <v>0.36124999999999996</v>
      </c>
      <c r="I1715">
        <f>IF(D1715=1,Main!$O$24-(Main!$J$24-A1715)*H1715/2,"")</f>
        <v>9608.4953124999993</v>
      </c>
      <c r="K1715">
        <f t="shared" si="106"/>
        <v>12832.5</v>
      </c>
      <c r="L1715">
        <f t="shared" si="109"/>
        <v>9608.4953124999993</v>
      </c>
    </row>
    <row r="1716" spans="1:12" x14ac:dyDescent="0.25">
      <c r="A1716">
        <f t="shared" si="107"/>
        <v>12840</v>
      </c>
      <c r="B1716" s="6">
        <f>IF(A1716&lt;=Main!J$20,1,0)</f>
        <v>0</v>
      </c>
      <c r="C1716" s="6">
        <f>IF(AND(B1716=0,A1716&lt;=(Main!$J$21+Main!$J$20)),1,0)</f>
        <v>0</v>
      </c>
      <c r="D1716">
        <f>IF(AND(B1716=0,C1716=0,A1716&lt;=(Main!J$22+Main!$J$20+Main!$J$21)),1,0)</f>
        <v>1</v>
      </c>
      <c r="E1716" s="6">
        <f>IF(B1716=1,IF(Main!$J$20&lt;&gt;0,($A1716/Main!$J$20)*(Main!$E$19/Main!$E$20),0),0)</f>
        <v>0</v>
      </c>
      <c r="F1716">
        <f t="shared" si="108"/>
        <v>0</v>
      </c>
      <c r="G1716" t="str">
        <f>IF(AND(C1717=1,C1716=0),F1716,IF(C1716=1,G1715+(A1716-A1715)*Main!E$19/Main!E$20,""))</f>
        <v/>
      </c>
      <c r="H1716" s="6">
        <f>IF(D1716=1,IF(Main!$J$22&lt;&gt;0,(1-($A1716-(Main!$J$20+Main!$J$21))/Main!$J$22)*(Main!$E$19/Main!$E$20),0),0)</f>
        <v>0.36</v>
      </c>
      <c r="I1716">
        <f>IF(D1716=1,Main!$O$24-(Main!$J$24-A1716)*H1716/2,"")</f>
        <v>9611.2000000000007</v>
      </c>
      <c r="K1716">
        <f t="shared" si="106"/>
        <v>12840</v>
      </c>
      <c r="L1716">
        <f t="shared" si="109"/>
        <v>9611.2000000000007</v>
      </c>
    </row>
    <row r="1717" spans="1:12" x14ac:dyDescent="0.25">
      <c r="A1717">
        <f t="shared" si="107"/>
        <v>12847.5</v>
      </c>
      <c r="B1717" s="6">
        <f>IF(A1717&lt;=Main!J$20,1,0)</f>
        <v>0</v>
      </c>
      <c r="C1717" s="6">
        <f>IF(AND(B1717=0,A1717&lt;=(Main!$J$21+Main!$J$20)),1,0)</f>
        <v>0</v>
      </c>
      <c r="D1717">
        <f>IF(AND(B1717=0,C1717=0,A1717&lt;=(Main!J$22+Main!$J$20+Main!$J$21)),1,0)</f>
        <v>1</v>
      </c>
      <c r="E1717" s="6">
        <f>IF(B1717=1,IF(Main!$J$20&lt;&gt;0,($A1717/Main!$J$20)*(Main!$E$19/Main!$E$20),0),0)</f>
        <v>0</v>
      </c>
      <c r="F1717">
        <f t="shared" si="108"/>
        <v>0</v>
      </c>
      <c r="G1717" t="str">
        <f>IF(AND(C1718=1,C1717=0),F1717,IF(C1717=1,G1716+(A1717-A1716)*Main!E$19/Main!E$20,""))</f>
        <v/>
      </c>
      <c r="H1717" s="6">
        <f>IF(D1717=1,IF(Main!$J$22&lt;&gt;0,(1-($A1717-(Main!$J$20+Main!$J$21))/Main!$J$22)*(Main!$E$19/Main!$E$20),0),0)</f>
        <v>0.35875000000000001</v>
      </c>
      <c r="I1717">
        <f>IF(D1717=1,Main!$O$24-(Main!$J$24-A1717)*H1717/2,"")</f>
        <v>9613.8953125000007</v>
      </c>
      <c r="K1717">
        <f t="shared" si="106"/>
        <v>12847.5</v>
      </c>
      <c r="L1717">
        <f t="shared" si="109"/>
        <v>9613.8953125000007</v>
      </c>
    </row>
    <row r="1718" spans="1:12" x14ac:dyDescent="0.25">
      <c r="A1718">
        <f t="shared" si="107"/>
        <v>12855</v>
      </c>
      <c r="B1718" s="6">
        <f>IF(A1718&lt;=Main!J$20,1,0)</f>
        <v>0</v>
      </c>
      <c r="C1718" s="6">
        <f>IF(AND(B1718=0,A1718&lt;=(Main!$J$21+Main!$J$20)),1,0)</f>
        <v>0</v>
      </c>
      <c r="D1718">
        <f>IF(AND(B1718=0,C1718=0,A1718&lt;=(Main!J$22+Main!$J$20+Main!$J$21)),1,0)</f>
        <v>1</v>
      </c>
      <c r="E1718" s="6">
        <f>IF(B1718=1,IF(Main!$J$20&lt;&gt;0,($A1718/Main!$J$20)*(Main!$E$19/Main!$E$20),0),0)</f>
        <v>0</v>
      </c>
      <c r="F1718">
        <f t="shared" si="108"/>
        <v>0</v>
      </c>
      <c r="G1718" t="str">
        <f>IF(AND(C1719=1,C1718=0),F1718,IF(C1718=1,G1717+(A1718-A1717)*Main!E$19/Main!E$20,""))</f>
        <v/>
      </c>
      <c r="H1718" s="6">
        <f>IF(D1718=1,IF(Main!$J$22&lt;&gt;0,(1-($A1718-(Main!$J$20+Main!$J$21))/Main!$J$22)*(Main!$E$19/Main!$E$20),0),0)</f>
        <v>0.35750000000000004</v>
      </c>
      <c r="I1718">
        <f>IF(D1718=1,Main!$O$24-(Main!$J$24-A1718)*H1718/2,"")</f>
        <v>9616.5812499999993</v>
      </c>
      <c r="K1718">
        <f t="shared" si="106"/>
        <v>12855</v>
      </c>
      <c r="L1718">
        <f t="shared" si="109"/>
        <v>9616.5812499999993</v>
      </c>
    </row>
    <row r="1719" spans="1:12" x14ac:dyDescent="0.25">
      <c r="A1719">
        <f t="shared" si="107"/>
        <v>12862.5</v>
      </c>
      <c r="B1719" s="6">
        <f>IF(A1719&lt;=Main!J$20,1,0)</f>
        <v>0</v>
      </c>
      <c r="C1719" s="6">
        <f>IF(AND(B1719=0,A1719&lt;=(Main!$J$21+Main!$J$20)),1,0)</f>
        <v>0</v>
      </c>
      <c r="D1719">
        <f>IF(AND(B1719=0,C1719=0,A1719&lt;=(Main!J$22+Main!$J$20+Main!$J$21)),1,0)</f>
        <v>1</v>
      </c>
      <c r="E1719" s="6">
        <f>IF(B1719=1,IF(Main!$J$20&lt;&gt;0,($A1719/Main!$J$20)*(Main!$E$19/Main!$E$20),0),0)</f>
        <v>0</v>
      </c>
      <c r="F1719">
        <f t="shared" si="108"/>
        <v>0</v>
      </c>
      <c r="G1719" t="str">
        <f>IF(AND(C1720=1,C1719=0),F1719,IF(C1719=1,G1718+(A1719-A1718)*Main!E$19/Main!E$20,""))</f>
        <v/>
      </c>
      <c r="H1719" s="6">
        <f>IF(D1719=1,IF(Main!$J$22&lt;&gt;0,(1-($A1719-(Main!$J$20+Main!$J$21))/Main!$J$22)*(Main!$E$19/Main!$E$20),0),0)</f>
        <v>0.35624999999999996</v>
      </c>
      <c r="I1719">
        <f>IF(D1719=1,Main!$O$24-(Main!$J$24-A1719)*H1719/2,"")</f>
        <v>9619.2578125</v>
      </c>
      <c r="K1719">
        <f t="shared" si="106"/>
        <v>12862.5</v>
      </c>
      <c r="L1719">
        <f t="shared" si="109"/>
        <v>9619.2578125</v>
      </c>
    </row>
    <row r="1720" spans="1:12" x14ac:dyDescent="0.25">
      <c r="A1720">
        <f t="shared" si="107"/>
        <v>12870</v>
      </c>
      <c r="B1720" s="6">
        <f>IF(A1720&lt;=Main!J$20,1,0)</f>
        <v>0</v>
      </c>
      <c r="C1720" s="6">
        <f>IF(AND(B1720=0,A1720&lt;=(Main!$J$21+Main!$J$20)),1,0)</f>
        <v>0</v>
      </c>
      <c r="D1720">
        <f>IF(AND(B1720=0,C1720=0,A1720&lt;=(Main!J$22+Main!$J$20+Main!$J$21)),1,0)</f>
        <v>1</v>
      </c>
      <c r="E1720" s="6">
        <f>IF(B1720=1,IF(Main!$J$20&lt;&gt;0,($A1720/Main!$J$20)*(Main!$E$19/Main!$E$20),0),0)</f>
        <v>0</v>
      </c>
      <c r="F1720">
        <f t="shared" si="108"/>
        <v>0</v>
      </c>
      <c r="G1720" t="str">
        <f>IF(AND(C1721=1,C1720=0),F1720,IF(C1720=1,G1719+(A1720-A1719)*Main!E$19/Main!E$20,""))</f>
        <v/>
      </c>
      <c r="H1720" s="6">
        <f>IF(D1720=1,IF(Main!$J$22&lt;&gt;0,(1-($A1720-(Main!$J$20+Main!$J$21))/Main!$J$22)*(Main!$E$19/Main!$E$20),0),0)</f>
        <v>0.35499999999999998</v>
      </c>
      <c r="I1720">
        <f>IF(D1720=1,Main!$O$24-(Main!$J$24-A1720)*H1720/2,"")</f>
        <v>9621.9249999999993</v>
      </c>
      <c r="K1720">
        <f t="shared" si="106"/>
        <v>12870</v>
      </c>
      <c r="L1720">
        <f t="shared" si="109"/>
        <v>9621.9249999999993</v>
      </c>
    </row>
    <row r="1721" spans="1:12" x14ac:dyDescent="0.25">
      <c r="A1721">
        <f t="shared" si="107"/>
        <v>12877.5</v>
      </c>
      <c r="B1721" s="6">
        <f>IF(A1721&lt;=Main!J$20,1,0)</f>
        <v>0</v>
      </c>
      <c r="C1721" s="6">
        <f>IF(AND(B1721=0,A1721&lt;=(Main!$J$21+Main!$J$20)),1,0)</f>
        <v>0</v>
      </c>
      <c r="D1721">
        <f>IF(AND(B1721=0,C1721=0,A1721&lt;=(Main!J$22+Main!$J$20+Main!$J$21)),1,0)</f>
        <v>1</v>
      </c>
      <c r="E1721" s="6">
        <f>IF(B1721=1,IF(Main!$J$20&lt;&gt;0,($A1721/Main!$J$20)*(Main!$E$19/Main!$E$20),0),0)</f>
        <v>0</v>
      </c>
      <c r="F1721">
        <f t="shared" si="108"/>
        <v>0</v>
      </c>
      <c r="G1721" t="str">
        <f>IF(AND(C1722=1,C1721=0),F1721,IF(C1721=1,G1720+(A1721-A1720)*Main!E$19/Main!E$20,""))</f>
        <v/>
      </c>
      <c r="H1721" s="6">
        <f>IF(D1721=1,IF(Main!$J$22&lt;&gt;0,(1-($A1721-(Main!$J$20+Main!$J$21))/Main!$J$22)*(Main!$E$19/Main!$E$20),0),0)</f>
        <v>0.35375000000000001</v>
      </c>
      <c r="I1721">
        <f>IF(D1721=1,Main!$O$24-(Main!$J$24-A1721)*H1721/2,"")</f>
        <v>9624.5828125000007</v>
      </c>
      <c r="K1721">
        <f t="shared" si="106"/>
        <v>12877.5</v>
      </c>
      <c r="L1721">
        <f t="shared" si="109"/>
        <v>9624.5828125000007</v>
      </c>
    </row>
    <row r="1722" spans="1:12" x14ac:dyDescent="0.25">
      <c r="A1722">
        <f t="shared" si="107"/>
        <v>12885</v>
      </c>
      <c r="B1722" s="6">
        <f>IF(A1722&lt;=Main!J$20,1,0)</f>
        <v>0</v>
      </c>
      <c r="C1722" s="6">
        <f>IF(AND(B1722=0,A1722&lt;=(Main!$J$21+Main!$J$20)),1,0)</f>
        <v>0</v>
      </c>
      <c r="D1722">
        <f>IF(AND(B1722=0,C1722=0,A1722&lt;=(Main!J$22+Main!$J$20+Main!$J$21)),1,0)</f>
        <v>1</v>
      </c>
      <c r="E1722" s="6">
        <f>IF(B1722=1,IF(Main!$J$20&lt;&gt;0,($A1722/Main!$J$20)*(Main!$E$19/Main!$E$20),0),0)</f>
        <v>0</v>
      </c>
      <c r="F1722">
        <f t="shared" si="108"/>
        <v>0</v>
      </c>
      <c r="G1722" t="str">
        <f>IF(AND(C1723=1,C1722=0),F1722,IF(C1722=1,G1721+(A1722-A1721)*Main!E$19/Main!E$20,""))</f>
        <v/>
      </c>
      <c r="H1722" s="6">
        <f>IF(D1722=1,IF(Main!$J$22&lt;&gt;0,(1-($A1722-(Main!$J$20+Main!$J$21))/Main!$J$22)*(Main!$E$19/Main!$E$20),0),0)</f>
        <v>0.35250000000000004</v>
      </c>
      <c r="I1722">
        <f>IF(D1722=1,Main!$O$24-(Main!$J$24-A1722)*H1722/2,"")</f>
        <v>9627.2312500000007</v>
      </c>
      <c r="K1722">
        <f t="shared" si="106"/>
        <v>12885</v>
      </c>
      <c r="L1722">
        <f t="shared" si="109"/>
        <v>9627.2312500000007</v>
      </c>
    </row>
    <row r="1723" spans="1:12" x14ac:dyDescent="0.25">
      <c r="A1723">
        <f t="shared" si="107"/>
        <v>12892.5</v>
      </c>
      <c r="B1723" s="6">
        <f>IF(A1723&lt;=Main!J$20,1,0)</f>
        <v>0</v>
      </c>
      <c r="C1723" s="6">
        <f>IF(AND(B1723=0,A1723&lt;=(Main!$J$21+Main!$J$20)),1,0)</f>
        <v>0</v>
      </c>
      <c r="D1723">
        <f>IF(AND(B1723=0,C1723=0,A1723&lt;=(Main!J$22+Main!$J$20+Main!$J$21)),1,0)</f>
        <v>1</v>
      </c>
      <c r="E1723" s="6">
        <f>IF(B1723=1,IF(Main!$J$20&lt;&gt;0,($A1723/Main!$J$20)*(Main!$E$19/Main!$E$20),0),0)</f>
        <v>0</v>
      </c>
      <c r="F1723">
        <f t="shared" si="108"/>
        <v>0</v>
      </c>
      <c r="G1723" t="str">
        <f>IF(AND(C1724=1,C1723=0),F1723,IF(C1723=1,G1722+(A1723-A1722)*Main!E$19/Main!E$20,""))</f>
        <v/>
      </c>
      <c r="H1723" s="6">
        <f>IF(D1723=1,IF(Main!$J$22&lt;&gt;0,(1-($A1723-(Main!$J$20+Main!$J$21))/Main!$J$22)*(Main!$E$19/Main!$E$20),0),0)</f>
        <v>0.35124999999999995</v>
      </c>
      <c r="I1723">
        <f>IF(D1723=1,Main!$O$24-(Main!$J$24-A1723)*H1723/2,"")</f>
        <v>9629.8703124999993</v>
      </c>
      <c r="K1723">
        <f t="shared" si="106"/>
        <v>12892.5</v>
      </c>
      <c r="L1723">
        <f t="shared" si="109"/>
        <v>9629.8703124999993</v>
      </c>
    </row>
    <row r="1724" spans="1:12" x14ac:dyDescent="0.25">
      <c r="A1724">
        <f t="shared" si="107"/>
        <v>12900</v>
      </c>
      <c r="B1724" s="6">
        <f>IF(A1724&lt;=Main!J$20,1,0)</f>
        <v>0</v>
      </c>
      <c r="C1724" s="6">
        <f>IF(AND(B1724=0,A1724&lt;=(Main!$J$21+Main!$J$20)),1,0)</f>
        <v>0</v>
      </c>
      <c r="D1724">
        <f>IF(AND(B1724=0,C1724=0,A1724&lt;=(Main!J$22+Main!$J$20+Main!$J$21)),1,0)</f>
        <v>1</v>
      </c>
      <c r="E1724" s="6">
        <f>IF(B1724=1,IF(Main!$J$20&lt;&gt;0,($A1724/Main!$J$20)*(Main!$E$19/Main!$E$20),0),0)</f>
        <v>0</v>
      </c>
      <c r="F1724">
        <f t="shared" si="108"/>
        <v>0</v>
      </c>
      <c r="G1724" t="str">
        <f>IF(AND(C1725=1,C1724=0),F1724,IF(C1724=1,G1723+(A1724-A1723)*Main!E$19/Main!E$20,""))</f>
        <v/>
      </c>
      <c r="H1724" s="6">
        <f>IF(D1724=1,IF(Main!$J$22&lt;&gt;0,(1-($A1724-(Main!$J$20+Main!$J$21))/Main!$J$22)*(Main!$E$19/Main!$E$20),0),0)</f>
        <v>0.35</v>
      </c>
      <c r="I1724">
        <f>IF(D1724=1,Main!$O$24-(Main!$J$24-A1724)*H1724/2,"")</f>
        <v>9632.5</v>
      </c>
      <c r="K1724">
        <f t="shared" si="106"/>
        <v>12900</v>
      </c>
      <c r="L1724">
        <f t="shared" si="109"/>
        <v>9632.5</v>
      </c>
    </row>
    <row r="1725" spans="1:12" x14ac:dyDescent="0.25">
      <c r="A1725">
        <f t="shared" si="107"/>
        <v>12907.5</v>
      </c>
      <c r="B1725" s="6">
        <f>IF(A1725&lt;=Main!J$20,1,0)</f>
        <v>0</v>
      </c>
      <c r="C1725" s="6">
        <f>IF(AND(B1725=0,A1725&lt;=(Main!$J$21+Main!$J$20)),1,0)</f>
        <v>0</v>
      </c>
      <c r="D1725">
        <f>IF(AND(B1725=0,C1725=0,A1725&lt;=(Main!J$22+Main!$J$20+Main!$J$21)),1,0)</f>
        <v>1</v>
      </c>
      <c r="E1725" s="6">
        <f>IF(B1725=1,IF(Main!$J$20&lt;&gt;0,($A1725/Main!$J$20)*(Main!$E$19/Main!$E$20),0),0)</f>
        <v>0</v>
      </c>
      <c r="F1725">
        <f t="shared" si="108"/>
        <v>0</v>
      </c>
      <c r="G1725" t="str">
        <f>IF(AND(C1726=1,C1725=0),F1725,IF(C1725=1,G1724+(A1725-A1724)*Main!E$19/Main!E$20,""))</f>
        <v/>
      </c>
      <c r="H1725" s="6">
        <f>IF(D1725=1,IF(Main!$J$22&lt;&gt;0,(1-($A1725-(Main!$J$20+Main!$J$21))/Main!$J$22)*(Main!$E$19/Main!$E$20),0),0)</f>
        <v>0.34875</v>
      </c>
      <c r="I1725">
        <f>IF(D1725=1,Main!$O$24-(Main!$J$24-A1725)*H1725/2,"")</f>
        <v>9635.1203124999993</v>
      </c>
      <c r="K1725">
        <f t="shared" si="106"/>
        <v>12907.5</v>
      </c>
      <c r="L1725">
        <f t="shared" si="109"/>
        <v>9635.1203124999993</v>
      </c>
    </row>
    <row r="1726" spans="1:12" x14ac:dyDescent="0.25">
      <c r="A1726">
        <f t="shared" si="107"/>
        <v>12915</v>
      </c>
      <c r="B1726" s="6">
        <f>IF(A1726&lt;=Main!J$20,1,0)</f>
        <v>0</v>
      </c>
      <c r="C1726" s="6">
        <f>IF(AND(B1726=0,A1726&lt;=(Main!$J$21+Main!$J$20)),1,0)</f>
        <v>0</v>
      </c>
      <c r="D1726">
        <f>IF(AND(B1726=0,C1726=0,A1726&lt;=(Main!J$22+Main!$J$20+Main!$J$21)),1,0)</f>
        <v>1</v>
      </c>
      <c r="E1726" s="6">
        <f>IF(B1726=1,IF(Main!$J$20&lt;&gt;0,($A1726/Main!$J$20)*(Main!$E$19/Main!$E$20),0),0)</f>
        <v>0</v>
      </c>
      <c r="F1726">
        <f t="shared" si="108"/>
        <v>0</v>
      </c>
      <c r="G1726" t="str">
        <f>IF(AND(C1727=1,C1726=0),F1726,IF(C1726=1,G1725+(A1726-A1725)*Main!E$19/Main!E$20,""))</f>
        <v/>
      </c>
      <c r="H1726" s="6">
        <f>IF(D1726=1,IF(Main!$J$22&lt;&gt;0,(1-($A1726-(Main!$J$20+Main!$J$21))/Main!$J$22)*(Main!$E$19/Main!$E$20),0),0)</f>
        <v>0.34750000000000003</v>
      </c>
      <c r="I1726">
        <f>IF(D1726=1,Main!$O$24-(Main!$J$24-A1726)*H1726/2,"")</f>
        <v>9637.7312500000007</v>
      </c>
      <c r="K1726">
        <f t="shared" si="106"/>
        <v>12915</v>
      </c>
      <c r="L1726">
        <f t="shared" si="109"/>
        <v>9637.7312500000007</v>
      </c>
    </row>
    <row r="1727" spans="1:12" x14ac:dyDescent="0.25">
      <c r="A1727">
        <f t="shared" si="107"/>
        <v>12922.5</v>
      </c>
      <c r="B1727" s="6">
        <f>IF(A1727&lt;=Main!J$20,1,0)</f>
        <v>0</v>
      </c>
      <c r="C1727" s="6">
        <f>IF(AND(B1727=0,A1727&lt;=(Main!$J$21+Main!$J$20)),1,0)</f>
        <v>0</v>
      </c>
      <c r="D1727">
        <f>IF(AND(B1727=0,C1727=0,A1727&lt;=(Main!J$22+Main!$J$20+Main!$J$21)),1,0)</f>
        <v>1</v>
      </c>
      <c r="E1727" s="6">
        <f>IF(B1727=1,IF(Main!$J$20&lt;&gt;0,($A1727/Main!$J$20)*(Main!$E$19/Main!$E$20),0),0)</f>
        <v>0</v>
      </c>
      <c r="F1727">
        <f t="shared" si="108"/>
        <v>0</v>
      </c>
      <c r="G1727" t="str">
        <f>IF(AND(C1728=1,C1727=0),F1727,IF(C1727=1,G1726+(A1727-A1726)*Main!E$19/Main!E$20,""))</f>
        <v/>
      </c>
      <c r="H1727" s="6">
        <f>IF(D1727=1,IF(Main!$J$22&lt;&gt;0,(1-($A1727-(Main!$J$20+Main!$J$21))/Main!$J$22)*(Main!$E$19/Main!$E$20),0),0)</f>
        <v>0.34624999999999995</v>
      </c>
      <c r="I1727">
        <f>IF(D1727=1,Main!$O$24-(Main!$J$24-A1727)*H1727/2,"")</f>
        <v>9640.3328125000007</v>
      </c>
      <c r="K1727">
        <f t="shared" si="106"/>
        <v>12922.5</v>
      </c>
      <c r="L1727">
        <f t="shared" si="109"/>
        <v>9640.3328125000007</v>
      </c>
    </row>
    <row r="1728" spans="1:12" x14ac:dyDescent="0.25">
      <c r="A1728">
        <f t="shared" si="107"/>
        <v>12930</v>
      </c>
      <c r="B1728" s="6">
        <f>IF(A1728&lt;=Main!J$20,1,0)</f>
        <v>0</v>
      </c>
      <c r="C1728" s="6">
        <f>IF(AND(B1728=0,A1728&lt;=(Main!$J$21+Main!$J$20)),1,0)</f>
        <v>0</v>
      </c>
      <c r="D1728">
        <f>IF(AND(B1728=0,C1728=0,A1728&lt;=(Main!J$22+Main!$J$20+Main!$J$21)),1,0)</f>
        <v>1</v>
      </c>
      <c r="E1728" s="6">
        <f>IF(B1728=1,IF(Main!$J$20&lt;&gt;0,($A1728/Main!$J$20)*(Main!$E$19/Main!$E$20),0),0)</f>
        <v>0</v>
      </c>
      <c r="F1728">
        <f t="shared" si="108"/>
        <v>0</v>
      </c>
      <c r="G1728" t="str">
        <f>IF(AND(C1729=1,C1728=0),F1728,IF(C1728=1,G1727+(A1728-A1727)*Main!E$19/Main!E$20,""))</f>
        <v/>
      </c>
      <c r="H1728" s="6">
        <f>IF(D1728=1,IF(Main!$J$22&lt;&gt;0,(1-($A1728-(Main!$J$20+Main!$J$21))/Main!$J$22)*(Main!$E$19/Main!$E$20),0),0)</f>
        <v>0.34499999999999997</v>
      </c>
      <c r="I1728">
        <f>IF(D1728=1,Main!$O$24-(Main!$J$24-A1728)*H1728/2,"")</f>
        <v>9642.9249999999993</v>
      </c>
      <c r="K1728">
        <f t="shared" si="106"/>
        <v>12930</v>
      </c>
      <c r="L1728">
        <f t="shared" si="109"/>
        <v>9642.9249999999993</v>
      </c>
    </row>
    <row r="1729" spans="1:12" x14ac:dyDescent="0.25">
      <c r="A1729">
        <f t="shared" si="107"/>
        <v>12937.5</v>
      </c>
      <c r="B1729" s="6">
        <f>IF(A1729&lt;=Main!J$20,1,0)</f>
        <v>0</v>
      </c>
      <c r="C1729" s="6">
        <f>IF(AND(B1729=0,A1729&lt;=(Main!$J$21+Main!$J$20)),1,0)</f>
        <v>0</v>
      </c>
      <c r="D1729">
        <f>IF(AND(B1729=0,C1729=0,A1729&lt;=(Main!J$22+Main!$J$20+Main!$J$21)),1,0)</f>
        <v>1</v>
      </c>
      <c r="E1729" s="6">
        <f>IF(B1729=1,IF(Main!$J$20&lt;&gt;0,($A1729/Main!$J$20)*(Main!$E$19/Main!$E$20),0),0)</f>
        <v>0</v>
      </c>
      <c r="F1729">
        <f t="shared" si="108"/>
        <v>0</v>
      </c>
      <c r="G1729" t="str">
        <f>IF(AND(C1730=1,C1729=0),F1729,IF(C1729=1,G1728+(A1729-A1728)*Main!E$19/Main!E$20,""))</f>
        <v/>
      </c>
      <c r="H1729" s="6">
        <f>IF(D1729=1,IF(Main!$J$22&lt;&gt;0,(1-($A1729-(Main!$J$20+Main!$J$21))/Main!$J$22)*(Main!$E$19/Main!$E$20),0),0)</f>
        <v>0.34375</v>
      </c>
      <c r="I1729">
        <f>IF(D1729=1,Main!$O$24-(Main!$J$24-A1729)*H1729/2,"")</f>
        <v>9645.5078125</v>
      </c>
      <c r="K1729">
        <f t="shared" si="106"/>
        <v>12937.5</v>
      </c>
      <c r="L1729">
        <f t="shared" si="109"/>
        <v>9645.5078125</v>
      </c>
    </row>
    <row r="1730" spans="1:12" x14ac:dyDescent="0.25">
      <c r="A1730">
        <f t="shared" si="107"/>
        <v>12945</v>
      </c>
      <c r="B1730" s="6">
        <f>IF(A1730&lt;=Main!J$20,1,0)</f>
        <v>0</v>
      </c>
      <c r="C1730" s="6">
        <f>IF(AND(B1730=0,A1730&lt;=(Main!$J$21+Main!$J$20)),1,0)</f>
        <v>0</v>
      </c>
      <c r="D1730">
        <f>IF(AND(B1730=0,C1730=0,A1730&lt;=(Main!J$22+Main!$J$20+Main!$J$21)),1,0)</f>
        <v>1</v>
      </c>
      <c r="E1730" s="6">
        <f>IF(B1730=1,IF(Main!$J$20&lt;&gt;0,($A1730/Main!$J$20)*(Main!$E$19/Main!$E$20),0),0)</f>
        <v>0</v>
      </c>
      <c r="F1730">
        <f t="shared" si="108"/>
        <v>0</v>
      </c>
      <c r="G1730" t="str">
        <f>IF(AND(C1731=1,C1730=0),F1730,IF(C1730=1,G1729+(A1730-A1729)*Main!E$19/Main!E$20,""))</f>
        <v/>
      </c>
      <c r="H1730" s="6">
        <f>IF(D1730=1,IF(Main!$J$22&lt;&gt;0,(1-($A1730-(Main!$J$20+Main!$J$21))/Main!$J$22)*(Main!$E$19/Main!$E$20),0),0)</f>
        <v>0.34250000000000003</v>
      </c>
      <c r="I1730">
        <f>IF(D1730=1,Main!$O$24-(Main!$J$24-A1730)*H1730/2,"")</f>
        <v>9648.0812499999993</v>
      </c>
      <c r="K1730">
        <f t="shared" si="106"/>
        <v>12945</v>
      </c>
      <c r="L1730">
        <f t="shared" si="109"/>
        <v>9648.0812499999993</v>
      </c>
    </row>
    <row r="1731" spans="1:12" x14ac:dyDescent="0.25">
      <c r="A1731">
        <f t="shared" si="107"/>
        <v>12952.5</v>
      </c>
      <c r="B1731" s="6">
        <f>IF(A1731&lt;=Main!J$20,1,0)</f>
        <v>0</v>
      </c>
      <c r="C1731" s="6">
        <f>IF(AND(B1731=0,A1731&lt;=(Main!$J$21+Main!$J$20)),1,0)</f>
        <v>0</v>
      </c>
      <c r="D1731">
        <f>IF(AND(B1731=0,C1731=0,A1731&lt;=(Main!J$22+Main!$J$20+Main!$J$21)),1,0)</f>
        <v>1</v>
      </c>
      <c r="E1731" s="6">
        <f>IF(B1731=1,IF(Main!$J$20&lt;&gt;0,($A1731/Main!$J$20)*(Main!$E$19/Main!$E$20),0),0)</f>
        <v>0</v>
      </c>
      <c r="F1731">
        <f t="shared" si="108"/>
        <v>0</v>
      </c>
      <c r="G1731" t="str">
        <f>IF(AND(C1732=1,C1731=0),F1731,IF(C1731=1,G1730+(A1731-A1730)*Main!E$19/Main!E$20,""))</f>
        <v/>
      </c>
      <c r="H1731" s="6">
        <f>IF(D1731=1,IF(Main!$J$22&lt;&gt;0,(1-($A1731-(Main!$J$20+Main!$J$21))/Main!$J$22)*(Main!$E$19/Main!$E$20),0),0)</f>
        <v>0.34125000000000005</v>
      </c>
      <c r="I1731">
        <f>IF(D1731=1,Main!$O$24-(Main!$J$24-A1731)*H1731/2,"")</f>
        <v>9650.6453125000007</v>
      </c>
      <c r="K1731">
        <f t="shared" si="106"/>
        <v>12952.5</v>
      </c>
      <c r="L1731">
        <f t="shared" si="109"/>
        <v>9650.6453125000007</v>
      </c>
    </row>
    <row r="1732" spans="1:12" x14ac:dyDescent="0.25">
      <c r="A1732">
        <f t="shared" si="107"/>
        <v>12960</v>
      </c>
      <c r="B1732" s="6">
        <f>IF(A1732&lt;=Main!J$20,1,0)</f>
        <v>0</v>
      </c>
      <c r="C1732" s="6">
        <f>IF(AND(B1732=0,A1732&lt;=(Main!$J$21+Main!$J$20)),1,0)</f>
        <v>0</v>
      </c>
      <c r="D1732">
        <f>IF(AND(B1732=0,C1732=0,A1732&lt;=(Main!J$22+Main!$J$20+Main!$J$21)),1,0)</f>
        <v>1</v>
      </c>
      <c r="E1732" s="6">
        <f>IF(B1732=1,IF(Main!$J$20&lt;&gt;0,($A1732/Main!$J$20)*(Main!$E$19/Main!$E$20),0),0)</f>
        <v>0</v>
      </c>
      <c r="F1732">
        <f t="shared" si="108"/>
        <v>0</v>
      </c>
      <c r="G1732" t="str">
        <f>IF(AND(C1733=1,C1732=0),F1732,IF(C1732=1,G1731+(A1732-A1731)*Main!E$19/Main!E$20,""))</f>
        <v/>
      </c>
      <c r="H1732" s="6">
        <f>IF(D1732=1,IF(Main!$J$22&lt;&gt;0,(1-($A1732-(Main!$J$20+Main!$J$21))/Main!$J$22)*(Main!$E$19/Main!$E$20),0),0)</f>
        <v>0.33999999999999997</v>
      </c>
      <c r="I1732">
        <f>IF(D1732=1,Main!$O$24-(Main!$J$24-A1732)*H1732/2,"")</f>
        <v>9653.2000000000007</v>
      </c>
      <c r="K1732">
        <f t="shared" si="106"/>
        <v>12960</v>
      </c>
      <c r="L1732">
        <f t="shared" si="109"/>
        <v>9653.2000000000007</v>
      </c>
    </row>
    <row r="1733" spans="1:12" x14ac:dyDescent="0.25">
      <c r="A1733">
        <f t="shared" si="107"/>
        <v>12967.5</v>
      </c>
      <c r="B1733" s="6">
        <f>IF(A1733&lt;=Main!J$20,1,0)</f>
        <v>0</v>
      </c>
      <c r="C1733" s="6">
        <f>IF(AND(B1733=0,A1733&lt;=(Main!$J$21+Main!$J$20)),1,0)</f>
        <v>0</v>
      </c>
      <c r="D1733">
        <f>IF(AND(B1733=0,C1733=0,A1733&lt;=(Main!J$22+Main!$J$20+Main!$J$21)),1,0)</f>
        <v>1</v>
      </c>
      <c r="E1733" s="6">
        <f>IF(B1733=1,IF(Main!$J$20&lt;&gt;0,($A1733/Main!$J$20)*(Main!$E$19/Main!$E$20),0),0)</f>
        <v>0</v>
      </c>
      <c r="F1733">
        <f t="shared" si="108"/>
        <v>0</v>
      </c>
      <c r="G1733" t="str">
        <f>IF(AND(C1734=1,C1733=0),F1733,IF(C1733=1,G1732+(A1733-A1732)*Main!E$19/Main!E$20,""))</f>
        <v/>
      </c>
      <c r="H1733" s="6">
        <f>IF(D1733=1,IF(Main!$J$22&lt;&gt;0,(1-($A1733-(Main!$J$20+Main!$J$21))/Main!$J$22)*(Main!$E$19/Main!$E$20),0),0)</f>
        <v>0.33875</v>
      </c>
      <c r="I1733">
        <f>IF(D1733=1,Main!$O$24-(Main!$J$24-A1733)*H1733/2,"")</f>
        <v>9655.7453124999993</v>
      </c>
      <c r="K1733">
        <f t="shared" ref="K1733:K1796" si="110">A1733</f>
        <v>12967.5</v>
      </c>
      <c r="L1733">
        <f t="shared" si="109"/>
        <v>9655.7453124999993</v>
      </c>
    </row>
    <row r="1734" spans="1:12" x14ac:dyDescent="0.25">
      <c r="A1734">
        <f t="shared" ref="A1734:A1797" si="111">A1733+B$1</f>
        <v>12975</v>
      </c>
      <c r="B1734" s="6">
        <f>IF(A1734&lt;=Main!J$20,1,0)</f>
        <v>0</v>
      </c>
      <c r="C1734" s="6">
        <f>IF(AND(B1734=0,A1734&lt;=(Main!$J$21+Main!$J$20)),1,0)</f>
        <v>0</v>
      </c>
      <c r="D1734">
        <f>IF(AND(B1734=0,C1734=0,A1734&lt;=(Main!J$22+Main!$J$20+Main!$J$21)),1,0)</f>
        <v>1</v>
      </c>
      <c r="E1734" s="6">
        <f>IF(B1734=1,IF(Main!$J$20&lt;&gt;0,($A1734/Main!$J$20)*(Main!$E$19/Main!$E$20),0),0)</f>
        <v>0</v>
      </c>
      <c r="F1734">
        <f t="shared" ref="F1734:F1797" si="112">A1734*E1734/2</f>
        <v>0</v>
      </c>
      <c r="G1734" t="str">
        <f>IF(AND(C1735=1,C1734=0),F1734,IF(C1734=1,G1733+(A1734-A1733)*Main!E$19/Main!E$20,""))</f>
        <v/>
      </c>
      <c r="H1734" s="6">
        <f>IF(D1734=1,IF(Main!$J$22&lt;&gt;0,(1-($A1734-(Main!$J$20+Main!$J$21))/Main!$J$22)*(Main!$E$19/Main!$E$20),0),0)</f>
        <v>0.33750000000000002</v>
      </c>
      <c r="I1734">
        <f>IF(D1734=1,Main!$O$24-(Main!$J$24-A1734)*H1734/2,"")</f>
        <v>9658.28125</v>
      </c>
      <c r="K1734">
        <f t="shared" si="110"/>
        <v>12975</v>
      </c>
      <c r="L1734">
        <f t="shared" ref="L1734:L1797" si="113">IF(B1734=1,F1734,IF(C1734=1,G1734,IF(D1734=1,I1734,L1733)))</f>
        <v>9658.28125</v>
      </c>
    </row>
    <row r="1735" spans="1:12" x14ac:dyDescent="0.25">
      <c r="A1735">
        <f t="shared" si="111"/>
        <v>12982.5</v>
      </c>
      <c r="B1735" s="6">
        <f>IF(A1735&lt;=Main!J$20,1,0)</f>
        <v>0</v>
      </c>
      <c r="C1735" s="6">
        <f>IF(AND(B1735=0,A1735&lt;=(Main!$J$21+Main!$J$20)),1,0)</f>
        <v>0</v>
      </c>
      <c r="D1735">
        <f>IF(AND(B1735=0,C1735=0,A1735&lt;=(Main!J$22+Main!$J$20+Main!$J$21)),1,0)</f>
        <v>1</v>
      </c>
      <c r="E1735" s="6">
        <f>IF(B1735=1,IF(Main!$J$20&lt;&gt;0,($A1735/Main!$J$20)*(Main!$E$19/Main!$E$20),0),0)</f>
        <v>0</v>
      </c>
      <c r="F1735">
        <f t="shared" si="112"/>
        <v>0</v>
      </c>
      <c r="G1735" t="str">
        <f>IF(AND(C1736=1,C1735=0),F1735,IF(C1735=1,G1734+(A1735-A1734)*Main!E$19/Main!E$20,""))</f>
        <v/>
      </c>
      <c r="H1735" s="6">
        <f>IF(D1735=1,IF(Main!$J$22&lt;&gt;0,(1-($A1735-(Main!$J$20+Main!$J$21))/Main!$J$22)*(Main!$E$19/Main!$E$20),0),0)</f>
        <v>0.33625000000000005</v>
      </c>
      <c r="I1735">
        <f>IF(D1735=1,Main!$O$24-(Main!$J$24-A1735)*H1735/2,"")</f>
        <v>9660.8078124999993</v>
      </c>
      <c r="K1735">
        <f t="shared" si="110"/>
        <v>12982.5</v>
      </c>
      <c r="L1735">
        <f t="shared" si="113"/>
        <v>9660.8078124999993</v>
      </c>
    </row>
    <row r="1736" spans="1:12" x14ac:dyDescent="0.25">
      <c r="A1736">
        <f t="shared" si="111"/>
        <v>12990</v>
      </c>
      <c r="B1736" s="6">
        <f>IF(A1736&lt;=Main!J$20,1,0)</f>
        <v>0</v>
      </c>
      <c r="C1736" s="6">
        <f>IF(AND(B1736=0,A1736&lt;=(Main!$J$21+Main!$J$20)),1,0)</f>
        <v>0</v>
      </c>
      <c r="D1736">
        <f>IF(AND(B1736=0,C1736=0,A1736&lt;=(Main!J$22+Main!$J$20+Main!$J$21)),1,0)</f>
        <v>1</v>
      </c>
      <c r="E1736" s="6">
        <f>IF(B1736=1,IF(Main!$J$20&lt;&gt;0,($A1736/Main!$J$20)*(Main!$E$19/Main!$E$20),0),0)</f>
        <v>0</v>
      </c>
      <c r="F1736">
        <f t="shared" si="112"/>
        <v>0</v>
      </c>
      <c r="G1736" t="str">
        <f>IF(AND(C1737=1,C1736=0),F1736,IF(C1736=1,G1735+(A1736-A1735)*Main!E$19/Main!E$20,""))</f>
        <v/>
      </c>
      <c r="H1736" s="6">
        <f>IF(D1736=1,IF(Main!$J$22&lt;&gt;0,(1-($A1736-(Main!$J$20+Main!$J$21))/Main!$J$22)*(Main!$E$19/Main!$E$20),0),0)</f>
        <v>0.33499999999999996</v>
      </c>
      <c r="I1736">
        <f>IF(D1736=1,Main!$O$24-(Main!$J$24-A1736)*H1736/2,"")</f>
        <v>9663.3250000000007</v>
      </c>
      <c r="K1736">
        <f t="shared" si="110"/>
        <v>12990</v>
      </c>
      <c r="L1736">
        <f t="shared" si="113"/>
        <v>9663.3250000000007</v>
      </c>
    </row>
    <row r="1737" spans="1:12" x14ac:dyDescent="0.25">
      <c r="A1737">
        <f t="shared" si="111"/>
        <v>12997.5</v>
      </c>
      <c r="B1737" s="6">
        <f>IF(A1737&lt;=Main!J$20,1,0)</f>
        <v>0</v>
      </c>
      <c r="C1737" s="6">
        <f>IF(AND(B1737=0,A1737&lt;=(Main!$J$21+Main!$J$20)),1,0)</f>
        <v>0</v>
      </c>
      <c r="D1737">
        <f>IF(AND(B1737=0,C1737=0,A1737&lt;=(Main!J$22+Main!$J$20+Main!$J$21)),1,0)</f>
        <v>1</v>
      </c>
      <c r="E1737" s="6">
        <f>IF(B1737=1,IF(Main!$J$20&lt;&gt;0,($A1737/Main!$J$20)*(Main!$E$19/Main!$E$20),0),0)</f>
        <v>0</v>
      </c>
      <c r="F1737">
        <f t="shared" si="112"/>
        <v>0</v>
      </c>
      <c r="G1737" t="str">
        <f>IF(AND(C1738=1,C1737=0),F1737,IF(C1737=1,G1736+(A1737-A1736)*Main!E$19/Main!E$20,""))</f>
        <v/>
      </c>
      <c r="H1737" s="6">
        <f>IF(D1737=1,IF(Main!$J$22&lt;&gt;0,(1-($A1737-(Main!$J$20+Main!$J$21))/Main!$J$22)*(Main!$E$19/Main!$E$20),0),0)</f>
        <v>0.33374999999999999</v>
      </c>
      <c r="I1737">
        <f>IF(D1737=1,Main!$O$24-(Main!$J$24-A1737)*H1737/2,"")</f>
        <v>9665.8328125000007</v>
      </c>
      <c r="K1737">
        <f t="shared" si="110"/>
        <v>12997.5</v>
      </c>
      <c r="L1737">
        <f t="shared" si="113"/>
        <v>9665.8328125000007</v>
      </c>
    </row>
    <row r="1738" spans="1:12" x14ac:dyDescent="0.25">
      <c r="A1738">
        <f t="shared" si="111"/>
        <v>13005</v>
      </c>
      <c r="B1738" s="6">
        <f>IF(A1738&lt;=Main!J$20,1,0)</f>
        <v>0</v>
      </c>
      <c r="C1738" s="6">
        <f>IF(AND(B1738=0,A1738&lt;=(Main!$J$21+Main!$J$20)),1,0)</f>
        <v>0</v>
      </c>
      <c r="D1738">
        <f>IF(AND(B1738=0,C1738=0,A1738&lt;=(Main!J$22+Main!$J$20+Main!$J$21)),1,0)</f>
        <v>1</v>
      </c>
      <c r="E1738" s="6">
        <f>IF(B1738=1,IF(Main!$J$20&lt;&gt;0,($A1738/Main!$J$20)*(Main!$E$19/Main!$E$20),0),0)</f>
        <v>0</v>
      </c>
      <c r="F1738">
        <f t="shared" si="112"/>
        <v>0</v>
      </c>
      <c r="G1738" t="str">
        <f>IF(AND(C1739=1,C1738=0),F1738,IF(C1738=1,G1737+(A1738-A1737)*Main!E$19/Main!E$20,""))</f>
        <v/>
      </c>
      <c r="H1738" s="6">
        <f>IF(D1738=1,IF(Main!$J$22&lt;&gt;0,(1-($A1738-(Main!$J$20+Main!$J$21))/Main!$J$22)*(Main!$E$19/Main!$E$20),0),0)</f>
        <v>0.33250000000000002</v>
      </c>
      <c r="I1738">
        <f>IF(D1738=1,Main!$O$24-(Main!$J$24-A1738)*H1738/2,"")</f>
        <v>9668.3312499999993</v>
      </c>
      <c r="K1738">
        <f t="shared" si="110"/>
        <v>13005</v>
      </c>
      <c r="L1738">
        <f t="shared" si="113"/>
        <v>9668.3312499999993</v>
      </c>
    </row>
    <row r="1739" spans="1:12" x14ac:dyDescent="0.25">
      <c r="A1739">
        <f t="shared" si="111"/>
        <v>13012.5</v>
      </c>
      <c r="B1739" s="6">
        <f>IF(A1739&lt;=Main!J$20,1,0)</f>
        <v>0</v>
      </c>
      <c r="C1739" s="6">
        <f>IF(AND(B1739=0,A1739&lt;=(Main!$J$21+Main!$J$20)),1,0)</f>
        <v>0</v>
      </c>
      <c r="D1739">
        <f>IF(AND(B1739=0,C1739=0,A1739&lt;=(Main!J$22+Main!$J$20+Main!$J$21)),1,0)</f>
        <v>1</v>
      </c>
      <c r="E1739" s="6">
        <f>IF(B1739=1,IF(Main!$J$20&lt;&gt;0,($A1739/Main!$J$20)*(Main!$E$19/Main!$E$20),0),0)</f>
        <v>0</v>
      </c>
      <c r="F1739">
        <f t="shared" si="112"/>
        <v>0</v>
      </c>
      <c r="G1739" t="str">
        <f>IF(AND(C1740=1,C1739=0),F1739,IF(C1739=1,G1738+(A1739-A1738)*Main!E$19/Main!E$20,""))</f>
        <v/>
      </c>
      <c r="H1739" s="6">
        <f>IF(D1739=1,IF(Main!$J$22&lt;&gt;0,(1-($A1739-(Main!$J$20+Main!$J$21))/Main!$J$22)*(Main!$E$19/Main!$E$20),0),0)</f>
        <v>0.33125000000000004</v>
      </c>
      <c r="I1739">
        <f>IF(D1739=1,Main!$O$24-(Main!$J$24-A1739)*H1739/2,"")</f>
        <v>9670.8203125</v>
      </c>
      <c r="K1739">
        <f t="shared" si="110"/>
        <v>13012.5</v>
      </c>
      <c r="L1739">
        <f t="shared" si="113"/>
        <v>9670.8203125</v>
      </c>
    </row>
    <row r="1740" spans="1:12" x14ac:dyDescent="0.25">
      <c r="A1740">
        <f t="shared" si="111"/>
        <v>13020</v>
      </c>
      <c r="B1740" s="6">
        <f>IF(A1740&lt;=Main!J$20,1,0)</f>
        <v>0</v>
      </c>
      <c r="C1740" s="6">
        <f>IF(AND(B1740=0,A1740&lt;=(Main!$J$21+Main!$J$20)),1,0)</f>
        <v>0</v>
      </c>
      <c r="D1740">
        <f>IF(AND(B1740=0,C1740=0,A1740&lt;=(Main!J$22+Main!$J$20+Main!$J$21)),1,0)</f>
        <v>1</v>
      </c>
      <c r="E1740" s="6">
        <f>IF(B1740=1,IF(Main!$J$20&lt;&gt;0,($A1740/Main!$J$20)*(Main!$E$19/Main!$E$20),0),0)</f>
        <v>0</v>
      </c>
      <c r="F1740">
        <f t="shared" si="112"/>
        <v>0</v>
      </c>
      <c r="G1740" t="str">
        <f>IF(AND(C1741=1,C1740=0),F1740,IF(C1740=1,G1739+(A1740-A1739)*Main!E$19/Main!E$20,""))</f>
        <v/>
      </c>
      <c r="H1740" s="6">
        <f>IF(D1740=1,IF(Main!$J$22&lt;&gt;0,(1-($A1740-(Main!$J$20+Main!$J$21))/Main!$J$22)*(Main!$E$19/Main!$E$20),0),0)</f>
        <v>0.32999999999999996</v>
      </c>
      <c r="I1740">
        <f>IF(D1740=1,Main!$O$24-(Main!$J$24-A1740)*H1740/2,"")</f>
        <v>9673.2999999999993</v>
      </c>
      <c r="K1740">
        <f t="shared" si="110"/>
        <v>13020</v>
      </c>
      <c r="L1740">
        <f t="shared" si="113"/>
        <v>9673.2999999999993</v>
      </c>
    </row>
    <row r="1741" spans="1:12" x14ac:dyDescent="0.25">
      <c r="A1741">
        <f t="shared" si="111"/>
        <v>13027.5</v>
      </c>
      <c r="B1741" s="6">
        <f>IF(A1741&lt;=Main!J$20,1,0)</f>
        <v>0</v>
      </c>
      <c r="C1741" s="6">
        <f>IF(AND(B1741=0,A1741&lt;=(Main!$J$21+Main!$J$20)),1,0)</f>
        <v>0</v>
      </c>
      <c r="D1741">
        <f>IF(AND(B1741=0,C1741=0,A1741&lt;=(Main!J$22+Main!$J$20+Main!$J$21)),1,0)</f>
        <v>1</v>
      </c>
      <c r="E1741" s="6">
        <f>IF(B1741=1,IF(Main!$J$20&lt;&gt;0,($A1741/Main!$J$20)*(Main!$E$19/Main!$E$20),0),0)</f>
        <v>0</v>
      </c>
      <c r="F1741">
        <f t="shared" si="112"/>
        <v>0</v>
      </c>
      <c r="G1741" t="str">
        <f>IF(AND(C1742=1,C1741=0),F1741,IF(C1741=1,G1740+(A1741-A1740)*Main!E$19/Main!E$20,""))</f>
        <v/>
      </c>
      <c r="H1741" s="6">
        <f>IF(D1741=1,IF(Main!$J$22&lt;&gt;0,(1-($A1741-(Main!$J$20+Main!$J$21))/Main!$J$22)*(Main!$E$19/Main!$E$20),0),0)</f>
        <v>0.32874999999999999</v>
      </c>
      <c r="I1741">
        <f>IF(D1741=1,Main!$O$24-(Main!$J$24-A1741)*H1741/2,"")</f>
        <v>9675.7703125000007</v>
      </c>
      <c r="K1741">
        <f t="shared" si="110"/>
        <v>13027.5</v>
      </c>
      <c r="L1741">
        <f t="shared" si="113"/>
        <v>9675.7703125000007</v>
      </c>
    </row>
    <row r="1742" spans="1:12" x14ac:dyDescent="0.25">
      <c r="A1742">
        <f t="shared" si="111"/>
        <v>13035</v>
      </c>
      <c r="B1742" s="6">
        <f>IF(A1742&lt;=Main!J$20,1,0)</f>
        <v>0</v>
      </c>
      <c r="C1742" s="6">
        <f>IF(AND(B1742=0,A1742&lt;=(Main!$J$21+Main!$J$20)),1,0)</f>
        <v>0</v>
      </c>
      <c r="D1742">
        <f>IF(AND(B1742=0,C1742=0,A1742&lt;=(Main!J$22+Main!$J$20+Main!$J$21)),1,0)</f>
        <v>1</v>
      </c>
      <c r="E1742" s="6">
        <f>IF(B1742=1,IF(Main!$J$20&lt;&gt;0,($A1742/Main!$J$20)*(Main!$E$19/Main!$E$20),0),0)</f>
        <v>0</v>
      </c>
      <c r="F1742">
        <f t="shared" si="112"/>
        <v>0</v>
      </c>
      <c r="G1742" t="str">
        <f>IF(AND(C1743=1,C1742=0),F1742,IF(C1742=1,G1741+(A1742-A1741)*Main!E$19/Main!E$20,""))</f>
        <v/>
      </c>
      <c r="H1742" s="6">
        <f>IF(D1742=1,IF(Main!$J$22&lt;&gt;0,(1-($A1742-(Main!$J$20+Main!$J$21))/Main!$J$22)*(Main!$E$19/Main!$E$20),0),0)</f>
        <v>0.32750000000000001</v>
      </c>
      <c r="I1742">
        <f>IF(D1742=1,Main!$O$24-(Main!$J$24-A1742)*H1742/2,"")</f>
        <v>9678.2312500000007</v>
      </c>
      <c r="K1742">
        <f t="shared" si="110"/>
        <v>13035</v>
      </c>
      <c r="L1742">
        <f t="shared" si="113"/>
        <v>9678.2312500000007</v>
      </c>
    </row>
    <row r="1743" spans="1:12" x14ac:dyDescent="0.25">
      <c r="A1743">
        <f t="shared" si="111"/>
        <v>13042.5</v>
      </c>
      <c r="B1743" s="6">
        <f>IF(A1743&lt;=Main!J$20,1,0)</f>
        <v>0</v>
      </c>
      <c r="C1743" s="6">
        <f>IF(AND(B1743=0,A1743&lt;=(Main!$J$21+Main!$J$20)),1,0)</f>
        <v>0</v>
      </c>
      <c r="D1743">
        <f>IF(AND(B1743=0,C1743=0,A1743&lt;=(Main!J$22+Main!$J$20+Main!$J$21)),1,0)</f>
        <v>1</v>
      </c>
      <c r="E1743" s="6">
        <f>IF(B1743=1,IF(Main!$J$20&lt;&gt;0,($A1743/Main!$J$20)*(Main!$E$19/Main!$E$20),0),0)</f>
        <v>0</v>
      </c>
      <c r="F1743">
        <f t="shared" si="112"/>
        <v>0</v>
      </c>
      <c r="G1743" t="str">
        <f>IF(AND(C1744=1,C1743=0),F1743,IF(C1743=1,G1742+(A1743-A1742)*Main!E$19/Main!E$20,""))</f>
        <v/>
      </c>
      <c r="H1743" s="6">
        <f>IF(D1743=1,IF(Main!$J$22&lt;&gt;0,(1-($A1743-(Main!$J$20+Main!$J$21))/Main!$J$22)*(Main!$E$19/Main!$E$20),0),0)</f>
        <v>0.32625000000000004</v>
      </c>
      <c r="I1743">
        <f>IF(D1743=1,Main!$O$24-(Main!$J$24-A1743)*H1743/2,"")</f>
        <v>9680.6828124999993</v>
      </c>
      <c r="K1743">
        <f t="shared" si="110"/>
        <v>13042.5</v>
      </c>
      <c r="L1743">
        <f t="shared" si="113"/>
        <v>9680.6828124999993</v>
      </c>
    </row>
    <row r="1744" spans="1:12" x14ac:dyDescent="0.25">
      <c r="A1744">
        <f t="shared" si="111"/>
        <v>13050</v>
      </c>
      <c r="B1744" s="6">
        <f>IF(A1744&lt;=Main!J$20,1,0)</f>
        <v>0</v>
      </c>
      <c r="C1744" s="6">
        <f>IF(AND(B1744=0,A1744&lt;=(Main!$J$21+Main!$J$20)),1,0)</f>
        <v>0</v>
      </c>
      <c r="D1744">
        <f>IF(AND(B1744=0,C1744=0,A1744&lt;=(Main!J$22+Main!$J$20+Main!$J$21)),1,0)</f>
        <v>1</v>
      </c>
      <c r="E1744" s="6">
        <f>IF(B1744=1,IF(Main!$J$20&lt;&gt;0,($A1744/Main!$J$20)*(Main!$E$19/Main!$E$20),0),0)</f>
        <v>0</v>
      </c>
      <c r="F1744">
        <f t="shared" si="112"/>
        <v>0</v>
      </c>
      <c r="G1744" t="str">
        <f>IF(AND(C1745=1,C1744=0),F1744,IF(C1744=1,G1743+(A1744-A1743)*Main!E$19/Main!E$20,""))</f>
        <v/>
      </c>
      <c r="H1744" s="6">
        <f>IF(D1744=1,IF(Main!$J$22&lt;&gt;0,(1-($A1744-(Main!$J$20+Main!$J$21))/Main!$J$22)*(Main!$E$19/Main!$E$20),0),0)</f>
        <v>0.32499999999999996</v>
      </c>
      <c r="I1744">
        <f>IF(D1744=1,Main!$O$24-(Main!$J$24-A1744)*H1744/2,"")</f>
        <v>9683.125</v>
      </c>
      <c r="K1744">
        <f t="shared" si="110"/>
        <v>13050</v>
      </c>
      <c r="L1744">
        <f t="shared" si="113"/>
        <v>9683.125</v>
      </c>
    </row>
    <row r="1745" spans="1:12" x14ac:dyDescent="0.25">
      <c r="A1745">
        <f t="shared" si="111"/>
        <v>13057.5</v>
      </c>
      <c r="B1745" s="6">
        <f>IF(A1745&lt;=Main!J$20,1,0)</f>
        <v>0</v>
      </c>
      <c r="C1745" s="6">
        <f>IF(AND(B1745=0,A1745&lt;=(Main!$J$21+Main!$J$20)),1,0)</f>
        <v>0</v>
      </c>
      <c r="D1745">
        <f>IF(AND(B1745=0,C1745=0,A1745&lt;=(Main!J$22+Main!$J$20+Main!$J$21)),1,0)</f>
        <v>1</v>
      </c>
      <c r="E1745" s="6">
        <f>IF(B1745=1,IF(Main!$J$20&lt;&gt;0,($A1745/Main!$J$20)*(Main!$E$19/Main!$E$20),0),0)</f>
        <v>0</v>
      </c>
      <c r="F1745">
        <f t="shared" si="112"/>
        <v>0</v>
      </c>
      <c r="G1745" t="str">
        <f>IF(AND(C1746=1,C1745=0),F1745,IF(C1745=1,G1744+(A1745-A1744)*Main!E$19/Main!E$20,""))</f>
        <v/>
      </c>
      <c r="H1745" s="6">
        <f>IF(D1745=1,IF(Main!$J$22&lt;&gt;0,(1-($A1745-(Main!$J$20+Main!$J$21))/Main!$J$22)*(Main!$E$19/Main!$E$20),0),0)</f>
        <v>0.32374999999999998</v>
      </c>
      <c r="I1745">
        <f>IF(D1745=1,Main!$O$24-(Main!$J$24-A1745)*H1745/2,"")</f>
        <v>9685.5578124999993</v>
      </c>
      <c r="K1745">
        <f t="shared" si="110"/>
        <v>13057.5</v>
      </c>
      <c r="L1745">
        <f t="shared" si="113"/>
        <v>9685.5578124999993</v>
      </c>
    </row>
    <row r="1746" spans="1:12" x14ac:dyDescent="0.25">
      <c r="A1746">
        <f t="shared" si="111"/>
        <v>13065</v>
      </c>
      <c r="B1746" s="6">
        <f>IF(A1746&lt;=Main!J$20,1,0)</f>
        <v>0</v>
      </c>
      <c r="C1746" s="6">
        <f>IF(AND(B1746=0,A1746&lt;=(Main!$J$21+Main!$J$20)),1,0)</f>
        <v>0</v>
      </c>
      <c r="D1746">
        <f>IF(AND(B1746=0,C1746=0,A1746&lt;=(Main!J$22+Main!$J$20+Main!$J$21)),1,0)</f>
        <v>1</v>
      </c>
      <c r="E1746" s="6">
        <f>IF(B1746=1,IF(Main!$J$20&lt;&gt;0,($A1746/Main!$J$20)*(Main!$E$19/Main!$E$20),0),0)</f>
        <v>0</v>
      </c>
      <c r="F1746">
        <f t="shared" si="112"/>
        <v>0</v>
      </c>
      <c r="G1746" t="str">
        <f>IF(AND(C1747=1,C1746=0),F1746,IF(C1746=1,G1745+(A1746-A1745)*Main!E$19/Main!E$20,""))</f>
        <v/>
      </c>
      <c r="H1746" s="6">
        <f>IF(D1746=1,IF(Main!$J$22&lt;&gt;0,(1-($A1746-(Main!$J$20+Main!$J$21))/Main!$J$22)*(Main!$E$19/Main!$E$20),0),0)</f>
        <v>0.32250000000000001</v>
      </c>
      <c r="I1746">
        <f>IF(D1746=1,Main!$O$24-(Main!$J$24-A1746)*H1746/2,"")</f>
        <v>9687.9812500000007</v>
      </c>
      <c r="K1746">
        <f t="shared" si="110"/>
        <v>13065</v>
      </c>
      <c r="L1746">
        <f t="shared" si="113"/>
        <v>9687.9812500000007</v>
      </c>
    </row>
    <row r="1747" spans="1:12" x14ac:dyDescent="0.25">
      <c r="A1747">
        <f t="shared" si="111"/>
        <v>13072.5</v>
      </c>
      <c r="B1747" s="6">
        <f>IF(A1747&lt;=Main!J$20,1,0)</f>
        <v>0</v>
      </c>
      <c r="C1747" s="6">
        <f>IF(AND(B1747=0,A1747&lt;=(Main!$J$21+Main!$J$20)),1,0)</f>
        <v>0</v>
      </c>
      <c r="D1747">
        <f>IF(AND(B1747=0,C1747=0,A1747&lt;=(Main!J$22+Main!$J$20+Main!$J$21)),1,0)</f>
        <v>1</v>
      </c>
      <c r="E1747" s="6">
        <f>IF(B1747=1,IF(Main!$J$20&lt;&gt;0,($A1747/Main!$J$20)*(Main!$E$19/Main!$E$20),0),0)</f>
        <v>0</v>
      </c>
      <c r="F1747">
        <f t="shared" si="112"/>
        <v>0</v>
      </c>
      <c r="G1747" t="str">
        <f>IF(AND(C1748=1,C1747=0),F1747,IF(C1747=1,G1746+(A1747-A1746)*Main!E$19/Main!E$20,""))</f>
        <v/>
      </c>
      <c r="H1747" s="6">
        <f>IF(D1747=1,IF(Main!$J$22&lt;&gt;0,(1-($A1747-(Main!$J$20+Main!$J$21))/Main!$J$22)*(Main!$E$19/Main!$E$20),0),0)</f>
        <v>0.32125000000000004</v>
      </c>
      <c r="I1747">
        <f>IF(D1747=1,Main!$O$24-(Main!$J$24-A1747)*H1747/2,"")</f>
        <v>9690.3953125000007</v>
      </c>
      <c r="K1747">
        <f t="shared" si="110"/>
        <v>13072.5</v>
      </c>
      <c r="L1747">
        <f t="shared" si="113"/>
        <v>9690.3953125000007</v>
      </c>
    </row>
    <row r="1748" spans="1:12" x14ac:dyDescent="0.25">
      <c r="A1748">
        <f t="shared" si="111"/>
        <v>13080</v>
      </c>
      <c r="B1748" s="6">
        <f>IF(A1748&lt;=Main!J$20,1,0)</f>
        <v>0</v>
      </c>
      <c r="C1748" s="6">
        <f>IF(AND(B1748=0,A1748&lt;=(Main!$J$21+Main!$J$20)),1,0)</f>
        <v>0</v>
      </c>
      <c r="D1748">
        <f>IF(AND(B1748=0,C1748=0,A1748&lt;=(Main!J$22+Main!$J$20+Main!$J$21)),1,0)</f>
        <v>1</v>
      </c>
      <c r="E1748" s="6">
        <f>IF(B1748=1,IF(Main!$J$20&lt;&gt;0,($A1748/Main!$J$20)*(Main!$E$19/Main!$E$20),0),0)</f>
        <v>0</v>
      </c>
      <c r="F1748">
        <f t="shared" si="112"/>
        <v>0</v>
      </c>
      <c r="G1748" t="str">
        <f>IF(AND(C1749=1,C1748=0),F1748,IF(C1748=1,G1747+(A1748-A1747)*Main!E$19/Main!E$20,""))</f>
        <v/>
      </c>
      <c r="H1748" s="6">
        <f>IF(D1748=1,IF(Main!$J$22&lt;&gt;0,(1-($A1748-(Main!$J$20+Main!$J$21))/Main!$J$22)*(Main!$E$19/Main!$E$20),0),0)</f>
        <v>0.31999999999999995</v>
      </c>
      <c r="I1748">
        <f>IF(D1748=1,Main!$O$24-(Main!$J$24-A1748)*H1748/2,"")</f>
        <v>9692.7999999999993</v>
      </c>
      <c r="K1748">
        <f t="shared" si="110"/>
        <v>13080</v>
      </c>
      <c r="L1748">
        <f t="shared" si="113"/>
        <v>9692.7999999999993</v>
      </c>
    </row>
    <row r="1749" spans="1:12" x14ac:dyDescent="0.25">
      <c r="A1749">
        <f t="shared" si="111"/>
        <v>13087.5</v>
      </c>
      <c r="B1749" s="6">
        <f>IF(A1749&lt;=Main!J$20,1,0)</f>
        <v>0</v>
      </c>
      <c r="C1749" s="6">
        <f>IF(AND(B1749=0,A1749&lt;=(Main!$J$21+Main!$J$20)),1,0)</f>
        <v>0</v>
      </c>
      <c r="D1749">
        <f>IF(AND(B1749=0,C1749=0,A1749&lt;=(Main!J$22+Main!$J$20+Main!$J$21)),1,0)</f>
        <v>1</v>
      </c>
      <c r="E1749" s="6">
        <f>IF(B1749=1,IF(Main!$J$20&lt;&gt;0,($A1749/Main!$J$20)*(Main!$E$19/Main!$E$20),0),0)</f>
        <v>0</v>
      </c>
      <c r="F1749">
        <f t="shared" si="112"/>
        <v>0</v>
      </c>
      <c r="G1749" t="str">
        <f>IF(AND(C1750=1,C1749=0),F1749,IF(C1749=1,G1748+(A1749-A1748)*Main!E$19/Main!E$20,""))</f>
        <v/>
      </c>
      <c r="H1749" s="6">
        <f>IF(D1749=1,IF(Main!$J$22&lt;&gt;0,(1-($A1749-(Main!$J$20+Main!$J$21))/Main!$J$22)*(Main!$E$19/Main!$E$20),0),0)</f>
        <v>0.31874999999999998</v>
      </c>
      <c r="I1749">
        <f>IF(D1749=1,Main!$O$24-(Main!$J$24-A1749)*H1749/2,"")</f>
        <v>9695.1953125</v>
      </c>
      <c r="K1749">
        <f t="shared" si="110"/>
        <v>13087.5</v>
      </c>
      <c r="L1749">
        <f t="shared" si="113"/>
        <v>9695.1953125</v>
      </c>
    </row>
    <row r="1750" spans="1:12" x14ac:dyDescent="0.25">
      <c r="A1750">
        <f t="shared" si="111"/>
        <v>13095</v>
      </c>
      <c r="B1750" s="6">
        <f>IF(A1750&lt;=Main!J$20,1,0)</f>
        <v>0</v>
      </c>
      <c r="C1750" s="6">
        <f>IF(AND(B1750=0,A1750&lt;=(Main!$J$21+Main!$J$20)),1,0)</f>
        <v>0</v>
      </c>
      <c r="D1750">
        <f>IF(AND(B1750=0,C1750=0,A1750&lt;=(Main!J$22+Main!$J$20+Main!$J$21)),1,0)</f>
        <v>1</v>
      </c>
      <c r="E1750" s="6">
        <f>IF(B1750=1,IF(Main!$J$20&lt;&gt;0,($A1750/Main!$J$20)*(Main!$E$19/Main!$E$20),0),0)</f>
        <v>0</v>
      </c>
      <c r="F1750">
        <f t="shared" si="112"/>
        <v>0</v>
      </c>
      <c r="G1750" t="str">
        <f>IF(AND(C1751=1,C1750=0),F1750,IF(C1750=1,G1749+(A1750-A1749)*Main!E$19/Main!E$20,""))</f>
        <v/>
      </c>
      <c r="H1750" s="6">
        <f>IF(D1750=1,IF(Main!$J$22&lt;&gt;0,(1-($A1750-(Main!$J$20+Main!$J$21))/Main!$J$22)*(Main!$E$19/Main!$E$20),0),0)</f>
        <v>0.3175</v>
      </c>
      <c r="I1750">
        <f>IF(D1750=1,Main!$O$24-(Main!$J$24-A1750)*H1750/2,"")</f>
        <v>9697.5812499999993</v>
      </c>
      <c r="K1750">
        <f t="shared" si="110"/>
        <v>13095</v>
      </c>
      <c r="L1750">
        <f t="shared" si="113"/>
        <v>9697.5812499999993</v>
      </c>
    </row>
    <row r="1751" spans="1:12" x14ac:dyDescent="0.25">
      <c r="A1751">
        <f t="shared" si="111"/>
        <v>13102.5</v>
      </c>
      <c r="B1751" s="6">
        <f>IF(A1751&lt;=Main!J$20,1,0)</f>
        <v>0</v>
      </c>
      <c r="C1751" s="6">
        <f>IF(AND(B1751=0,A1751&lt;=(Main!$J$21+Main!$J$20)),1,0)</f>
        <v>0</v>
      </c>
      <c r="D1751">
        <f>IF(AND(B1751=0,C1751=0,A1751&lt;=(Main!J$22+Main!$J$20+Main!$J$21)),1,0)</f>
        <v>1</v>
      </c>
      <c r="E1751" s="6">
        <f>IF(B1751=1,IF(Main!$J$20&lt;&gt;0,($A1751/Main!$J$20)*(Main!$E$19/Main!$E$20),0),0)</f>
        <v>0</v>
      </c>
      <c r="F1751">
        <f t="shared" si="112"/>
        <v>0</v>
      </c>
      <c r="G1751" t="str">
        <f>IF(AND(C1752=1,C1751=0),F1751,IF(C1751=1,G1750+(A1751-A1750)*Main!E$19/Main!E$20,""))</f>
        <v/>
      </c>
      <c r="H1751" s="6">
        <f>IF(D1751=1,IF(Main!$J$22&lt;&gt;0,(1-($A1751-(Main!$J$20+Main!$J$21))/Main!$J$22)*(Main!$E$19/Main!$E$20),0),0)</f>
        <v>0.31625000000000003</v>
      </c>
      <c r="I1751">
        <f>IF(D1751=1,Main!$O$24-(Main!$J$24-A1751)*H1751/2,"")</f>
        <v>9699.9578125000007</v>
      </c>
      <c r="K1751">
        <f t="shared" si="110"/>
        <v>13102.5</v>
      </c>
      <c r="L1751">
        <f t="shared" si="113"/>
        <v>9699.9578125000007</v>
      </c>
    </row>
    <row r="1752" spans="1:12" x14ac:dyDescent="0.25">
      <c r="A1752">
        <f t="shared" si="111"/>
        <v>13110</v>
      </c>
      <c r="B1752" s="6">
        <f>IF(A1752&lt;=Main!J$20,1,0)</f>
        <v>0</v>
      </c>
      <c r="C1752" s="6">
        <f>IF(AND(B1752=0,A1752&lt;=(Main!$J$21+Main!$J$20)),1,0)</f>
        <v>0</v>
      </c>
      <c r="D1752">
        <f>IF(AND(B1752=0,C1752=0,A1752&lt;=(Main!J$22+Main!$J$20+Main!$J$21)),1,0)</f>
        <v>1</v>
      </c>
      <c r="E1752" s="6">
        <f>IF(B1752=1,IF(Main!$J$20&lt;&gt;0,($A1752/Main!$J$20)*(Main!$E$19/Main!$E$20),0),0)</f>
        <v>0</v>
      </c>
      <c r="F1752">
        <f t="shared" si="112"/>
        <v>0</v>
      </c>
      <c r="G1752" t="str">
        <f>IF(AND(C1753=1,C1752=0),F1752,IF(C1752=1,G1751+(A1752-A1751)*Main!E$19/Main!E$20,""))</f>
        <v/>
      </c>
      <c r="H1752" s="6">
        <f>IF(D1752=1,IF(Main!$J$22&lt;&gt;0,(1-($A1752-(Main!$J$20+Main!$J$21))/Main!$J$22)*(Main!$E$19/Main!$E$20),0),0)</f>
        <v>0.31499999999999995</v>
      </c>
      <c r="I1752">
        <f>IF(D1752=1,Main!$O$24-(Main!$J$24-A1752)*H1752/2,"")</f>
        <v>9702.3250000000007</v>
      </c>
      <c r="K1752">
        <f t="shared" si="110"/>
        <v>13110</v>
      </c>
      <c r="L1752">
        <f t="shared" si="113"/>
        <v>9702.3250000000007</v>
      </c>
    </row>
    <row r="1753" spans="1:12" x14ac:dyDescent="0.25">
      <c r="A1753">
        <f t="shared" si="111"/>
        <v>13117.5</v>
      </c>
      <c r="B1753" s="6">
        <f>IF(A1753&lt;=Main!J$20,1,0)</f>
        <v>0</v>
      </c>
      <c r="C1753" s="6">
        <f>IF(AND(B1753=0,A1753&lt;=(Main!$J$21+Main!$J$20)),1,0)</f>
        <v>0</v>
      </c>
      <c r="D1753">
        <f>IF(AND(B1753=0,C1753=0,A1753&lt;=(Main!J$22+Main!$J$20+Main!$J$21)),1,0)</f>
        <v>1</v>
      </c>
      <c r="E1753" s="6">
        <f>IF(B1753=1,IF(Main!$J$20&lt;&gt;0,($A1753/Main!$J$20)*(Main!$E$19/Main!$E$20),0),0)</f>
        <v>0</v>
      </c>
      <c r="F1753">
        <f t="shared" si="112"/>
        <v>0</v>
      </c>
      <c r="G1753" t="str">
        <f>IF(AND(C1754=1,C1753=0),F1753,IF(C1753=1,G1752+(A1753-A1752)*Main!E$19/Main!E$20,""))</f>
        <v/>
      </c>
      <c r="H1753" s="6">
        <f>IF(D1753=1,IF(Main!$J$22&lt;&gt;0,(1-($A1753-(Main!$J$20+Main!$J$21))/Main!$J$22)*(Main!$E$19/Main!$E$20),0),0)</f>
        <v>0.31374999999999997</v>
      </c>
      <c r="I1753">
        <f>IF(D1753=1,Main!$O$24-(Main!$J$24-A1753)*H1753/2,"")</f>
        <v>9704.6828124999993</v>
      </c>
      <c r="K1753">
        <f t="shared" si="110"/>
        <v>13117.5</v>
      </c>
      <c r="L1753">
        <f t="shared" si="113"/>
        <v>9704.6828124999993</v>
      </c>
    </row>
    <row r="1754" spans="1:12" x14ac:dyDescent="0.25">
      <c r="A1754">
        <f t="shared" si="111"/>
        <v>13125</v>
      </c>
      <c r="B1754" s="6">
        <f>IF(A1754&lt;=Main!J$20,1,0)</f>
        <v>0</v>
      </c>
      <c r="C1754" s="6">
        <f>IF(AND(B1754=0,A1754&lt;=(Main!$J$21+Main!$J$20)),1,0)</f>
        <v>0</v>
      </c>
      <c r="D1754">
        <f>IF(AND(B1754=0,C1754=0,A1754&lt;=(Main!J$22+Main!$J$20+Main!$J$21)),1,0)</f>
        <v>1</v>
      </c>
      <c r="E1754" s="6">
        <f>IF(B1754=1,IF(Main!$J$20&lt;&gt;0,($A1754/Main!$J$20)*(Main!$E$19/Main!$E$20),0),0)</f>
        <v>0</v>
      </c>
      <c r="F1754">
        <f t="shared" si="112"/>
        <v>0</v>
      </c>
      <c r="G1754" t="str">
        <f>IF(AND(C1755=1,C1754=0),F1754,IF(C1754=1,G1753+(A1754-A1753)*Main!E$19/Main!E$20,""))</f>
        <v/>
      </c>
      <c r="H1754" s="6">
        <f>IF(D1754=1,IF(Main!$J$22&lt;&gt;0,(1-($A1754-(Main!$J$20+Main!$J$21))/Main!$J$22)*(Main!$E$19/Main!$E$20),0),0)</f>
        <v>0.3125</v>
      </c>
      <c r="I1754">
        <f>IF(D1754=1,Main!$O$24-(Main!$J$24-A1754)*H1754/2,"")</f>
        <v>9707.03125</v>
      </c>
      <c r="K1754">
        <f t="shared" si="110"/>
        <v>13125</v>
      </c>
      <c r="L1754">
        <f t="shared" si="113"/>
        <v>9707.03125</v>
      </c>
    </row>
    <row r="1755" spans="1:12" x14ac:dyDescent="0.25">
      <c r="A1755">
        <f t="shared" si="111"/>
        <v>13132.5</v>
      </c>
      <c r="B1755" s="6">
        <f>IF(A1755&lt;=Main!J$20,1,0)</f>
        <v>0</v>
      </c>
      <c r="C1755" s="6">
        <f>IF(AND(B1755=0,A1755&lt;=(Main!$J$21+Main!$J$20)),1,0)</f>
        <v>0</v>
      </c>
      <c r="D1755">
        <f>IF(AND(B1755=0,C1755=0,A1755&lt;=(Main!J$22+Main!$J$20+Main!$J$21)),1,0)</f>
        <v>1</v>
      </c>
      <c r="E1755" s="6">
        <f>IF(B1755=1,IF(Main!$J$20&lt;&gt;0,($A1755/Main!$J$20)*(Main!$E$19/Main!$E$20),0),0)</f>
        <v>0</v>
      </c>
      <c r="F1755">
        <f t="shared" si="112"/>
        <v>0</v>
      </c>
      <c r="G1755" t="str">
        <f>IF(AND(C1756=1,C1755=0),F1755,IF(C1755=1,G1754+(A1755-A1754)*Main!E$19/Main!E$20,""))</f>
        <v/>
      </c>
      <c r="H1755" s="6">
        <f>IF(D1755=1,IF(Main!$J$22&lt;&gt;0,(1-($A1755-(Main!$J$20+Main!$J$21))/Main!$J$22)*(Main!$E$19/Main!$E$20),0),0)</f>
        <v>0.31125000000000003</v>
      </c>
      <c r="I1755">
        <f>IF(D1755=1,Main!$O$24-(Main!$J$24-A1755)*H1755/2,"")</f>
        <v>9709.3703124999993</v>
      </c>
      <c r="K1755">
        <f t="shared" si="110"/>
        <v>13132.5</v>
      </c>
      <c r="L1755">
        <f t="shared" si="113"/>
        <v>9709.3703124999993</v>
      </c>
    </row>
    <row r="1756" spans="1:12" x14ac:dyDescent="0.25">
      <c r="A1756">
        <f t="shared" si="111"/>
        <v>13140</v>
      </c>
      <c r="B1756" s="6">
        <f>IF(A1756&lt;=Main!J$20,1,0)</f>
        <v>0</v>
      </c>
      <c r="C1756" s="6">
        <f>IF(AND(B1756=0,A1756&lt;=(Main!$J$21+Main!$J$20)),1,0)</f>
        <v>0</v>
      </c>
      <c r="D1756">
        <f>IF(AND(B1756=0,C1756=0,A1756&lt;=(Main!J$22+Main!$J$20+Main!$J$21)),1,0)</f>
        <v>1</v>
      </c>
      <c r="E1756" s="6">
        <f>IF(B1756=1,IF(Main!$J$20&lt;&gt;0,($A1756/Main!$J$20)*(Main!$E$19/Main!$E$20),0),0)</f>
        <v>0</v>
      </c>
      <c r="F1756">
        <f t="shared" si="112"/>
        <v>0</v>
      </c>
      <c r="G1756" t="str">
        <f>IF(AND(C1757=1,C1756=0),F1756,IF(C1756=1,G1755+(A1756-A1755)*Main!E$19/Main!E$20,""))</f>
        <v/>
      </c>
      <c r="H1756" s="6">
        <f>IF(D1756=1,IF(Main!$J$22&lt;&gt;0,(1-($A1756-(Main!$J$20+Main!$J$21))/Main!$J$22)*(Main!$E$19/Main!$E$20),0),0)</f>
        <v>0.31000000000000005</v>
      </c>
      <c r="I1756">
        <f>IF(D1756=1,Main!$O$24-(Main!$J$24-A1756)*H1756/2,"")</f>
        <v>9711.7000000000007</v>
      </c>
      <c r="K1756">
        <f t="shared" si="110"/>
        <v>13140</v>
      </c>
      <c r="L1756">
        <f t="shared" si="113"/>
        <v>9711.7000000000007</v>
      </c>
    </row>
    <row r="1757" spans="1:12" x14ac:dyDescent="0.25">
      <c r="A1757">
        <f t="shared" si="111"/>
        <v>13147.5</v>
      </c>
      <c r="B1757" s="6">
        <f>IF(A1757&lt;=Main!J$20,1,0)</f>
        <v>0</v>
      </c>
      <c r="C1757" s="6">
        <f>IF(AND(B1757=0,A1757&lt;=(Main!$J$21+Main!$J$20)),1,0)</f>
        <v>0</v>
      </c>
      <c r="D1757">
        <f>IF(AND(B1757=0,C1757=0,A1757&lt;=(Main!J$22+Main!$J$20+Main!$J$21)),1,0)</f>
        <v>1</v>
      </c>
      <c r="E1757" s="6">
        <f>IF(B1757=1,IF(Main!$J$20&lt;&gt;0,($A1757/Main!$J$20)*(Main!$E$19/Main!$E$20),0),0)</f>
        <v>0</v>
      </c>
      <c r="F1757">
        <f t="shared" si="112"/>
        <v>0</v>
      </c>
      <c r="G1757" t="str">
        <f>IF(AND(C1758=1,C1757=0),F1757,IF(C1757=1,G1756+(A1757-A1756)*Main!E$19/Main!E$20,""))</f>
        <v/>
      </c>
      <c r="H1757" s="6">
        <f>IF(D1757=1,IF(Main!$J$22&lt;&gt;0,(1-($A1757-(Main!$J$20+Main!$J$21))/Main!$J$22)*(Main!$E$19/Main!$E$20),0),0)</f>
        <v>0.30874999999999997</v>
      </c>
      <c r="I1757">
        <f>IF(D1757=1,Main!$O$24-(Main!$J$24-A1757)*H1757/2,"")</f>
        <v>9714.0203125000007</v>
      </c>
      <c r="K1757">
        <f t="shared" si="110"/>
        <v>13147.5</v>
      </c>
      <c r="L1757">
        <f t="shared" si="113"/>
        <v>9714.0203125000007</v>
      </c>
    </row>
    <row r="1758" spans="1:12" x14ac:dyDescent="0.25">
      <c r="A1758">
        <f t="shared" si="111"/>
        <v>13155</v>
      </c>
      <c r="B1758" s="6">
        <f>IF(A1758&lt;=Main!J$20,1,0)</f>
        <v>0</v>
      </c>
      <c r="C1758" s="6">
        <f>IF(AND(B1758=0,A1758&lt;=(Main!$J$21+Main!$J$20)),1,0)</f>
        <v>0</v>
      </c>
      <c r="D1758">
        <f>IF(AND(B1758=0,C1758=0,A1758&lt;=(Main!J$22+Main!$J$20+Main!$J$21)),1,0)</f>
        <v>1</v>
      </c>
      <c r="E1758" s="6">
        <f>IF(B1758=1,IF(Main!$J$20&lt;&gt;0,($A1758/Main!$J$20)*(Main!$E$19/Main!$E$20),0),0)</f>
        <v>0</v>
      </c>
      <c r="F1758">
        <f t="shared" si="112"/>
        <v>0</v>
      </c>
      <c r="G1758" t="str">
        <f>IF(AND(C1759=1,C1758=0),F1758,IF(C1758=1,G1757+(A1758-A1757)*Main!E$19/Main!E$20,""))</f>
        <v/>
      </c>
      <c r="H1758" s="6">
        <f>IF(D1758=1,IF(Main!$J$22&lt;&gt;0,(1-($A1758-(Main!$J$20+Main!$J$21))/Main!$J$22)*(Main!$E$19/Main!$E$20),0),0)</f>
        <v>0.3075</v>
      </c>
      <c r="I1758">
        <f>IF(D1758=1,Main!$O$24-(Main!$J$24-A1758)*H1758/2,"")</f>
        <v>9716.3312499999993</v>
      </c>
      <c r="K1758">
        <f t="shared" si="110"/>
        <v>13155</v>
      </c>
      <c r="L1758">
        <f t="shared" si="113"/>
        <v>9716.3312499999993</v>
      </c>
    </row>
    <row r="1759" spans="1:12" x14ac:dyDescent="0.25">
      <c r="A1759">
        <f t="shared" si="111"/>
        <v>13162.5</v>
      </c>
      <c r="B1759" s="6">
        <f>IF(A1759&lt;=Main!J$20,1,0)</f>
        <v>0</v>
      </c>
      <c r="C1759" s="6">
        <f>IF(AND(B1759=0,A1759&lt;=(Main!$J$21+Main!$J$20)),1,0)</f>
        <v>0</v>
      </c>
      <c r="D1759">
        <f>IF(AND(B1759=0,C1759=0,A1759&lt;=(Main!J$22+Main!$J$20+Main!$J$21)),1,0)</f>
        <v>1</v>
      </c>
      <c r="E1759" s="6">
        <f>IF(B1759=1,IF(Main!$J$20&lt;&gt;0,($A1759/Main!$J$20)*(Main!$E$19/Main!$E$20),0),0)</f>
        <v>0</v>
      </c>
      <c r="F1759">
        <f t="shared" si="112"/>
        <v>0</v>
      </c>
      <c r="G1759" t="str">
        <f>IF(AND(C1760=1,C1759=0),F1759,IF(C1759=1,G1758+(A1759-A1758)*Main!E$19/Main!E$20,""))</f>
        <v/>
      </c>
      <c r="H1759" s="6">
        <f>IF(D1759=1,IF(Main!$J$22&lt;&gt;0,(1-($A1759-(Main!$J$20+Main!$J$21))/Main!$J$22)*(Main!$E$19/Main!$E$20),0),0)</f>
        <v>0.30625000000000002</v>
      </c>
      <c r="I1759">
        <f>IF(D1759=1,Main!$O$24-(Main!$J$24-A1759)*H1759/2,"")</f>
        <v>9718.6328125</v>
      </c>
      <c r="K1759">
        <f t="shared" si="110"/>
        <v>13162.5</v>
      </c>
      <c r="L1759">
        <f t="shared" si="113"/>
        <v>9718.6328125</v>
      </c>
    </row>
    <row r="1760" spans="1:12" x14ac:dyDescent="0.25">
      <c r="A1760">
        <f t="shared" si="111"/>
        <v>13170</v>
      </c>
      <c r="B1760" s="6">
        <f>IF(A1760&lt;=Main!J$20,1,0)</f>
        <v>0</v>
      </c>
      <c r="C1760" s="6">
        <f>IF(AND(B1760=0,A1760&lt;=(Main!$J$21+Main!$J$20)),1,0)</f>
        <v>0</v>
      </c>
      <c r="D1760">
        <f>IF(AND(B1760=0,C1760=0,A1760&lt;=(Main!J$22+Main!$J$20+Main!$J$21)),1,0)</f>
        <v>1</v>
      </c>
      <c r="E1760" s="6">
        <f>IF(B1760=1,IF(Main!$J$20&lt;&gt;0,($A1760/Main!$J$20)*(Main!$E$19/Main!$E$20),0),0)</f>
        <v>0</v>
      </c>
      <c r="F1760">
        <f t="shared" si="112"/>
        <v>0</v>
      </c>
      <c r="G1760" t="str">
        <f>IF(AND(C1761=1,C1760=0),F1760,IF(C1760=1,G1759+(A1760-A1759)*Main!E$19/Main!E$20,""))</f>
        <v/>
      </c>
      <c r="H1760" s="6">
        <f>IF(D1760=1,IF(Main!$J$22&lt;&gt;0,(1-($A1760-(Main!$J$20+Main!$J$21))/Main!$J$22)*(Main!$E$19/Main!$E$20),0),0)</f>
        <v>0.30500000000000005</v>
      </c>
      <c r="I1760">
        <f>IF(D1760=1,Main!$O$24-(Main!$J$24-A1760)*H1760/2,"")</f>
        <v>9720.9249999999993</v>
      </c>
      <c r="K1760">
        <f t="shared" si="110"/>
        <v>13170</v>
      </c>
      <c r="L1760">
        <f t="shared" si="113"/>
        <v>9720.9249999999993</v>
      </c>
    </row>
    <row r="1761" spans="1:12" x14ac:dyDescent="0.25">
      <c r="A1761">
        <f t="shared" si="111"/>
        <v>13177.5</v>
      </c>
      <c r="B1761" s="6">
        <f>IF(A1761&lt;=Main!J$20,1,0)</f>
        <v>0</v>
      </c>
      <c r="C1761" s="6">
        <f>IF(AND(B1761=0,A1761&lt;=(Main!$J$21+Main!$J$20)),1,0)</f>
        <v>0</v>
      </c>
      <c r="D1761">
        <f>IF(AND(B1761=0,C1761=0,A1761&lt;=(Main!J$22+Main!$J$20+Main!$J$21)),1,0)</f>
        <v>1</v>
      </c>
      <c r="E1761" s="6">
        <f>IF(B1761=1,IF(Main!$J$20&lt;&gt;0,($A1761/Main!$J$20)*(Main!$E$19/Main!$E$20),0),0)</f>
        <v>0</v>
      </c>
      <c r="F1761">
        <f t="shared" si="112"/>
        <v>0</v>
      </c>
      <c r="G1761" t="str">
        <f>IF(AND(C1762=1,C1761=0),F1761,IF(C1761=1,G1760+(A1761-A1760)*Main!E$19/Main!E$20,""))</f>
        <v/>
      </c>
      <c r="H1761" s="6">
        <f>IF(D1761=1,IF(Main!$J$22&lt;&gt;0,(1-($A1761-(Main!$J$20+Main!$J$21))/Main!$J$22)*(Main!$E$19/Main!$E$20),0),0)</f>
        <v>0.30374999999999996</v>
      </c>
      <c r="I1761">
        <f>IF(D1761=1,Main!$O$24-(Main!$J$24-A1761)*H1761/2,"")</f>
        <v>9723.2078125000007</v>
      </c>
      <c r="K1761">
        <f t="shared" si="110"/>
        <v>13177.5</v>
      </c>
      <c r="L1761">
        <f t="shared" si="113"/>
        <v>9723.2078125000007</v>
      </c>
    </row>
    <row r="1762" spans="1:12" x14ac:dyDescent="0.25">
      <c r="A1762">
        <f t="shared" si="111"/>
        <v>13185</v>
      </c>
      <c r="B1762" s="6">
        <f>IF(A1762&lt;=Main!J$20,1,0)</f>
        <v>0</v>
      </c>
      <c r="C1762" s="6">
        <f>IF(AND(B1762=0,A1762&lt;=(Main!$J$21+Main!$J$20)),1,0)</f>
        <v>0</v>
      </c>
      <c r="D1762">
        <f>IF(AND(B1762=0,C1762=0,A1762&lt;=(Main!J$22+Main!$J$20+Main!$J$21)),1,0)</f>
        <v>1</v>
      </c>
      <c r="E1762" s="6">
        <f>IF(B1762=1,IF(Main!$J$20&lt;&gt;0,($A1762/Main!$J$20)*(Main!$E$19/Main!$E$20),0),0)</f>
        <v>0</v>
      </c>
      <c r="F1762">
        <f t="shared" si="112"/>
        <v>0</v>
      </c>
      <c r="G1762" t="str">
        <f>IF(AND(C1763=1,C1762=0),F1762,IF(C1762=1,G1761+(A1762-A1761)*Main!E$19/Main!E$20,""))</f>
        <v/>
      </c>
      <c r="H1762" s="6">
        <f>IF(D1762=1,IF(Main!$J$22&lt;&gt;0,(1-($A1762-(Main!$J$20+Main!$J$21))/Main!$J$22)*(Main!$E$19/Main!$E$20),0),0)</f>
        <v>0.30249999999999999</v>
      </c>
      <c r="I1762">
        <f>IF(D1762=1,Main!$O$24-(Main!$J$24-A1762)*H1762/2,"")</f>
        <v>9725.4812500000007</v>
      </c>
      <c r="K1762">
        <f t="shared" si="110"/>
        <v>13185</v>
      </c>
      <c r="L1762">
        <f t="shared" si="113"/>
        <v>9725.4812500000007</v>
      </c>
    </row>
    <row r="1763" spans="1:12" x14ac:dyDescent="0.25">
      <c r="A1763">
        <f t="shared" si="111"/>
        <v>13192.5</v>
      </c>
      <c r="B1763" s="6">
        <f>IF(A1763&lt;=Main!J$20,1,0)</f>
        <v>0</v>
      </c>
      <c r="C1763" s="6">
        <f>IF(AND(B1763=0,A1763&lt;=(Main!$J$21+Main!$J$20)),1,0)</f>
        <v>0</v>
      </c>
      <c r="D1763">
        <f>IF(AND(B1763=0,C1763=0,A1763&lt;=(Main!J$22+Main!$J$20+Main!$J$21)),1,0)</f>
        <v>1</v>
      </c>
      <c r="E1763" s="6">
        <f>IF(B1763=1,IF(Main!$J$20&lt;&gt;0,($A1763/Main!$J$20)*(Main!$E$19/Main!$E$20),0),0)</f>
        <v>0</v>
      </c>
      <c r="F1763">
        <f t="shared" si="112"/>
        <v>0</v>
      </c>
      <c r="G1763" t="str">
        <f>IF(AND(C1764=1,C1763=0),F1763,IF(C1763=1,G1762+(A1763-A1762)*Main!E$19/Main!E$20,""))</f>
        <v/>
      </c>
      <c r="H1763" s="6">
        <f>IF(D1763=1,IF(Main!$J$22&lt;&gt;0,(1-($A1763-(Main!$J$20+Main!$J$21))/Main!$J$22)*(Main!$E$19/Main!$E$20),0),0)</f>
        <v>0.30125000000000002</v>
      </c>
      <c r="I1763">
        <f>IF(D1763=1,Main!$O$24-(Main!$J$24-A1763)*H1763/2,"")</f>
        <v>9727.7453124999993</v>
      </c>
      <c r="K1763">
        <f t="shared" si="110"/>
        <v>13192.5</v>
      </c>
      <c r="L1763">
        <f t="shared" si="113"/>
        <v>9727.7453124999993</v>
      </c>
    </row>
    <row r="1764" spans="1:12" x14ac:dyDescent="0.25">
      <c r="A1764">
        <f t="shared" si="111"/>
        <v>13200</v>
      </c>
      <c r="B1764" s="6">
        <f>IF(A1764&lt;=Main!J$20,1,0)</f>
        <v>0</v>
      </c>
      <c r="C1764" s="6">
        <f>IF(AND(B1764=0,A1764&lt;=(Main!$J$21+Main!$J$20)),1,0)</f>
        <v>0</v>
      </c>
      <c r="D1764">
        <f>IF(AND(B1764=0,C1764=0,A1764&lt;=(Main!J$22+Main!$J$20+Main!$J$21)),1,0)</f>
        <v>1</v>
      </c>
      <c r="E1764" s="6">
        <f>IF(B1764=1,IF(Main!$J$20&lt;&gt;0,($A1764/Main!$J$20)*(Main!$E$19/Main!$E$20),0),0)</f>
        <v>0</v>
      </c>
      <c r="F1764">
        <f t="shared" si="112"/>
        <v>0</v>
      </c>
      <c r="G1764" t="str">
        <f>IF(AND(C1765=1,C1764=0),F1764,IF(C1764=1,G1763+(A1764-A1763)*Main!E$19/Main!E$20,""))</f>
        <v/>
      </c>
      <c r="H1764" s="6">
        <f>IF(D1764=1,IF(Main!$J$22&lt;&gt;0,(1-($A1764-(Main!$J$20+Main!$J$21))/Main!$J$22)*(Main!$E$19/Main!$E$20),0),0)</f>
        <v>0.30000000000000004</v>
      </c>
      <c r="I1764">
        <f>IF(D1764=1,Main!$O$24-(Main!$J$24-A1764)*H1764/2,"")</f>
        <v>9730</v>
      </c>
      <c r="K1764">
        <f t="shared" si="110"/>
        <v>13200</v>
      </c>
      <c r="L1764">
        <f t="shared" si="113"/>
        <v>9730</v>
      </c>
    </row>
    <row r="1765" spans="1:12" x14ac:dyDescent="0.25">
      <c r="A1765">
        <f t="shared" si="111"/>
        <v>13207.5</v>
      </c>
      <c r="B1765" s="6">
        <f>IF(A1765&lt;=Main!J$20,1,0)</f>
        <v>0</v>
      </c>
      <c r="C1765" s="6">
        <f>IF(AND(B1765=0,A1765&lt;=(Main!$J$21+Main!$J$20)),1,0)</f>
        <v>0</v>
      </c>
      <c r="D1765">
        <f>IF(AND(B1765=0,C1765=0,A1765&lt;=(Main!J$22+Main!$J$20+Main!$J$21)),1,0)</f>
        <v>1</v>
      </c>
      <c r="E1765" s="6">
        <f>IF(B1765=1,IF(Main!$J$20&lt;&gt;0,($A1765/Main!$J$20)*(Main!$E$19/Main!$E$20),0),0)</f>
        <v>0</v>
      </c>
      <c r="F1765">
        <f t="shared" si="112"/>
        <v>0</v>
      </c>
      <c r="G1765" t="str">
        <f>IF(AND(C1766=1,C1765=0),F1765,IF(C1765=1,G1764+(A1765-A1764)*Main!E$19/Main!E$20,""))</f>
        <v/>
      </c>
      <c r="H1765" s="6">
        <f>IF(D1765=1,IF(Main!$J$22&lt;&gt;0,(1-($A1765-(Main!$J$20+Main!$J$21))/Main!$J$22)*(Main!$E$19/Main!$E$20),0),0)</f>
        <v>0.29874999999999996</v>
      </c>
      <c r="I1765">
        <f>IF(D1765=1,Main!$O$24-(Main!$J$24-A1765)*H1765/2,"")</f>
        <v>9732.2453124999993</v>
      </c>
      <c r="K1765">
        <f t="shared" si="110"/>
        <v>13207.5</v>
      </c>
      <c r="L1765">
        <f t="shared" si="113"/>
        <v>9732.2453124999993</v>
      </c>
    </row>
    <row r="1766" spans="1:12" x14ac:dyDescent="0.25">
      <c r="A1766">
        <f t="shared" si="111"/>
        <v>13215</v>
      </c>
      <c r="B1766" s="6">
        <f>IF(A1766&lt;=Main!J$20,1,0)</f>
        <v>0</v>
      </c>
      <c r="C1766" s="6">
        <f>IF(AND(B1766=0,A1766&lt;=(Main!$J$21+Main!$J$20)),1,0)</f>
        <v>0</v>
      </c>
      <c r="D1766">
        <f>IF(AND(B1766=0,C1766=0,A1766&lt;=(Main!J$22+Main!$J$20+Main!$J$21)),1,0)</f>
        <v>1</v>
      </c>
      <c r="E1766" s="6">
        <f>IF(B1766=1,IF(Main!$J$20&lt;&gt;0,($A1766/Main!$J$20)*(Main!$E$19/Main!$E$20),0),0)</f>
        <v>0</v>
      </c>
      <c r="F1766">
        <f t="shared" si="112"/>
        <v>0</v>
      </c>
      <c r="G1766" t="str">
        <f>IF(AND(C1767=1,C1766=0),F1766,IF(C1766=1,G1765+(A1766-A1765)*Main!E$19/Main!E$20,""))</f>
        <v/>
      </c>
      <c r="H1766" s="6">
        <f>IF(D1766=1,IF(Main!$J$22&lt;&gt;0,(1-($A1766-(Main!$J$20+Main!$J$21))/Main!$J$22)*(Main!$E$19/Main!$E$20),0),0)</f>
        <v>0.29749999999999999</v>
      </c>
      <c r="I1766">
        <f>IF(D1766=1,Main!$O$24-(Main!$J$24-A1766)*H1766/2,"")</f>
        <v>9734.4812500000007</v>
      </c>
      <c r="K1766">
        <f t="shared" si="110"/>
        <v>13215</v>
      </c>
      <c r="L1766">
        <f t="shared" si="113"/>
        <v>9734.4812500000007</v>
      </c>
    </row>
    <row r="1767" spans="1:12" x14ac:dyDescent="0.25">
      <c r="A1767">
        <f t="shared" si="111"/>
        <v>13222.5</v>
      </c>
      <c r="B1767" s="6">
        <f>IF(A1767&lt;=Main!J$20,1,0)</f>
        <v>0</v>
      </c>
      <c r="C1767" s="6">
        <f>IF(AND(B1767=0,A1767&lt;=(Main!$J$21+Main!$J$20)),1,0)</f>
        <v>0</v>
      </c>
      <c r="D1767">
        <f>IF(AND(B1767=0,C1767=0,A1767&lt;=(Main!J$22+Main!$J$20+Main!$J$21)),1,0)</f>
        <v>1</v>
      </c>
      <c r="E1767" s="6">
        <f>IF(B1767=1,IF(Main!$J$20&lt;&gt;0,($A1767/Main!$J$20)*(Main!$E$19/Main!$E$20),0),0)</f>
        <v>0</v>
      </c>
      <c r="F1767">
        <f t="shared" si="112"/>
        <v>0</v>
      </c>
      <c r="G1767" t="str">
        <f>IF(AND(C1768=1,C1767=0),F1767,IF(C1767=1,G1766+(A1767-A1766)*Main!E$19/Main!E$20,""))</f>
        <v/>
      </c>
      <c r="H1767" s="6">
        <f>IF(D1767=1,IF(Main!$J$22&lt;&gt;0,(1-($A1767-(Main!$J$20+Main!$J$21))/Main!$J$22)*(Main!$E$19/Main!$E$20),0),0)</f>
        <v>0.29625000000000001</v>
      </c>
      <c r="I1767">
        <f>IF(D1767=1,Main!$O$24-(Main!$J$24-A1767)*H1767/2,"")</f>
        <v>9736.7078125000007</v>
      </c>
      <c r="K1767">
        <f t="shared" si="110"/>
        <v>13222.5</v>
      </c>
      <c r="L1767">
        <f t="shared" si="113"/>
        <v>9736.7078125000007</v>
      </c>
    </row>
    <row r="1768" spans="1:12" x14ac:dyDescent="0.25">
      <c r="A1768">
        <f t="shared" si="111"/>
        <v>13230</v>
      </c>
      <c r="B1768" s="6">
        <f>IF(A1768&lt;=Main!J$20,1,0)</f>
        <v>0</v>
      </c>
      <c r="C1768" s="6">
        <f>IF(AND(B1768=0,A1768&lt;=(Main!$J$21+Main!$J$20)),1,0)</f>
        <v>0</v>
      </c>
      <c r="D1768">
        <f>IF(AND(B1768=0,C1768=0,A1768&lt;=(Main!J$22+Main!$J$20+Main!$J$21)),1,0)</f>
        <v>1</v>
      </c>
      <c r="E1768" s="6">
        <f>IF(B1768=1,IF(Main!$J$20&lt;&gt;0,($A1768/Main!$J$20)*(Main!$E$19/Main!$E$20),0),0)</f>
        <v>0</v>
      </c>
      <c r="F1768">
        <f t="shared" si="112"/>
        <v>0</v>
      </c>
      <c r="G1768" t="str">
        <f>IF(AND(C1769=1,C1768=0),F1768,IF(C1768=1,G1767+(A1768-A1767)*Main!E$19/Main!E$20,""))</f>
        <v/>
      </c>
      <c r="H1768" s="6">
        <f>IF(D1768=1,IF(Main!$J$22&lt;&gt;0,(1-($A1768-(Main!$J$20+Main!$J$21))/Main!$J$22)*(Main!$E$19/Main!$E$20),0),0)</f>
        <v>0.29500000000000004</v>
      </c>
      <c r="I1768">
        <f>IF(D1768=1,Main!$O$24-(Main!$J$24-A1768)*H1768/2,"")</f>
        <v>9738.9249999999993</v>
      </c>
      <c r="K1768">
        <f t="shared" si="110"/>
        <v>13230</v>
      </c>
      <c r="L1768">
        <f t="shared" si="113"/>
        <v>9738.9249999999993</v>
      </c>
    </row>
    <row r="1769" spans="1:12" x14ac:dyDescent="0.25">
      <c r="A1769">
        <f t="shared" si="111"/>
        <v>13237.5</v>
      </c>
      <c r="B1769" s="6">
        <f>IF(A1769&lt;=Main!J$20,1,0)</f>
        <v>0</v>
      </c>
      <c r="C1769" s="6">
        <f>IF(AND(B1769=0,A1769&lt;=(Main!$J$21+Main!$J$20)),1,0)</f>
        <v>0</v>
      </c>
      <c r="D1769">
        <f>IF(AND(B1769=0,C1769=0,A1769&lt;=(Main!J$22+Main!$J$20+Main!$J$21)),1,0)</f>
        <v>1</v>
      </c>
      <c r="E1769" s="6">
        <f>IF(B1769=1,IF(Main!$J$20&lt;&gt;0,($A1769/Main!$J$20)*(Main!$E$19/Main!$E$20),0),0)</f>
        <v>0</v>
      </c>
      <c r="F1769">
        <f t="shared" si="112"/>
        <v>0</v>
      </c>
      <c r="G1769" t="str">
        <f>IF(AND(C1770=1,C1769=0),F1769,IF(C1769=1,G1768+(A1769-A1768)*Main!E$19/Main!E$20,""))</f>
        <v/>
      </c>
      <c r="H1769" s="6">
        <f>IF(D1769=1,IF(Main!$J$22&lt;&gt;0,(1-($A1769-(Main!$J$20+Main!$J$21))/Main!$J$22)*(Main!$E$19/Main!$E$20),0),0)</f>
        <v>0.29374999999999996</v>
      </c>
      <c r="I1769">
        <f>IF(D1769=1,Main!$O$24-(Main!$J$24-A1769)*H1769/2,"")</f>
        <v>9741.1328125</v>
      </c>
      <c r="K1769">
        <f t="shared" si="110"/>
        <v>13237.5</v>
      </c>
      <c r="L1769">
        <f t="shared" si="113"/>
        <v>9741.1328125</v>
      </c>
    </row>
    <row r="1770" spans="1:12" x14ac:dyDescent="0.25">
      <c r="A1770">
        <f t="shared" si="111"/>
        <v>13245</v>
      </c>
      <c r="B1770" s="6">
        <f>IF(A1770&lt;=Main!J$20,1,0)</f>
        <v>0</v>
      </c>
      <c r="C1770" s="6">
        <f>IF(AND(B1770=0,A1770&lt;=(Main!$J$21+Main!$J$20)),1,0)</f>
        <v>0</v>
      </c>
      <c r="D1770">
        <f>IF(AND(B1770=0,C1770=0,A1770&lt;=(Main!J$22+Main!$J$20+Main!$J$21)),1,0)</f>
        <v>1</v>
      </c>
      <c r="E1770" s="6">
        <f>IF(B1770=1,IF(Main!$J$20&lt;&gt;0,($A1770/Main!$J$20)*(Main!$E$19/Main!$E$20),0),0)</f>
        <v>0</v>
      </c>
      <c r="F1770">
        <f t="shared" si="112"/>
        <v>0</v>
      </c>
      <c r="G1770" t="str">
        <f>IF(AND(C1771=1,C1770=0),F1770,IF(C1770=1,G1769+(A1770-A1769)*Main!E$19/Main!E$20,""))</f>
        <v/>
      </c>
      <c r="H1770" s="6">
        <f>IF(D1770=1,IF(Main!$J$22&lt;&gt;0,(1-($A1770-(Main!$J$20+Main!$J$21))/Main!$J$22)*(Main!$E$19/Main!$E$20),0),0)</f>
        <v>0.29249999999999998</v>
      </c>
      <c r="I1770">
        <f>IF(D1770=1,Main!$O$24-(Main!$J$24-A1770)*H1770/2,"")</f>
        <v>9743.3312499999993</v>
      </c>
      <c r="K1770">
        <f t="shared" si="110"/>
        <v>13245</v>
      </c>
      <c r="L1770">
        <f t="shared" si="113"/>
        <v>9743.3312499999993</v>
      </c>
    </row>
    <row r="1771" spans="1:12" x14ac:dyDescent="0.25">
      <c r="A1771">
        <f t="shared" si="111"/>
        <v>13252.5</v>
      </c>
      <c r="B1771" s="6">
        <f>IF(A1771&lt;=Main!J$20,1,0)</f>
        <v>0</v>
      </c>
      <c r="C1771" s="6">
        <f>IF(AND(B1771=0,A1771&lt;=(Main!$J$21+Main!$J$20)),1,0)</f>
        <v>0</v>
      </c>
      <c r="D1771">
        <f>IF(AND(B1771=0,C1771=0,A1771&lt;=(Main!J$22+Main!$J$20+Main!$J$21)),1,0)</f>
        <v>1</v>
      </c>
      <c r="E1771" s="6">
        <f>IF(B1771=1,IF(Main!$J$20&lt;&gt;0,($A1771/Main!$J$20)*(Main!$E$19/Main!$E$20),0),0)</f>
        <v>0</v>
      </c>
      <c r="F1771">
        <f t="shared" si="112"/>
        <v>0</v>
      </c>
      <c r="G1771" t="str">
        <f>IF(AND(C1772=1,C1771=0),F1771,IF(C1771=1,G1770+(A1771-A1770)*Main!E$19/Main!E$20,""))</f>
        <v/>
      </c>
      <c r="H1771" s="6">
        <f>IF(D1771=1,IF(Main!$J$22&lt;&gt;0,(1-($A1771-(Main!$J$20+Main!$J$21))/Main!$J$22)*(Main!$E$19/Main!$E$20),0),0)</f>
        <v>0.29125000000000001</v>
      </c>
      <c r="I1771">
        <f>IF(D1771=1,Main!$O$24-(Main!$J$24-A1771)*H1771/2,"")</f>
        <v>9745.5203125000007</v>
      </c>
      <c r="K1771">
        <f t="shared" si="110"/>
        <v>13252.5</v>
      </c>
      <c r="L1771">
        <f t="shared" si="113"/>
        <v>9745.5203125000007</v>
      </c>
    </row>
    <row r="1772" spans="1:12" x14ac:dyDescent="0.25">
      <c r="A1772">
        <f t="shared" si="111"/>
        <v>13260</v>
      </c>
      <c r="B1772" s="6">
        <f>IF(A1772&lt;=Main!J$20,1,0)</f>
        <v>0</v>
      </c>
      <c r="C1772" s="6">
        <f>IF(AND(B1772=0,A1772&lt;=(Main!$J$21+Main!$J$20)),1,0)</f>
        <v>0</v>
      </c>
      <c r="D1772">
        <f>IF(AND(B1772=0,C1772=0,A1772&lt;=(Main!J$22+Main!$J$20+Main!$J$21)),1,0)</f>
        <v>1</v>
      </c>
      <c r="E1772" s="6">
        <f>IF(B1772=1,IF(Main!$J$20&lt;&gt;0,($A1772/Main!$J$20)*(Main!$E$19/Main!$E$20),0),0)</f>
        <v>0</v>
      </c>
      <c r="F1772">
        <f t="shared" si="112"/>
        <v>0</v>
      </c>
      <c r="G1772" t="str">
        <f>IF(AND(C1773=1,C1772=0),F1772,IF(C1772=1,G1771+(A1772-A1771)*Main!E$19/Main!E$20,""))</f>
        <v/>
      </c>
      <c r="H1772" s="6">
        <f>IF(D1772=1,IF(Main!$J$22&lt;&gt;0,(1-($A1772-(Main!$J$20+Main!$J$21))/Main!$J$22)*(Main!$E$19/Main!$E$20),0),0)</f>
        <v>0.29000000000000004</v>
      </c>
      <c r="I1772">
        <f>IF(D1772=1,Main!$O$24-(Main!$J$24-A1772)*H1772/2,"")</f>
        <v>9747.7000000000007</v>
      </c>
      <c r="K1772">
        <f t="shared" si="110"/>
        <v>13260</v>
      </c>
      <c r="L1772">
        <f t="shared" si="113"/>
        <v>9747.7000000000007</v>
      </c>
    </row>
    <row r="1773" spans="1:12" x14ac:dyDescent="0.25">
      <c r="A1773">
        <f t="shared" si="111"/>
        <v>13267.5</v>
      </c>
      <c r="B1773" s="6">
        <f>IF(A1773&lt;=Main!J$20,1,0)</f>
        <v>0</v>
      </c>
      <c r="C1773" s="6">
        <f>IF(AND(B1773=0,A1773&lt;=(Main!$J$21+Main!$J$20)),1,0)</f>
        <v>0</v>
      </c>
      <c r="D1773">
        <f>IF(AND(B1773=0,C1773=0,A1773&lt;=(Main!J$22+Main!$J$20+Main!$J$21)),1,0)</f>
        <v>1</v>
      </c>
      <c r="E1773" s="6">
        <f>IF(B1773=1,IF(Main!$J$20&lt;&gt;0,($A1773/Main!$J$20)*(Main!$E$19/Main!$E$20),0),0)</f>
        <v>0</v>
      </c>
      <c r="F1773">
        <f t="shared" si="112"/>
        <v>0</v>
      </c>
      <c r="G1773" t="str">
        <f>IF(AND(C1774=1,C1773=0),F1773,IF(C1773=1,G1772+(A1773-A1772)*Main!E$19/Main!E$20,""))</f>
        <v/>
      </c>
      <c r="H1773" s="6">
        <f>IF(D1773=1,IF(Main!$J$22&lt;&gt;0,(1-($A1773-(Main!$J$20+Main!$J$21))/Main!$J$22)*(Main!$E$19/Main!$E$20),0),0)</f>
        <v>0.28874999999999995</v>
      </c>
      <c r="I1773">
        <f>IF(D1773=1,Main!$O$24-(Main!$J$24-A1773)*H1773/2,"")</f>
        <v>9749.8703124999993</v>
      </c>
      <c r="K1773">
        <f t="shared" si="110"/>
        <v>13267.5</v>
      </c>
      <c r="L1773">
        <f t="shared" si="113"/>
        <v>9749.8703124999993</v>
      </c>
    </row>
    <row r="1774" spans="1:12" x14ac:dyDescent="0.25">
      <c r="A1774">
        <f t="shared" si="111"/>
        <v>13275</v>
      </c>
      <c r="B1774" s="6">
        <f>IF(A1774&lt;=Main!J$20,1,0)</f>
        <v>0</v>
      </c>
      <c r="C1774" s="6">
        <f>IF(AND(B1774=0,A1774&lt;=(Main!$J$21+Main!$J$20)),1,0)</f>
        <v>0</v>
      </c>
      <c r="D1774">
        <f>IF(AND(B1774=0,C1774=0,A1774&lt;=(Main!J$22+Main!$J$20+Main!$J$21)),1,0)</f>
        <v>1</v>
      </c>
      <c r="E1774" s="6">
        <f>IF(B1774=1,IF(Main!$J$20&lt;&gt;0,($A1774/Main!$J$20)*(Main!$E$19/Main!$E$20),0),0)</f>
        <v>0</v>
      </c>
      <c r="F1774">
        <f t="shared" si="112"/>
        <v>0</v>
      </c>
      <c r="G1774" t="str">
        <f>IF(AND(C1775=1,C1774=0),F1774,IF(C1774=1,G1773+(A1774-A1773)*Main!E$19/Main!E$20,""))</f>
        <v/>
      </c>
      <c r="H1774" s="6">
        <f>IF(D1774=1,IF(Main!$J$22&lt;&gt;0,(1-($A1774-(Main!$J$20+Main!$J$21))/Main!$J$22)*(Main!$E$19/Main!$E$20),0),0)</f>
        <v>0.28749999999999998</v>
      </c>
      <c r="I1774">
        <f>IF(D1774=1,Main!$O$24-(Main!$J$24-A1774)*H1774/2,"")</f>
        <v>9752.03125</v>
      </c>
      <c r="K1774">
        <f t="shared" si="110"/>
        <v>13275</v>
      </c>
      <c r="L1774">
        <f t="shared" si="113"/>
        <v>9752.03125</v>
      </c>
    </row>
    <row r="1775" spans="1:12" x14ac:dyDescent="0.25">
      <c r="A1775">
        <f t="shared" si="111"/>
        <v>13282.5</v>
      </c>
      <c r="B1775" s="6">
        <f>IF(A1775&lt;=Main!J$20,1,0)</f>
        <v>0</v>
      </c>
      <c r="C1775" s="6">
        <f>IF(AND(B1775=0,A1775&lt;=(Main!$J$21+Main!$J$20)),1,0)</f>
        <v>0</v>
      </c>
      <c r="D1775">
        <f>IF(AND(B1775=0,C1775=0,A1775&lt;=(Main!J$22+Main!$J$20+Main!$J$21)),1,0)</f>
        <v>1</v>
      </c>
      <c r="E1775" s="6">
        <f>IF(B1775=1,IF(Main!$J$20&lt;&gt;0,($A1775/Main!$J$20)*(Main!$E$19/Main!$E$20),0),0)</f>
        <v>0</v>
      </c>
      <c r="F1775">
        <f t="shared" si="112"/>
        <v>0</v>
      </c>
      <c r="G1775" t="str">
        <f>IF(AND(C1776=1,C1775=0),F1775,IF(C1775=1,G1774+(A1775-A1774)*Main!E$19/Main!E$20,""))</f>
        <v/>
      </c>
      <c r="H1775" s="6">
        <f>IF(D1775=1,IF(Main!$J$22&lt;&gt;0,(1-($A1775-(Main!$J$20+Main!$J$21))/Main!$J$22)*(Main!$E$19/Main!$E$20),0),0)</f>
        <v>0.28625</v>
      </c>
      <c r="I1775">
        <f>IF(D1775=1,Main!$O$24-(Main!$J$24-A1775)*H1775/2,"")</f>
        <v>9754.1828124999993</v>
      </c>
      <c r="K1775">
        <f t="shared" si="110"/>
        <v>13282.5</v>
      </c>
      <c r="L1775">
        <f t="shared" si="113"/>
        <v>9754.1828124999993</v>
      </c>
    </row>
    <row r="1776" spans="1:12" x14ac:dyDescent="0.25">
      <c r="A1776">
        <f t="shared" si="111"/>
        <v>13290</v>
      </c>
      <c r="B1776" s="6">
        <f>IF(A1776&lt;=Main!J$20,1,0)</f>
        <v>0</v>
      </c>
      <c r="C1776" s="6">
        <f>IF(AND(B1776=0,A1776&lt;=(Main!$J$21+Main!$J$20)),1,0)</f>
        <v>0</v>
      </c>
      <c r="D1776">
        <f>IF(AND(B1776=0,C1776=0,A1776&lt;=(Main!J$22+Main!$J$20+Main!$J$21)),1,0)</f>
        <v>1</v>
      </c>
      <c r="E1776" s="6">
        <f>IF(B1776=1,IF(Main!$J$20&lt;&gt;0,($A1776/Main!$J$20)*(Main!$E$19/Main!$E$20),0),0)</f>
        <v>0</v>
      </c>
      <c r="F1776">
        <f t="shared" si="112"/>
        <v>0</v>
      </c>
      <c r="G1776" t="str">
        <f>IF(AND(C1777=1,C1776=0),F1776,IF(C1776=1,G1775+(A1776-A1775)*Main!E$19/Main!E$20,""))</f>
        <v/>
      </c>
      <c r="H1776" s="6">
        <f>IF(D1776=1,IF(Main!$J$22&lt;&gt;0,(1-($A1776-(Main!$J$20+Main!$J$21))/Main!$J$22)*(Main!$E$19/Main!$E$20),0),0)</f>
        <v>0.28500000000000003</v>
      </c>
      <c r="I1776">
        <f>IF(D1776=1,Main!$O$24-(Main!$J$24-A1776)*H1776/2,"")</f>
        <v>9756.3250000000007</v>
      </c>
      <c r="K1776">
        <f t="shared" si="110"/>
        <v>13290</v>
      </c>
      <c r="L1776">
        <f t="shared" si="113"/>
        <v>9756.3250000000007</v>
      </c>
    </row>
    <row r="1777" spans="1:12" x14ac:dyDescent="0.25">
      <c r="A1777">
        <f t="shared" si="111"/>
        <v>13297.5</v>
      </c>
      <c r="B1777" s="6">
        <f>IF(A1777&lt;=Main!J$20,1,0)</f>
        <v>0</v>
      </c>
      <c r="C1777" s="6">
        <f>IF(AND(B1777=0,A1777&lt;=(Main!$J$21+Main!$J$20)),1,0)</f>
        <v>0</v>
      </c>
      <c r="D1777">
        <f>IF(AND(B1777=0,C1777=0,A1777&lt;=(Main!J$22+Main!$J$20+Main!$J$21)),1,0)</f>
        <v>1</v>
      </c>
      <c r="E1777" s="6">
        <f>IF(B1777=1,IF(Main!$J$20&lt;&gt;0,($A1777/Main!$J$20)*(Main!$E$19/Main!$E$20),0),0)</f>
        <v>0</v>
      </c>
      <c r="F1777">
        <f t="shared" si="112"/>
        <v>0</v>
      </c>
      <c r="G1777" t="str">
        <f>IF(AND(C1778=1,C1777=0),F1777,IF(C1777=1,G1776+(A1777-A1776)*Main!E$19/Main!E$20,""))</f>
        <v/>
      </c>
      <c r="H1777" s="6">
        <f>IF(D1777=1,IF(Main!$J$22&lt;&gt;0,(1-($A1777-(Main!$J$20+Main!$J$21))/Main!$J$22)*(Main!$E$19/Main!$E$20),0),0)</f>
        <v>0.28374999999999995</v>
      </c>
      <c r="I1777">
        <f>IF(D1777=1,Main!$O$24-(Main!$J$24-A1777)*H1777/2,"")</f>
        <v>9758.4578125000007</v>
      </c>
      <c r="K1777">
        <f t="shared" si="110"/>
        <v>13297.5</v>
      </c>
      <c r="L1777">
        <f t="shared" si="113"/>
        <v>9758.4578125000007</v>
      </c>
    </row>
    <row r="1778" spans="1:12" x14ac:dyDescent="0.25">
      <c r="A1778">
        <f t="shared" si="111"/>
        <v>13305</v>
      </c>
      <c r="B1778" s="6">
        <f>IF(A1778&lt;=Main!J$20,1,0)</f>
        <v>0</v>
      </c>
      <c r="C1778" s="6">
        <f>IF(AND(B1778=0,A1778&lt;=(Main!$J$21+Main!$J$20)),1,0)</f>
        <v>0</v>
      </c>
      <c r="D1778">
        <f>IF(AND(B1778=0,C1778=0,A1778&lt;=(Main!J$22+Main!$J$20+Main!$J$21)),1,0)</f>
        <v>1</v>
      </c>
      <c r="E1778" s="6">
        <f>IF(B1778=1,IF(Main!$J$20&lt;&gt;0,($A1778/Main!$J$20)*(Main!$E$19/Main!$E$20),0),0)</f>
        <v>0</v>
      </c>
      <c r="F1778">
        <f t="shared" si="112"/>
        <v>0</v>
      </c>
      <c r="G1778" t="str">
        <f>IF(AND(C1779=1,C1778=0),F1778,IF(C1778=1,G1777+(A1778-A1777)*Main!E$19/Main!E$20,""))</f>
        <v/>
      </c>
      <c r="H1778" s="6">
        <f>IF(D1778=1,IF(Main!$J$22&lt;&gt;0,(1-($A1778-(Main!$J$20+Main!$J$21))/Main!$J$22)*(Main!$E$19/Main!$E$20),0),0)</f>
        <v>0.28249999999999997</v>
      </c>
      <c r="I1778">
        <f>IF(D1778=1,Main!$O$24-(Main!$J$24-A1778)*H1778/2,"")</f>
        <v>9760.5812499999993</v>
      </c>
      <c r="K1778">
        <f t="shared" si="110"/>
        <v>13305</v>
      </c>
      <c r="L1778">
        <f t="shared" si="113"/>
        <v>9760.5812499999993</v>
      </c>
    </row>
    <row r="1779" spans="1:12" x14ac:dyDescent="0.25">
      <c r="A1779">
        <f t="shared" si="111"/>
        <v>13312.5</v>
      </c>
      <c r="B1779" s="6">
        <f>IF(A1779&lt;=Main!J$20,1,0)</f>
        <v>0</v>
      </c>
      <c r="C1779" s="6">
        <f>IF(AND(B1779=0,A1779&lt;=(Main!$J$21+Main!$J$20)),1,0)</f>
        <v>0</v>
      </c>
      <c r="D1779">
        <f>IF(AND(B1779=0,C1779=0,A1779&lt;=(Main!J$22+Main!$J$20+Main!$J$21)),1,0)</f>
        <v>1</v>
      </c>
      <c r="E1779" s="6">
        <f>IF(B1779=1,IF(Main!$J$20&lt;&gt;0,($A1779/Main!$J$20)*(Main!$E$19/Main!$E$20),0),0)</f>
        <v>0</v>
      </c>
      <c r="F1779">
        <f t="shared" si="112"/>
        <v>0</v>
      </c>
      <c r="G1779" t="str">
        <f>IF(AND(C1780=1,C1779=0),F1779,IF(C1779=1,G1778+(A1779-A1778)*Main!E$19/Main!E$20,""))</f>
        <v/>
      </c>
      <c r="H1779" s="6">
        <f>IF(D1779=1,IF(Main!$J$22&lt;&gt;0,(1-($A1779-(Main!$J$20+Main!$J$21))/Main!$J$22)*(Main!$E$19/Main!$E$20),0),0)</f>
        <v>0.28125</v>
      </c>
      <c r="I1779">
        <f>IF(D1779=1,Main!$O$24-(Main!$J$24-A1779)*H1779/2,"")</f>
        <v>9762.6953125</v>
      </c>
      <c r="K1779">
        <f t="shared" si="110"/>
        <v>13312.5</v>
      </c>
      <c r="L1779">
        <f t="shared" si="113"/>
        <v>9762.6953125</v>
      </c>
    </row>
    <row r="1780" spans="1:12" x14ac:dyDescent="0.25">
      <c r="A1780">
        <f t="shared" si="111"/>
        <v>13320</v>
      </c>
      <c r="B1780" s="6">
        <f>IF(A1780&lt;=Main!J$20,1,0)</f>
        <v>0</v>
      </c>
      <c r="C1780" s="6">
        <f>IF(AND(B1780=0,A1780&lt;=(Main!$J$21+Main!$J$20)),1,0)</f>
        <v>0</v>
      </c>
      <c r="D1780">
        <f>IF(AND(B1780=0,C1780=0,A1780&lt;=(Main!J$22+Main!$J$20+Main!$J$21)),1,0)</f>
        <v>1</v>
      </c>
      <c r="E1780" s="6">
        <f>IF(B1780=1,IF(Main!$J$20&lt;&gt;0,($A1780/Main!$J$20)*(Main!$E$19/Main!$E$20),0),0)</f>
        <v>0</v>
      </c>
      <c r="F1780">
        <f t="shared" si="112"/>
        <v>0</v>
      </c>
      <c r="G1780" t="str">
        <f>IF(AND(C1781=1,C1780=0),F1780,IF(C1780=1,G1779+(A1780-A1779)*Main!E$19/Main!E$20,""))</f>
        <v/>
      </c>
      <c r="H1780" s="6">
        <f>IF(D1780=1,IF(Main!$J$22&lt;&gt;0,(1-($A1780-(Main!$J$20+Main!$J$21))/Main!$J$22)*(Main!$E$19/Main!$E$20),0),0)</f>
        <v>0.28000000000000003</v>
      </c>
      <c r="I1780">
        <f>IF(D1780=1,Main!$O$24-(Main!$J$24-A1780)*H1780/2,"")</f>
        <v>9764.7999999999993</v>
      </c>
      <c r="K1780">
        <f t="shared" si="110"/>
        <v>13320</v>
      </c>
      <c r="L1780">
        <f t="shared" si="113"/>
        <v>9764.7999999999993</v>
      </c>
    </row>
    <row r="1781" spans="1:12" x14ac:dyDescent="0.25">
      <c r="A1781">
        <f t="shared" si="111"/>
        <v>13327.5</v>
      </c>
      <c r="B1781" s="6">
        <f>IF(A1781&lt;=Main!J$20,1,0)</f>
        <v>0</v>
      </c>
      <c r="C1781" s="6">
        <f>IF(AND(B1781=0,A1781&lt;=(Main!$J$21+Main!$J$20)),1,0)</f>
        <v>0</v>
      </c>
      <c r="D1781">
        <f>IF(AND(B1781=0,C1781=0,A1781&lt;=(Main!J$22+Main!$J$20+Main!$J$21)),1,0)</f>
        <v>1</v>
      </c>
      <c r="E1781" s="6">
        <f>IF(B1781=1,IF(Main!$J$20&lt;&gt;0,($A1781/Main!$J$20)*(Main!$E$19/Main!$E$20),0),0)</f>
        <v>0</v>
      </c>
      <c r="F1781">
        <f t="shared" si="112"/>
        <v>0</v>
      </c>
      <c r="G1781" t="str">
        <f>IF(AND(C1782=1,C1781=0),F1781,IF(C1781=1,G1780+(A1781-A1780)*Main!E$19/Main!E$20,""))</f>
        <v/>
      </c>
      <c r="H1781" s="6">
        <f>IF(D1781=1,IF(Main!$J$22&lt;&gt;0,(1-($A1781-(Main!$J$20+Main!$J$21))/Main!$J$22)*(Main!$E$19/Main!$E$20),0),0)</f>
        <v>0.27875000000000005</v>
      </c>
      <c r="I1781">
        <f>IF(D1781=1,Main!$O$24-(Main!$J$24-A1781)*H1781/2,"")</f>
        <v>9766.8953125000007</v>
      </c>
      <c r="K1781">
        <f t="shared" si="110"/>
        <v>13327.5</v>
      </c>
      <c r="L1781">
        <f t="shared" si="113"/>
        <v>9766.8953125000007</v>
      </c>
    </row>
    <row r="1782" spans="1:12" x14ac:dyDescent="0.25">
      <c r="A1782">
        <f t="shared" si="111"/>
        <v>13335</v>
      </c>
      <c r="B1782" s="6">
        <f>IF(A1782&lt;=Main!J$20,1,0)</f>
        <v>0</v>
      </c>
      <c r="C1782" s="6">
        <f>IF(AND(B1782=0,A1782&lt;=(Main!$J$21+Main!$J$20)),1,0)</f>
        <v>0</v>
      </c>
      <c r="D1782">
        <f>IF(AND(B1782=0,C1782=0,A1782&lt;=(Main!J$22+Main!$J$20+Main!$J$21)),1,0)</f>
        <v>1</v>
      </c>
      <c r="E1782" s="6">
        <f>IF(B1782=1,IF(Main!$J$20&lt;&gt;0,($A1782/Main!$J$20)*(Main!$E$19/Main!$E$20),0),0)</f>
        <v>0</v>
      </c>
      <c r="F1782">
        <f t="shared" si="112"/>
        <v>0</v>
      </c>
      <c r="G1782" t="str">
        <f>IF(AND(C1783=1,C1782=0),F1782,IF(C1782=1,G1781+(A1782-A1781)*Main!E$19/Main!E$20,""))</f>
        <v/>
      </c>
      <c r="H1782" s="6">
        <f>IF(D1782=1,IF(Main!$J$22&lt;&gt;0,(1-($A1782-(Main!$J$20+Main!$J$21))/Main!$J$22)*(Main!$E$19/Main!$E$20),0),0)</f>
        <v>0.27749999999999997</v>
      </c>
      <c r="I1782">
        <f>IF(D1782=1,Main!$O$24-(Main!$J$24-A1782)*H1782/2,"")</f>
        <v>9768.9812500000007</v>
      </c>
      <c r="K1782">
        <f t="shared" si="110"/>
        <v>13335</v>
      </c>
      <c r="L1782">
        <f t="shared" si="113"/>
        <v>9768.9812500000007</v>
      </c>
    </row>
    <row r="1783" spans="1:12" x14ac:dyDescent="0.25">
      <c r="A1783">
        <f t="shared" si="111"/>
        <v>13342.5</v>
      </c>
      <c r="B1783" s="6">
        <f>IF(A1783&lt;=Main!J$20,1,0)</f>
        <v>0</v>
      </c>
      <c r="C1783" s="6">
        <f>IF(AND(B1783=0,A1783&lt;=(Main!$J$21+Main!$J$20)),1,0)</f>
        <v>0</v>
      </c>
      <c r="D1783">
        <f>IF(AND(B1783=0,C1783=0,A1783&lt;=(Main!J$22+Main!$J$20+Main!$J$21)),1,0)</f>
        <v>1</v>
      </c>
      <c r="E1783" s="6">
        <f>IF(B1783=1,IF(Main!$J$20&lt;&gt;0,($A1783/Main!$J$20)*(Main!$E$19/Main!$E$20),0),0)</f>
        <v>0</v>
      </c>
      <c r="F1783">
        <f t="shared" si="112"/>
        <v>0</v>
      </c>
      <c r="G1783" t="str">
        <f>IF(AND(C1784=1,C1783=0),F1783,IF(C1783=1,G1782+(A1783-A1782)*Main!E$19/Main!E$20,""))</f>
        <v/>
      </c>
      <c r="H1783" s="6">
        <f>IF(D1783=1,IF(Main!$J$22&lt;&gt;0,(1-($A1783-(Main!$J$20+Main!$J$21))/Main!$J$22)*(Main!$E$19/Main!$E$20),0),0)</f>
        <v>0.27625</v>
      </c>
      <c r="I1783">
        <f>IF(D1783=1,Main!$O$24-(Main!$J$24-A1783)*H1783/2,"")</f>
        <v>9771.0578124999993</v>
      </c>
      <c r="K1783">
        <f t="shared" si="110"/>
        <v>13342.5</v>
      </c>
      <c r="L1783">
        <f t="shared" si="113"/>
        <v>9771.0578124999993</v>
      </c>
    </row>
    <row r="1784" spans="1:12" x14ac:dyDescent="0.25">
      <c r="A1784">
        <f t="shared" si="111"/>
        <v>13350</v>
      </c>
      <c r="B1784" s="6">
        <f>IF(A1784&lt;=Main!J$20,1,0)</f>
        <v>0</v>
      </c>
      <c r="C1784" s="6">
        <f>IF(AND(B1784=0,A1784&lt;=(Main!$J$21+Main!$J$20)),1,0)</f>
        <v>0</v>
      </c>
      <c r="D1784">
        <f>IF(AND(B1784=0,C1784=0,A1784&lt;=(Main!J$22+Main!$J$20+Main!$J$21)),1,0)</f>
        <v>1</v>
      </c>
      <c r="E1784" s="6">
        <f>IF(B1784=1,IF(Main!$J$20&lt;&gt;0,($A1784/Main!$J$20)*(Main!$E$19/Main!$E$20),0),0)</f>
        <v>0</v>
      </c>
      <c r="F1784">
        <f t="shared" si="112"/>
        <v>0</v>
      </c>
      <c r="G1784" t="str">
        <f>IF(AND(C1785=1,C1784=0),F1784,IF(C1784=1,G1783+(A1784-A1783)*Main!E$19/Main!E$20,""))</f>
        <v/>
      </c>
      <c r="H1784" s="6">
        <f>IF(D1784=1,IF(Main!$J$22&lt;&gt;0,(1-($A1784-(Main!$J$20+Main!$J$21))/Main!$J$22)*(Main!$E$19/Main!$E$20),0),0)</f>
        <v>0.27500000000000002</v>
      </c>
      <c r="I1784">
        <f>IF(D1784=1,Main!$O$24-(Main!$J$24-A1784)*H1784/2,"")</f>
        <v>9773.125</v>
      </c>
      <c r="K1784">
        <f t="shared" si="110"/>
        <v>13350</v>
      </c>
      <c r="L1784">
        <f t="shared" si="113"/>
        <v>9773.125</v>
      </c>
    </row>
    <row r="1785" spans="1:12" x14ac:dyDescent="0.25">
      <c r="A1785">
        <f t="shared" si="111"/>
        <v>13357.5</v>
      </c>
      <c r="B1785" s="6">
        <f>IF(A1785&lt;=Main!J$20,1,0)</f>
        <v>0</v>
      </c>
      <c r="C1785" s="6">
        <f>IF(AND(B1785=0,A1785&lt;=(Main!$J$21+Main!$J$20)),1,0)</f>
        <v>0</v>
      </c>
      <c r="D1785">
        <f>IF(AND(B1785=0,C1785=0,A1785&lt;=(Main!J$22+Main!$J$20+Main!$J$21)),1,0)</f>
        <v>1</v>
      </c>
      <c r="E1785" s="6">
        <f>IF(B1785=1,IF(Main!$J$20&lt;&gt;0,($A1785/Main!$J$20)*(Main!$E$19/Main!$E$20),0),0)</f>
        <v>0</v>
      </c>
      <c r="F1785">
        <f t="shared" si="112"/>
        <v>0</v>
      </c>
      <c r="G1785" t="str">
        <f>IF(AND(C1786=1,C1785=0),F1785,IF(C1785=1,G1784+(A1785-A1784)*Main!E$19/Main!E$20,""))</f>
        <v/>
      </c>
      <c r="H1785" s="6">
        <f>IF(D1785=1,IF(Main!$J$22&lt;&gt;0,(1-($A1785-(Main!$J$20+Main!$J$21))/Main!$J$22)*(Main!$E$19/Main!$E$20),0),0)</f>
        <v>0.27375000000000005</v>
      </c>
      <c r="I1785">
        <f>IF(D1785=1,Main!$O$24-(Main!$J$24-A1785)*H1785/2,"")</f>
        <v>9775.1828124999993</v>
      </c>
      <c r="K1785">
        <f t="shared" si="110"/>
        <v>13357.5</v>
      </c>
      <c r="L1785">
        <f t="shared" si="113"/>
        <v>9775.1828124999993</v>
      </c>
    </row>
    <row r="1786" spans="1:12" x14ac:dyDescent="0.25">
      <c r="A1786">
        <f t="shared" si="111"/>
        <v>13365</v>
      </c>
      <c r="B1786" s="6">
        <f>IF(A1786&lt;=Main!J$20,1,0)</f>
        <v>0</v>
      </c>
      <c r="C1786" s="6">
        <f>IF(AND(B1786=0,A1786&lt;=(Main!$J$21+Main!$J$20)),1,0)</f>
        <v>0</v>
      </c>
      <c r="D1786">
        <f>IF(AND(B1786=0,C1786=0,A1786&lt;=(Main!J$22+Main!$J$20+Main!$J$21)),1,0)</f>
        <v>1</v>
      </c>
      <c r="E1786" s="6">
        <f>IF(B1786=1,IF(Main!$J$20&lt;&gt;0,($A1786/Main!$J$20)*(Main!$E$19/Main!$E$20),0),0)</f>
        <v>0</v>
      </c>
      <c r="F1786">
        <f t="shared" si="112"/>
        <v>0</v>
      </c>
      <c r="G1786" t="str">
        <f>IF(AND(C1787=1,C1786=0),F1786,IF(C1786=1,G1785+(A1786-A1785)*Main!E$19/Main!E$20,""))</f>
        <v/>
      </c>
      <c r="H1786" s="6">
        <f>IF(D1786=1,IF(Main!$J$22&lt;&gt;0,(1-($A1786-(Main!$J$20+Main!$J$21))/Main!$J$22)*(Main!$E$19/Main!$E$20),0),0)</f>
        <v>0.27249999999999996</v>
      </c>
      <c r="I1786">
        <f>IF(D1786=1,Main!$O$24-(Main!$J$24-A1786)*H1786/2,"")</f>
        <v>9777.2312500000007</v>
      </c>
      <c r="K1786">
        <f t="shared" si="110"/>
        <v>13365</v>
      </c>
      <c r="L1786">
        <f t="shared" si="113"/>
        <v>9777.2312500000007</v>
      </c>
    </row>
    <row r="1787" spans="1:12" x14ac:dyDescent="0.25">
      <c r="A1787">
        <f t="shared" si="111"/>
        <v>13372.5</v>
      </c>
      <c r="B1787" s="6">
        <f>IF(A1787&lt;=Main!J$20,1,0)</f>
        <v>0</v>
      </c>
      <c r="C1787" s="6">
        <f>IF(AND(B1787=0,A1787&lt;=(Main!$J$21+Main!$J$20)),1,0)</f>
        <v>0</v>
      </c>
      <c r="D1787">
        <f>IF(AND(B1787=0,C1787=0,A1787&lt;=(Main!J$22+Main!$J$20+Main!$J$21)),1,0)</f>
        <v>1</v>
      </c>
      <c r="E1787" s="6">
        <f>IF(B1787=1,IF(Main!$J$20&lt;&gt;0,($A1787/Main!$J$20)*(Main!$E$19/Main!$E$20),0),0)</f>
        <v>0</v>
      </c>
      <c r="F1787">
        <f t="shared" si="112"/>
        <v>0</v>
      </c>
      <c r="G1787" t="str">
        <f>IF(AND(C1788=1,C1787=0),F1787,IF(C1787=1,G1786+(A1787-A1786)*Main!E$19/Main!E$20,""))</f>
        <v/>
      </c>
      <c r="H1787" s="6">
        <f>IF(D1787=1,IF(Main!$J$22&lt;&gt;0,(1-($A1787-(Main!$J$20+Main!$J$21))/Main!$J$22)*(Main!$E$19/Main!$E$20),0),0)</f>
        <v>0.27124999999999999</v>
      </c>
      <c r="I1787">
        <f>IF(D1787=1,Main!$O$24-(Main!$J$24-A1787)*H1787/2,"")</f>
        <v>9779.2703125000007</v>
      </c>
      <c r="K1787">
        <f t="shared" si="110"/>
        <v>13372.5</v>
      </c>
      <c r="L1787">
        <f t="shared" si="113"/>
        <v>9779.2703125000007</v>
      </c>
    </row>
    <row r="1788" spans="1:12" x14ac:dyDescent="0.25">
      <c r="A1788">
        <f t="shared" si="111"/>
        <v>13380</v>
      </c>
      <c r="B1788" s="6">
        <f>IF(A1788&lt;=Main!J$20,1,0)</f>
        <v>0</v>
      </c>
      <c r="C1788" s="6">
        <f>IF(AND(B1788=0,A1788&lt;=(Main!$J$21+Main!$J$20)),1,0)</f>
        <v>0</v>
      </c>
      <c r="D1788">
        <f>IF(AND(B1788=0,C1788=0,A1788&lt;=(Main!J$22+Main!$J$20+Main!$J$21)),1,0)</f>
        <v>1</v>
      </c>
      <c r="E1788" s="6">
        <f>IF(B1788=1,IF(Main!$J$20&lt;&gt;0,($A1788/Main!$J$20)*(Main!$E$19/Main!$E$20),0),0)</f>
        <v>0</v>
      </c>
      <c r="F1788">
        <f t="shared" si="112"/>
        <v>0</v>
      </c>
      <c r="G1788" t="str">
        <f>IF(AND(C1789=1,C1788=0),F1788,IF(C1788=1,G1787+(A1788-A1787)*Main!E$19/Main!E$20,""))</f>
        <v/>
      </c>
      <c r="H1788" s="6">
        <f>IF(D1788=1,IF(Main!$J$22&lt;&gt;0,(1-($A1788-(Main!$J$20+Main!$J$21))/Main!$J$22)*(Main!$E$19/Main!$E$20),0),0)</f>
        <v>0.27</v>
      </c>
      <c r="I1788">
        <f>IF(D1788=1,Main!$O$24-(Main!$J$24-A1788)*H1788/2,"")</f>
        <v>9781.2999999999993</v>
      </c>
      <c r="K1788">
        <f t="shared" si="110"/>
        <v>13380</v>
      </c>
      <c r="L1788">
        <f t="shared" si="113"/>
        <v>9781.2999999999993</v>
      </c>
    </row>
    <row r="1789" spans="1:12" x14ac:dyDescent="0.25">
      <c r="A1789">
        <f t="shared" si="111"/>
        <v>13387.5</v>
      </c>
      <c r="B1789" s="6">
        <f>IF(A1789&lt;=Main!J$20,1,0)</f>
        <v>0</v>
      </c>
      <c r="C1789" s="6">
        <f>IF(AND(B1789=0,A1789&lt;=(Main!$J$21+Main!$J$20)),1,0)</f>
        <v>0</v>
      </c>
      <c r="D1789">
        <f>IF(AND(B1789=0,C1789=0,A1789&lt;=(Main!J$22+Main!$J$20+Main!$J$21)),1,0)</f>
        <v>1</v>
      </c>
      <c r="E1789" s="6">
        <f>IF(B1789=1,IF(Main!$J$20&lt;&gt;0,($A1789/Main!$J$20)*(Main!$E$19/Main!$E$20),0),0)</f>
        <v>0</v>
      </c>
      <c r="F1789">
        <f t="shared" si="112"/>
        <v>0</v>
      </c>
      <c r="G1789" t="str">
        <f>IF(AND(C1790=1,C1789=0),F1789,IF(C1789=1,G1788+(A1789-A1788)*Main!E$19/Main!E$20,""))</f>
        <v/>
      </c>
      <c r="H1789" s="6">
        <f>IF(D1789=1,IF(Main!$J$22&lt;&gt;0,(1-($A1789-(Main!$J$20+Main!$J$21))/Main!$J$22)*(Main!$E$19/Main!$E$20),0),0)</f>
        <v>0.26875000000000004</v>
      </c>
      <c r="I1789">
        <f>IF(D1789=1,Main!$O$24-(Main!$J$24-A1789)*H1789/2,"")</f>
        <v>9783.3203125</v>
      </c>
      <c r="K1789">
        <f t="shared" si="110"/>
        <v>13387.5</v>
      </c>
      <c r="L1789">
        <f t="shared" si="113"/>
        <v>9783.3203125</v>
      </c>
    </row>
    <row r="1790" spans="1:12" x14ac:dyDescent="0.25">
      <c r="A1790">
        <f t="shared" si="111"/>
        <v>13395</v>
      </c>
      <c r="B1790" s="6">
        <f>IF(A1790&lt;=Main!J$20,1,0)</f>
        <v>0</v>
      </c>
      <c r="C1790" s="6">
        <f>IF(AND(B1790=0,A1790&lt;=(Main!$J$21+Main!$J$20)),1,0)</f>
        <v>0</v>
      </c>
      <c r="D1790">
        <f>IF(AND(B1790=0,C1790=0,A1790&lt;=(Main!J$22+Main!$J$20+Main!$J$21)),1,0)</f>
        <v>1</v>
      </c>
      <c r="E1790" s="6">
        <f>IF(B1790=1,IF(Main!$J$20&lt;&gt;0,($A1790/Main!$J$20)*(Main!$E$19/Main!$E$20),0),0)</f>
        <v>0</v>
      </c>
      <c r="F1790">
        <f t="shared" si="112"/>
        <v>0</v>
      </c>
      <c r="G1790" t="str">
        <f>IF(AND(C1791=1,C1790=0),F1790,IF(C1790=1,G1789+(A1790-A1789)*Main!E$19/Main!E$20,""))</f>
        <v/>
      </c>
      <c r="H1790" s="6">
        <f>IF(D1790=1,IF(Main!$J$22&lt;&gt;0,(1-($A1790-(Main!$J$20+Main!$J$21))/Main!$J$22)*(Main!$E$19/Main!$E$20),0),0)</f>
        <v>0.26749999999999996</v>
      </c>
      <c r="I1790">
        <f>IF(D1790=1,Main!$O$24-(Main!$J$24-A1790)*H1790/2,"")</f>
        <v>9785.3312499999993</v>
      </c>
      <c r="K1790">
        <f t="shared" si="110"/>
        <v>13395</v>
      </c>
      <c r="L1790">
        <f t="shared" si="113"/>
        <v>9785.3312499999993</v>
      </c>
    </row>
    <row r="1791" spans="1:12" x14ac:dyDescent="0.25">
      <c r="A1791">
        <f t="shared" si="111"/>
        <v>13402.5</v>
      </c>
      <c r="B1791" s="6">
        <f>IF(A1791&lt;=Main!J$20,1,0)</f>
        <v>0</v>
      </c>
      <c r="C1791" s="6">
        <f>IF(AND(B1791=0,A1791&lt;=(Main!$J$21+Main!$J$20)),1,0)</f>
        <v>0</v>
      </c>
      <c r="D1791">
        <f>IF(AND(B1791=0,C1791=0,A1791&lt;=(Main!J$22+Main!$J$20+Main!$J$21)),1,0)</f>
        <v>1</v>
      </c>
      <c r="E1791" s="6">
        <f>IF(B1791=1,IF(Main!$J$20&lt;&gt;0,($A1791/Main!$J$20)*(Main!$E$19/Main!$E$20),0),0)</f>
        <v>0</v>
      </c>
      <c r="F1791">
        <f t="shared" si="112"/>
        <v>0</v>
      </c>
      <c r="G1791" t="str">
        <f>IF(AND(C1792=1,C1791=0),F1791,IF(C1791=1,G1790+(A1791-A1790)*Main!E$19/Main!E$20,""))</f>
        <v/>
      </c>
      <c r="H1791" s="6">
        <f>IF(D1791=1,IF(Main!$J$22&lt;&gt;0,(1-($A1791-(Main!$J$20+Main!$J$21))/Main!$J$22)*(Main!$E$19/Main!$E$20),0),0)</f>
        <v>0.26624999999999999</v>
      </c>
      <c r="I1791">
        <f>IF(D1791=1,Main!$O$24-(Main!$J$24-A1791)*H1791/2,"")</f>
        <v>9787.3328125000007</v>
      </c>
      <c r="K1791">
        <f t="shared" si="110"/>
        <v>13402.5</v>
      </c>
      <c r="L1791">
        <f t="shared" si="113"/>
        <v>9787.3328125000007</v>
      </c>
    </row>
    <row r="1792" spans="1:12" x14ac:dyDescent="0.25">
      <c r="A1792">
        <f t="shared" si="111"/>
        <v>13410</v>
      </c>
      <c r="B1792" s="6">
        <f>IF(A1792&lt;=Main!J$20,1,0)</f>
        <v>0</v>
      </c>
      <c r="C1792" s="6">
        <f>IF(AND(B1792=0,A1792&lt;=(Main!$J$21+Main!$J$20)),1,0)</f>
        <v>0</v>
      </c>
      <c r="D1792">
        <f>IF(AND(B1792=0,C1792=0,A1792&lt;=(Main!J$22+Main!$J$20+Main!$J$21)),1,0)</f>
        <v>1</v>
      </c>
      <c r="E1792" s="6">
        <f>IF(B1792=1,IF(Main!$J$20&lt;&gt;0,($A1792/Main!$J$20)*(Main!$E$19/Main!$E$20),0),0)</f>
        <v>0</v>
      </c>
      <c r="F1792">
        <f t="shared" si="112"/>
        <v>0</v>
      </c>
      <c r="G1792" t="str">
        <f>IF(AND(C1793=1,C1792=0),F1792,IF(C1792=1,G1791+(A1792-A1791)*Main!E$19/Main!E$20,""))</f>
        <v/>
      </c>
      <c r="H1792" s="6">
        <f>IF(D1792=1,IF(Main!$J$22&lt;&gt;0,(1-($A1792-(Main!$J$20+Main!$J$21))/Main!$J$22)*(Main!$E$19/Main!$E$20),0),0)</f>
        <v>0.26500000000000001</v>
      </c>
      <c r="I1792">
        <f>IF(D1792=1,Main!$O$24-(Main!$J$24-A1792)*H1792/2,"")</f>
        <v>9789.3250000000007</v>
      </c>
      <c r="K1792">
        <f t="shared" si="110"/>
        <v>13410</v>
      </c>
      <c r="L1792">
        <f t="shared" si="113"/>
        <v>9789.3250000000007</v>
      </c>
    </row>
    <row r="1793" spans="1:12" x14ac:dyDescent="0.25">
      <c r="A1793">
        <f t="shared" si="111"/>
        <v>13417.5</v>
      </c>
      <c r="B1793" s="6">
        <f>IF(A1793&lt;=Main!J$20,1,0)</f>
        <v>0</v>
      </c>
      <c r="C1793" s="6">
        <f>IF(AND(B1793=0,A1793&lt;=(Main!$J$21+Main!$J$20)),1,0)</f>
        <v>0</v>
      </c>
      <c r="D1793">
        <f>IF(AND(B1793=0,C1793=0,A1793&lt;=(Main!J$22+Main!$J$20+Main!$J$21)),1,0)</f>
        <v>1</v>
      </c>
      <c r="E1793" s="6">
        <f>IF(B1793=1,IF(Main!$J$20&lt;&gt;0,($A1793/Main!$J$20)*(Main!$E$19/Main!$E$20),0),0)</f>
        <v>0</v>
      </c>
      <c r="F1793">
        <f t="shared" si="112"/>
        <v>0</v>
      </c>
      <c r="G1793" t="str">
        <f>IF(AND(C1794=1,C1793=0),F1793,IF(C1793=1,G1792+(A1793-A1792)*Main!E$19/Main!E$20,""))</f>
        <v/>
      </c>
      <c r="H1793" s="6">
        <f>IF(D1793=1,IF(Main!$J$22&lt;&gt;0,(1-($A1793-(Main!$J$20+Main!$J$21))/Main!$J$22)*(Main!$E$19/Main!$E$20),0),0)</f>
        <v>0.26375000000000004</v>
      </c>
      <c r="I1793">
        <f>IF(D1793=1,Main!$O$24-(Main!$J$24-A1793)*H1793/2,"")</f>
        <v>9791.3078124999993</v>
      </c>
      <c r="K1793">
        <f t="shared" si="110"/>
        <v>13417.5</v>
      </c>
      <c r="L1793">
        <f t="shared" si="113"/>
        <v>9791.3078124999993</v>
      </c>
    </row>
    <row r="1794" spans="1:12" x14ac:dyDescent="0.25">
      <c r="A1794">
        <f t="shared" si="111"/>
        <v>13425</v>
      </c>
      <c r="B1794" s="6">
        <f>IF(A1794&lt;=Main!J$20,1,0)</f>
        <v>0</v>
      </c>
      <c r="C1794" s="6">
        <f>IF(AND(B1794=0,A1794&lt;=(Main!$J$21+Main!$J$20)),1,0)</f>
        <v>0</v>
      </c>
      <c r="D1794">
        <f>IF(AND(B1794=0,C1794=0,A1794&lt;=(Main!J$22+Main!$J$20+Main!$J$21)),1,0)</f>
        <v>1</v>
      </c>
      <c r="E1794" s="6">
        <f>IF(B1794=1,IF(Main!$J$20&lt;&gt;0,($A1794/Main!$J$20)*(Main!$E$19/Main!$E$20),0),0)</f>
        <v>0</v>
      </c>
      <c r="F1794">
        <f t="shared" si="112"/>
        <v>0</v>
      </c>
      <c r="G1794" t="str">
        <f>IF(AND(C1795=1,C1794=0),F1794,IF(C1794=1,G1793+(A1794-A1793)*Main!E$19/Main!E$20,""))</f>
        <v/>
      </c>
      <c r="H1794" s="6">
        <f>IF(D1794=1,IF(Main!$J$22&lt;&gt;0,(1-($A1794-(Main!$J$20+Main!$J$21))/Main!$J$22)*(Main!$E$19/Main!$E$20),0),0)</f>
        <v>0.26249999999999996</v>
      </c>
      <c r="I1794">
        <f>IF(D1794=1,Main!$O$24-(Main!$J$24-A1794)*H1794/2,"")</f>
        <v>9793.28125</v>
      </c>
      <c r="K1794">
        <f t="shared" si="110"/>
        <v>13425</v>
      </c>
      <c r="L1794">
        <f t="shared" si="113"/>
        <v>9793.28125</v>
      </c>
    </row>
    <row r="1795" spans="1:12" x14ac:dyDescent="0.25">
      <c r="A1795">
        <f t="shared" si="111"/>
        <v>13432.5</v>
      </c>
      <c r="B1795" s="6">
        <f>IF(A1795&lt;=Main!J$20,1,0)</f>
        <v>0</v>
      </c>
      <c r="C1795" s="6">
        <f>IF(AND(B1795=0,A1795&lt;=(Main!$J$21+Main!$J$20)),1,0)</f>
        <v>0</v>
      </c>
      <c r="D1795">
        <f>IF(AND(B1795=0,C1795=0,A1795&lt;=(Main!J$22+Main!$J$20+Main!$J$21)),1,0)</f>
        <v>1</v>
      </c>
      <c r="E1795" s="6">
        <f>IF(B1795=1,IF(Main!$J$20&lt;&gt;0,($A1795/Main!$J$20)*(Main!$E$19/Main!$E$20),0),0)</f>
        <v>0</v>
      </c>
      <c r="F1795">
        <f t="shared" si="112"/>
        <v>0</v>
      </c>
      <c r="G1795" t="str">
        <f>IF(AND(C1796=1,C1795=0),F1795,IF(C1795=1,G1794+(A1795-A1794)*Main!E$19/Main!E$20,""))</f>
        <v/>
      </c>
      <c r="H1795" s="6">
        <f>IF(D1795=1,IF(Main!$J$22&lt;&gt;0,(1-($A1795-(Main!$J$20+Main!$J$21))/Main!$J$22)*(Main!$E$19/Main!$E$20),0),0)</f>
        <v>0.26124999999999998</v>
      </c>
      <c r="I1795">
        <f>IF(D1795=1,Main!$O$24-(Main!$J$24-A1795)*H1795/2,"")</f>
        <v>9795.2453124999993</v>
      </c>
      <c r="K1795">
        <f t="shared" si="110"/>
        <v>13432.5</v>
      </c>
      <c r="L1795">
        <f t="shared" si="113"/>
        <v>9795.2453124999993</v>
      </c>
    </row>
    <row r="1796" spans="1:12" x14ac:dyDescent="0.25">
      <c r="A1796">
        <f t="shared" si="111"/>
        <v>13440</v>
      </c>
      <c r="B1796" s="6">
        <f>IF(A1796&lt;=Main!J$20,1,0)</f>
        <v>0</v>
      </c>
      <c r="C1796" s="6">
        <f>IF(AND(B1796=0,A1796&lt;=(Main!$J$21+Main!$J$20)),1,0)</f>
        <v>0</v>
      </c>
      <c r="D1796">
        <f>IF(AND(B1796=0,C1796=0,A1796&lt;=(Main!J$22+Main!$J$20+Main!$J$21)),1,0)</f>
        <v>1</v>
      </c>
      <c r="E1796" s="6">
        <f>IF(B1796=1,IF(Main!$J$20&lt;&gt;0,($A1796/Main!$J$20)*(Main!$E$19/Main!$E$20),0),0)</f>
        <v>0</v>
      </c>
      <c r="F1796">
        <f t="shared" si="112"/>
        <v>0</v>
      </c>
      <c r="G1796" t="str">
        <f>IF(AND(C1797=1,C1796=0),F1796,IF(C1796=1,G1795+(A1796-A1795)*Main!E$19/Main!E$20,""))</f>
        <v/>
      </c>
      <c r="H1796" s="6">
        <f>IF(D1796=1,IF(Main!$J$22&lt;&gt;0,(1-($A1796-(Main!$J$20+Main!$J$21))/Main!$J$22)*(Main!$E$19/Main!$E$20),0),0)</f>
        <v>0.26</v>
      </c>
      <c r="I1796">
        <f>IF(D1796=1,Main!$O$24-(Main!$J$24-A1796)*H1796/2,"")</f>
        <v>9797.2000000000007</v>
      </c>
      <c r="K1796">
        <f t="shared" si="110"/>
        <v>13440</v>
      </c>
      <c r="L1796">
        <f t="shared" si="113"/>
        <v>9797.2000000000007</v>
      </c>
    </row>
    <row r="1797" spans="1:12" x14ac:dyDescent="0.25">
      <c r="A1797">
        <f t="shared" si="111"/>
        <v>13447.5</v>
      </c>
      <c r="B1797" s="6">
        <f>IF(A1797&lt;=Main!J$20,1,0)</f>
        <v>0</v>
      </c>
      <c r="C1797" s="6">
        <f>IF(AND(B1797=0,A1797&lt;=(Main!$J$21+Main!$J$20)),1,0)</f>
        <v>0</v>
      </c>
      <c r="D1797">
        <f>IF(AND(B1797=0,C1797=0,A1797&lt;=(Main!J$22+Main!$J$20+Main!$J$21)),1,0)</f>
        <v>1</v>
      </c>
      <c r="E1797" s="6">
        <f>IF(B1797=1,IF(Main!$J$20&lt;&gt;0,($A1797/Main!$J$20)*(Main!$E$19/Main!$E$20),0),0)</f>
        <v>0</v>
      </c>
      <c r="F1797">
        <f t="shared" si="112"/>
        <v>0</v>
      </c>
      <c r="G1797" t="str">
        <f>IF(AND(C1798=1,C1797=0),F1797,IF(C1797=1,G1796+(A1797-A1796)*Main!E$19/Main!E$20,""))</f>
        <v/>
      </c>
      <c r="H1797" s="6">
        <f>IF(D1797=1,IF(Main!$J$22&lt;&gt;0,(1-($A1797-(Main!$J$20+Main!$J$21))/Main!$J$22)*(Main!$E$19/Main!$E$20),0),0)</f>
        <v>0.25875000000000004</v>
      </c>
      <c r="I1797">
        <f>IF(D1797=1,Main!$O$24-(Main!$J$24-A1797)*H1797/2,"")</f>
        <v>9799.1453125000007</v>
      </c>
      <c r="K1797">
        <f t="shared" ref="K1797:K1860" si="114">A1797</f>
        <v>13447.5</v>
      </c>
      <c r="L1797">
        <f t="shared" si="113"/>
        <v>9799.1453125000007</v>
      </c>
    </row>
    <row r="1798" spans="1:12" x14ac:dyDescent="0.25">
      <c r="A1798">
        <f t="shared" ref="A1798:A1861" si="115">A1797+B$1</f>
        <v>13455</v>
      </c>
      <c r="B1798" s="6">
        <f>IF(A1798&lt;=Main!J$20,1,0)</f>
        <v>0</v>
      </c>
      <c r="C1798" s="6">
        <f>IF(AND(B1798=0,A1798&lt;=(Main!$J$21+Main!$J$20)),1,0)</f>
        <v>0</v>
      </c>
      <c r="D1798">
        <f>IF(AND(B1798=0,C1798=0,A1798&lt;=(Main!J$22+Main!$J$20+Main!$J$21)),1,0)</f>
        <v>1</v>
      </c>
      <c r="E1798" s="6">
        <f>IF(B1798=1,IF(Main!$J$20&lt;&gt;0,($A1798/Main!$J$20)*(Main!$E$19/Main!$E$20),0),0)</f>
        <v>0</v>
      </c>
      <c r="F1798">
        <f t="shared" ref="F1798:F1861" si="116">A1798*E1798/2</f>
        <v>0</v>
      </c>
      <c r="G1798" t="str">
        <f>IF(AND(C1799=1,C1798=0),F1798,IF(C1798=1,G1797+(A1798-A1797)*Main!E$19/Main!E$20,""))</f>
        <v/>
      </c>
      <c r="H1798" s="6">
        <f>IF(D1798=1,IF(Main!$J$22&lt;&gt;0,(1-($A1798-(Main!$J$20+Main!$J$21))/Main!$J$22)*(Main!$E$19/Main!$E$20),0),0)</f>
        <v>0.25749999999999995</v>
      </c>
      <c r="I1798">
        <f>IF(D1798=1,Main!$O$24-(Main!$J$24-A1798)*H1798/2,"")</f>
        <v>9801.0812499999993</v>
      </c>
      <c r="K1798">
        <f t="shared" si="114"/>
        <v>13455</v>
      </c>
      <c r="L1798">
        <f t="shared" ref="L1798:L1861" si="117">IF(B1798=1,F1798,IF(C1798=1,G1798,IF(D1798=1,I1798,L1797)))</f>
        <v>9801.0812499999993</v>
      </c>
    </row>
    <row r="1799" spans="1:12" x14ac:dyDescent="0.25">
      <c r="A1799">
        <f t="shared" si="115"/>
        <v>13462.5</v>
      </c>
      <c r="B1799" s="6">
        <f>IF(A1799&lt;=Main!J$20,1,0)</f>
        <v>0</v>
      </c>
      <c r="C1799" s="6">
        <f>IF(AND(B1799=0,A1799&lt;=(Main!$J$21+Main!$J$20)),1,0)</f>
        <v>0</v>
      </c>
      <c r="D1799">
        <f>IF(AND(B1799=0,C1799=0,A1799&lt;=(Main!J$22+Main!$J$20+Main!$J$21)),1,0)</f>
        <v>1</v>
      </c>
      <c r="E1799" s="6">
        <f>IF(B1799=1,IF(Main!$J$20&lt;&gt;0,($A1799/Main!$J$20)*(Main!$E$19/Main!$E$20),0),0)</f>
        <v>0</v>
      </c>
      <c r="F1799">
        <f t="shared" si="116"/>
        <v>0</v>
      </c>
      <c r="G1799" t="str">
        <f>IF(AND(C1800=1,C1799=0),F1799,IF(C1799=1,G1798+(A1799-A1798)*Main!E$19/Main!E$20,""))</f>
        <v/>
      </c>
      <c r="H1799" s="6">
        <f>IF(D1799=1,IF(Main!$J$22&lt;&gt;0,(1-($A1799-(Main!$J$20+Main!$J$21))/Main!$J$22)*(Main!$E$19/Main!$E$20),0),0)</f>
        <v>0.25624999999999998</v>
      </c>
      <c r="I1799">
        <f>IF(D1799=1,Main!$O$24-(Main!$J$24-A1799)*H1799/2,"")</f>
        <v>9803.0078125</v>
      </c>
      <c r="K1799">
        <f t="shared" si="114"/>
        <v>13462.5</v>
      </c>
      <c r="L1799">
        <f t="shared" si="117"/>
        <v>9803.0078125</v>
      </c>
    </row>
    <row r="1800" spans="1:12" x14ac:dyDescent="0.25">
      <c r="A1800">
        <f t="shared" si="115"/>
        <v>13470</v>
      </c>
      <c r="B1800" s="6">
        <f>IF(A1800&lt;=Main!J$20,1,0)</f>
        <v>0</v>
      </c>
      <c r="C1800" s="6">
        <f>IF(AND(B1800=0,A1800&lt;=(Main!$J$21+Main!$J$20)),1,0)</f>
        <v>0</v>
      </c>
      <c r="D1800">
        <f>IF(AND(B1800=0,C1800=0,A1800&lt;=(Main!J$22+Main!$J$20+Main!$J$21)),1,0)</f>
        <v>1</v>
      </c>
      <c r="E1800" s="6">
        <f>IF(B1800=1,IF(Main!$J$20&lt;&gt;0,($A1800/Main!$J$20)*(Main!$E$19/Main!$E$20),0),0)</f>
        <v>0</v>
      </c>
      <c r="F1800">
        <f t="shared" si="116"/>
        <v>0</v>
      </c>
      <c r="G1800" t="str">
        <f>IF(AND(C1801=1,C1800=0),F1800,IF(C1800=1,G1799+(A1800-A1799)*Main!E$19/Main!E$20,""))</f>
        <v/>
      </c>
      <c r="H1800" s="6">
        <f>IF(D1800=1,IF(Main!$J$22&lt;&gt;0,(1-($A1800-(Main!$J$20+Main!$J$21))/Main!$J$22)*(Main!$E$19/Main!$E$20),0),0)</f>
        <v>0.255</v>
      </c>
      <c r="I1800">
        <f>IF(D1800=1,Main!$O$24-(Main!$J$24-A1800)*H1800/2,"")</f>
        <v>9804.9249999999993</v>
      </c>
      <c r="K1800">
        <f t="shared" si="114"/>
        <v>13470</v>
      </c>
      <c r="L1800">
        <f t="shared" si="117"/>
        <v>9804.9249999999993</v>
      </c>
    </row>
    <row r="1801" spans="1:12" x14ac:dyDescent="0.25">
      <c r="A1801">
        <f t="shared" si="115"/>
        <v>13477.5</v>
      </c>
      <c r="B1801" s="6">
        <f>IF(A1801&lt;=Main!J$20,1,0)</f>
        <v>0</v>
      </c>
      <c r="C1801" s="6">
        <f>IF(AND(B1801=0,A1801&lt;=(Main!$J$21+Main!$J$20)),1,0)</f>
        <v>0</v>
      </c>
      <c r="D1801">
        <f>IF(AND(B1801=0,C1801=0,A1801&lt;=(Main!J$22+Main!$J$20+Main!$J$21)),1,0)</f>
        <v>1</v>
      </c>
      <c r="E1801" s="6">
        <f>IF(B1801=1,IF(Main!$J$20&lt;&gt;0,($A1801/Main!$J$20)*(Main!$E$19/Main!$E$20),0),0)</f>
        <v>0</v>
      </c>
      <c r="F1801">
        <f t="shared" si="116"/>
        <v>0</v>
      </c>
      <c r="G1801" t="str">
        <f>IF(AND(C1802=1,C1801=0),F1801,IF(C1801=1,G1800+(A1801-A1800)*Main!E$19/Main!E$20,""))</f>
        <v/>
      </c>
      <c r="H1801" s="6">
        <f>IF(D1801=1,IF(Main!$J$22&lt;&gt;0,(1-($A1801-(Main!$J$20+Main!$J$21))/Main!$J$22)*(Main!$E$19/Main!$E$20),0),0)</f>
        <v>0.25375000000000003</v>
      </c>
      <c r="I1801">
        <f>IF(D1801=1,Main!$O$24-(Main!$J$24-A1801)*H1801/2,"")</f>
        <v>9806.8328125000007</v>
      </c>
      <c r="K1801">
        <f t="shared" si="114"/>
        <v>13477.5</v>
      </c>
      <c r="L1801">
        <f t="shared" si="117"/>
        <v>9806.8328125000007</v>
      </c>
    </row>
    <row r="1802" spans="1:12" x14ac:dyDescent="0.25">
      <c r="A1802">
        <f t="shared" si="115"/>
        <v>13485</v>
      </c>
      <c r="B1802" s="6">
        <f>IF(A1802&lt;=Main!J$20,1,0)</f>
        <v>0</v>
      </c>
      <c r="C1802" s="6">
        <f>IF(AND(B1802=0,A1802&lt;=(Main!$J$21+Main!$J$20)),1,0)</f>
        <v>0</v>
      </c>
      <c r="D1802">
        <f>IF(AND(B1802=0,C1802=0,A1802&lt;=(Main!J$22+Main!$J$20+Main!$J$21)),1,0)</f>
        <v>1</v>
      </c>
      <c r="E1802" s="6">
        <f>IF(B1802=1,IF(Main!$J$20&lt;&gt;0,($A1802/Main!$J$20)*(Main!$E$19/Main!$E$20),0),0)</f>
        <v>0</v>
      </c>
      <c r="F1802">
        <f t="shared" si="116"/>
        <v>0</v>
      </c>
      <c r="G1802" t="str">
        <f>IF(AND(C1803=1,C1802=0),F1802,IF(C1802=1,G1801+(A1802-A1801)*Main!E$19/Main!E$20,""))</f>
        <v/>
      </c>
      <c r="H1802" s="6">
        <f>IF(D1802=1,IF(Main!$J$22&lt;&gt;0,(1-($A1802-(Main!$J$20+Main!$J$21))/Main!$J$22)*(Main!$E$19/Main!$E$20),0),0)</f>
        <v>0.25249999999999995</v>
      </c>
      <c r="I1802">
        <f>IF(D1802=1,Main!$O$24-(Main!$J$24-A1802)*H1802/2,"")</f>
        <v>9808.7312500000007</v>
      </c>
      <c r="K1802">
        <f t="shared" si="114"/>
        <v>13485</v>
      </c>
      <c r="L1802">
        <f t="shared" si="117"/>
        <v>9808.7312500000007</v>
      </c>
    </row>
    <row r="1803" spans="1:12" x14ac:dyDescent="0.25">
      <c r="A1803">
        <f t="shared" si="115"/>
        <v>13492.5</v>
      </c>
      <c r="B1803" s="6">
        <f>IF(A1803&lt;=Main!J$20,1,0)</f>
        <v>0</v>
      </c>
      <c r="C1803" s="6">
        <f>IF(AND(B1803=0,A1803&lt;=(Main!$J$21+Main!$J$20)),1,0)</f>
        <v>0</v>
      </c>
      <c r="D1803">
        <f>IF(AND(B1803=0,C1803=0,A1803&lt;=(Main!J$22+Main!$J$20+Main!$J$21)),1,0)</f>
        <v>1</v>
      </c>
      <c r="E1803" s="6">
        <f>IF(B1803=1,IF(Main!$J$20&lt;&gt;0,($A1803/Main!$J$20)*(Main!$E$19/Main!$E$20),0),0)</f>
        <v>0</v>
      </c>
      <c r="F1803">
        <f t="shared" si="116"/>
        <v>0</v>
      </c>
      <c r="G1803" t="str">
        <f>IF(AND(C1804=1,C1803=0),F1803,IF(C1803=1,G1802+(A1803-A1802)*Main!E$19/Main!E$20,""))</f>
        <v/>
      </c>
      <c r="H1803" s="6">
        <f>IF(D1803=1,IF(Main!$J$22&lt;&gt;0,(1-($A1803-(Main!$J$20+Main!$J$21))/Main!$J$22)*(Main!$E$19/Main!$E$20),0),0)</f>
        <v>0.25124999999999997</v>
      </c>
      <c r="I1803">
        <f>IF(D1803=1,Main!$O$24-(Main!$J$24-A1803)*H1803/2,"")</f>
        <v>9810.6203124999993</v>
      </c>
      <c r="K1803">
        <f t="shared" si="114"/>
        <v>13492.5</v>
      </c>
      <c r="L1803">
        <f t="shared" si="117"/>
        <v>9810.6203124999993</v>
      </c>
    </row>
    <row r="1804" spans="1:12" x14ac:dyDescent="0.25">
      <c r="A1804">
        <f t="shared" si="115"/>
        <v>13500</v>
      </c>
      <c r="B1804" s="6">
        <f>IF(A1804&lt;=Main!J$20,1,0)</f>
        <v>0</v>
      </c>
      <c r="C1804" s="6">
        <f>IF(AND(B1804=0,A1804&lt;=(Main!$J$21+Main!$J$20)),1,0)</f>
        <v>0</v>
      </c>
      <c r="D1804">
        <f>IF(AND(B1804=0,C1804=0,A1804&lt;=(Main!J$22+Main!$J$20+Main!$J$21)),1,0)</f>
        <v>1</v>
      </c>
      <c r="E1804" s="6">
        <f>IF(B1804=1,IF(Main!$J$20&lt;&gt;0,($A1804/Main!$J$20)*(Main!$E$19/Main!$E$20),0),0)</f>
        <v>0</v>
      </c>
      <c r="F1804">
        <f t="shared" si="116"/>
        <v>0</v>
      </c>
      <c r="G1804" t="str">
        <f>IF(AND(C1805=1,C1804=0),F1804,IF(C1804=1,G1803+(A1804-A1803)*Main!E$19/Main!E$20,""))</f>
        <v/>
      </c>
      <c r="H1804" s="6">
        <f>IF(D1804=1,IF(Main!$J$22&lt;&gt;0,(1-($A1804-(Main!$J$20+Main!$J$21))/Main!$J$22)*(Main!$E$19/Main!$E$20),0),0)</f>
        <v>0.25</v>
      </c>
      <c r="I1804">
        <f>IF(D1804=1,Main!$O$24-(Main!$J$24-A1804)*H1804/2,"")</f>
        <v>9812.5</v>
      </c>
      <c r="K1804">
        <f t="shared" si="114"/>
        <v>13500</v>
      </c>
      <c r="L1804">
        <f t="shared" si="117"/>
        <v>9812.5</v>
      </c>
    </row>
    <row r="1805" spans="1:12" x14ac:dyDescent="0.25">
      <c r="A1805">
        <f t="shared" si="115"/>
        <v>13507.5</v>
      </c>
      <c r="B1805" s="6">
        <f>IF(A1805&lt;=Main!J$20,1,0)</f>
        <v>0</v>
      </c>
      <c r="C1805" s="6">
        <f>IF(AND(B1805=0,A1805&lt;=(Main!$J$21+Main!$J$20)),1,0)</f>
        <v>0</v>
      </c>
      <c r="D1805">
        <f>IF(AND(B1805=0,C1805=0,A1805&lt;=(Main!J$22+Main!$J$20+Main!$J$21)),1,0)</f>
        <v>1</v>
      </c>
      <c r="E1805" s="6">
        <f>IF(B1805=1,IF(Main!$J$20&lt;&gt;0,($A1805/Main!$J$20)*(Main!$E$19/Main!$E$20),0),0)</f>
        <v>0</v>
      </c>
      <c r="F1805">
        <f t="shared" si="116"/>
        <v>0</v>
      </c>
      <c r="G1805" t="str">
        <f>IF(AND(C1806=1,C1805=0),F1805,IF(C1805=1,G1804+(A1805-A1804)*Main!E$19/Main!E$20,""))</f>
        <v/>
      </c>
      <c r="H1805" s="6">
        <f>IF(D1805=1,IF(Main!$J$22&lt;&gt;0,(1-($A1805-(Main!$J$20+Main!$J$21))/Main!$J$22)*(Main!$E$19/Main!$E$20),0),0)</f>
        <v>0.24875000000000003</v>
      </c>
      <c r="I1805">
        <f>IF(D1805=1,Main!$O$24-(Main!$J$24-A1805)*H1805/2,"")</f>
        <v>9814.3703124999993</v>
      </c>
      <c r="K1805">
        <f t="shared" si="114"/>
        <v>13507.5</v>
      </c>
      <c r="L1805">
        <f t="shared" si="117"/>
        <v>9814.3703124999993</v>
      </c>
    </row>
    <row r="1806" spans="1:12" x14ac:dyDescent="0.25">
      <c r="A1806">
        <f t="shared" si="115"/>
        <v>13515</v>
      </c>
      <c r="B1806" s="6">
        <f>IF(A1806&lt;=Main!J$20,1,0)</f>
        <v>0</v>
      </c>
      <c r="C1806" s="6">
        <f>IF(AND(B1806=0,A1806&lt;=(Main!$J$21+Main!$J$20)),1,0)</f>
        <v>0</v>
      </c>
      <c r="D1806">
        <f>IF(AND(B1806=0,C1806=0,A1806&lt;=(Main!J$22+Main!$J$20+Main!$J$21)),1,0)</f>
        <v>1</v>
      </c>
      <c r="E1806" s="6">
        <f>IF(B1806=1,IF(Main!$J$20&lt;&gt;0,($A1806/Main!$J$20)*(Main!$E$19/Main!$E$20),0),0)</f>
        <v>0</v>
      </c>
      <c r="F1806">
        <f t="shared" si="116"/>
        <v>0</v>
      </c>
      <c r="G1806" t="str">
        <f>IF(AND(C1807=1,C1806=0),F1806,IF(C1806=1,G1805+(A1806-A1805)*Main!E$19/Main!E$20,""))</f>
        <v/>
      </c>
      <c r="H1806" s="6">
        <f>IF(D1806=1,IF(Main!$J$22&lt;&gt;0,(1-($A1806-(Main!$J$20+Main!$J$21))/Main!$J$22)*(Main!$E$19/Main!$E$20),0),0)</f>
        <v>0.24750000000000005</v>
      </c>
      <c r="I1806">
        <f>IF(D1806=1,Main!$O$24-(Main!$J$24-A1806)*H1806/2,"")</f>
        <v>9816.2312500000007</v>
      </c>
      <c r="K1806">
        <f t="shared" si="114"/>
        <v>13515</v>
      </c>
      <c r="L1806">
        <f t="shared" si="117"/>
        <v>9816.2312500000007</v>
      </c>
    </row>
    <row r="1807" spans="1:12" x14ac:dyDescent="0.25">
      <c r="A1807">
        <f t="shared" si="115"/>
        <v>13522.5</v>
      </c>
      <c r="B1807" s="6">
        <f>IF(A1807&lt;=Main!J$20,1,0)</f>
        <v>0</v>
      </c>
      <c r="C1807" s="6">
        <f>IF(AND(B1807=0,A1807&lt;=(Main!$J$21+Main!$J$20)),1,0)</f>
        <v>0</v>
      </c>
      <c r="D1807">
        <f>IF(AND(B1807=0,C1807=0,A1807&lt;=(Main!J$22+Main!$J$20+Main!$J$21)),1,0)</f>
        <v>1</v>
      </c>
      <c r="E1807" s="6">
        <f>IF(B1807=1,IF(Main!$J$20&lt;&gt;0,($A1807/Main!$J$20)*(Main!$E$19/Main!$E$20),0),0)</f>
        <v>0</v>
      </c>
      <c r="F1807">
        <f t="shared" si="116"/>
        <v>0</v>
      </c>
      <c r="G1807" t="str">
        <f>IF(AND(C1808=1,C1807=0),F1807,IF(C1807=1,G1806+(A1807-A1806)*Main!E$19/Main!E$20,""))</f>
        <v/>
      </c>
      <c r="H1807" s="6">
        <f>IF(D1807=1,IF(Main!$J$22&lt;&gt;0,(1-($A1807-(Main!$J$20+Main!$J$21))/Main!$J$22)*(Main!$E$19/Main!$E$20),0),0)</f>
        <v>0.24624999999999997</v>
      </c>
      <c r="I1807">
        <f>IF(D1807=1,Main!$O$24-(Main!$J$24-A1807)*H1807/2,"")</f>
        <v>9818.0828125000007</v>
      </c>
      <c r="K1807">
        <f t="shared" si="114"/>
        <v>13522.5</v>
      </c>
      <c r="L1807">
        <f t="shared" si="117"/>
        <v>9818.0828125000007</v>
      </c>
    </row>
    <row r="1808" spans="1:12" x14ac:dyDescent="0.25">
      <c r="A1808">
        <f t="shared" si="115"/>
        <v>13530</v>
      </c>
      <c r="B1808" s="6">
        <f>IF(A1808&lt;=Main!J$20,1,0)</f>
        <v>0</v>
      </c>
      <c r="C1808" s="6">
        <f>IF(AND(B1808=0,A1808&lt;=(Main!$J$21+Main!$J$20)),1,0)</f>
        <v>0</v>
      </c>
      <c r="D1808">
        <f>IF(AND(B1808=0,C1808=0,A1808&lt;=(Main!J$22+Main!$J$20+Main!$J$21)),1,0)</f>
        <v>1</v>
      </c>
      <c r="E1808" s="6">
        <f>IF(B1808=1,IF(Main!$J$20&lt;&gt;0,($A1808/Main!$J$20)*(Main!$E$19/Main!$E$20),0),0)</f>
        <v>0</v>
      </c>
      <c r="F1808">
        <f t="shared" si="116"/>
        <v>0</v>
      </c>
      <c r="G1808" t="str">
        <f>IF(AND(C1809=1,C1808=0),F1808,IF(C1808=1,G1807+(A1808-A1807)*Main!E$19/Main!E$20,""))</f>
        <v/>
      </c>
      <c r="H1808" s="6">
        <f>IF(D1808=1,IF(Main!$J$22&lt;&gt;0,(1-($A1808-(Main!$J$20+Main!$J$21))/Main!$J$22)*(Main!$E$19/Main!$E$20),0),0)</f>
        <v>0.245</v>
      </c>
      <c r="I1808">
        <f>IF(D1808=1,Main!$O$24-(Main!$J$24-A1808)*H1808/2,"")</f>
        <v>9819.9249999999993</v>
      </c>
      <c r="K1808">
        <f t="shared" si="114"/>
        <v>13530</v>
      </c>
      <c r="L1808">
        <f t="shared" si="117"/>
        <v>9819.9249999999993</v>
      </c>
    </row>
    <row r="1809" spans="1:12" x14ac:dyDescent="0.25">
      <c r="A1809">
        <f t="shared" si="115"/>
        <v>13537.5</v>
      </c>
      <c r="B1809" s="6">
        <f>IF(A1809&lt;=Main!J$20,1,0)</f>
        <v>0</v>
      </c>
      <c r="C1809" s="6">
        <f>IF(AND(B1809=0,A1809&lt;=(Main!$J$21+Main!$J$20)),1,0)</f>
        <v>0</v>
      </c>
      <c r="D1809">
        <f>IF(AND(B1809=0,C1809=0,A1809&lt;=(Main!J$22+Main!$J$20+Main!$J$21)),1,0)</f>
        <v>1</v>
      </c>
      <c r="E1809" s="6">
        <f>IF(B1809=1,IF(Main!$J$20&lt;&gt;0,($A1809/Main!$J$20)*(Main!$E$19/Main!$E$20),0),0)</f>
        <v>0</v>
      </c>
      <c r="F1809">
        <f t="shared" si="116"/>
        <v>0</v>
      </c>
      <c r="G1809" t="str">
        <f>IF(AND(C1810=1,C1809=0),F1809,IF(C1809=1,G1808+(A1809-A1808)*Main!E$19/Main!E$20,""))</f>
        <v/>
      </c>
      <c r="H1809" s="6">
        <f>IF(D1809=1,IF(Main!$J$22&lt;&gt;0,(1-($A1809-(Main!$J$20+Main!$J$21))/Main!$J$22)*(Main!$E$19/Main!$E$20),0),0)</f>
        <v>0.24375000000000002</v>
      </c>
      <c r="I1809">
        <f>IF(D1809=1,Main!$O$24-(Main!$J$24-A1809)*H1809/2,"")</f>
        <v>9821.7578125</v>
      </c>
      <c r="K1809">
        <f t="shared" si="114"/>
        <v>13537.5</v>
      </c>
      <c r="L1809">
        <f t="shared" si="117"/>
        <v>9821.7578125</v>
      </c>
    </row>
    <row r="1810" spans="1:12" x14ac:dyDescent="0.25">
      <c r="A1810">
        <f t="shared" si="115"/>
        <v>13545</v>
      </c>
      <c r="B1810" s="6">
        <f>IF(A1810&lt;=Main!J$20,1,0)</f>
        <v>0</v>
      </c>
      <c r="C1810" s="6">
        <f>IF(AND(B1810=0,A1810&lt;=(Main!$J$21+Main!$J$20)),1,0)</f>
        <v>0</v>
      </c>
      <c r="D1810">
        <f>IF(AND(B1810=0,C1810=0,A1810&lt;=(Main!J$22+Main!$J$20+Main!$J$21)),1,0)</f>
        <v>1</v>
      </c>
      <c r="E1810" s="6">
        <f>IF(B1810=1,IF(Main!$J$20&lt;&gt;0,($A1810/Main!$J$20)*(Main!$E$19/Main!$E$20),0),0)</f>
        <v>0</v>
      </c>
      <c r="F1810">
        <f t="shared" si="116"/>
        <v>0</v>
      </c>
      <c r="G1810" t="str">
        <f>IF(AND(C1811=1,C1810=0),F1810,IF(C1810=1,G1809+(A1810-A1809)*Main!E$19/Main!E$20,""))</f>
        <v/>
      </c>
      <c r="H1810" s="6">
        <f>IF(D1810=1,IF(Main!$J$22&lt;&gt;0,(1-($A1810-(Main!$J$20+Main!$J$21))/Main!$J$22)*(Main!$E$19/Main!$E$20),0),0)</f>
        <v>0.24250000000000005</v>
      </c>
      <c r="I1810">
        <f>IF(D1810=1,Main!$O$24-(Main!$J$24-A1810)*H1810/2,"")</f>
        <v>9823.5812499999993</v>
      </c>
      <c r="K1810">
        <f t="shared" si="114"/>
        <v>13545</v>
      </c>
      <c r="L1810">
        <f t="shared" si="117"/>
        <v>9823.5812499999993</v>
      </c>
    </row>
    <row r="1811" spans="1:12" x14ac:dyDescent="0.25">
      <c r="A1811">
        <f t="shared" si="115"/>
        <v>13552.5</v>
      </c>
      <c r="B1811" s="6">
        <f>IF(A1811&lt;=Main!J$20,1,0)</f>
        <v>0</v>
      </c>
      <c r="C1811" s="6">
        <f>IF(AND(B1811=0,A1811&lt;=(Main!$J$21+Main!$J$20)),1,0)</f>
        <v>0</v>
      </c>
      <c r="D1811">
        <f>IF(AND(B1811=0,C1811=0,A1811&lt;=(Main!J$22+Main!$J$20+Main!$J$21)),1,0)</f>
        <v>1</v>
      </c>
      <c r="E1811" s="6">
        <f>IF(B1811=1,IF(Main!$J$20&lt;&gt;0,($A1811/Main!$J$20)*(Main!$E$19/Main!$E$20),0),0)</f>
        <v>0</v>
      </c>
      <c r="F1811">
        <f t="shared" si="116"/>
        <v>0</v>
      </c>
      <c r="G1811" t="str">
        <f>IF(AND(C1812=1,C1811=0),F1811,IF(C1811=1,G1810+(A1811-A1810)*Main!E$19/Main!E$20,""))</f>
        <v/>
      </c>
      <c r="H1811" s="6">
        <f>IF(D1811=1,IF(Main!$J$22&lt;&gt;0,(1-($A1811-(Main!$J$20+Main!$J$21))/Main!$J$22)*(Main!$E$19/Main!$E$20),0),0)</f>
        <v>0.24124999999999996</v>
      </c>
      <c r="I1811">
        <f>IF(D1811=1,Main!$O$24-(Main!$J$24-A1811)*H1811/2,"")</f>
        <v>9825.3953125000007</v>
      </c>
      <c r="K1811">
        <f t="shared" si="114"/>
        <v>13552.5</v>
      </c>
      <c r="L1811">
        <f t="shared" si="117"/>
        <v>9825.3953125000007</v>
      </c>
    </row>
    <row r="1812" spans="1:12" x14ac:dyDescent="0.25">
      <c r="A1812">
        <f t="shared" si="115"/>
        <v>13560</v>
      </c>
      <c r="B1812" s="6">
        <f>IF(A1812&lt;=Main!J$20,1,0)</f>
        <v>0</v>
      </c>
      <c r="C1812" s="6">
        <f>IF(AND(B1812=0,A1812&lt;=(Main!$J$21+Main!$J$20)),1,0)</f>
        <v>0</v>
      </c>
      <c r="D1812">
        <f>IF(AND(B1812=0,C1812=0,A1812&lt;=(Main!J$22+Main!$J$20+Main!$J$21)),1,0)</f>
        <v>1</v>
      </c>
      <c r="E1812" s="6">
        <f>IF(B1812=1,IF(Main!$J$20&lt;&gt;0,($A1812/Main!$J$20)*(Main!$E$19/Main!$E$20),0),0)</f>
        <v>0</v>
      </c>
      <c r="F1812">
        <f t="shared" si="116"/>
        <v>0</v>
      </c>
      <c r="G1812" t="str">
        <f>IF(AND(C1813=1,C1812=0),F1812,IF(C1812=1,G1811+(A1812-A1811)*Main!E$19/Main!E$20,""))</f>
        <v/>
      </c>
      <c r="H1812" s="6">
        <f>IF(D1812=1,IF(Main!$J$22&lt;&gt;0,(1-($A1812-(Main!$J$20+Main!$J$21))/Main!$J$22)*(Main!$E$19/Main!$E$20),0),0)</f>
        <v>0.24</v>
      </c>
      <c r="I1812">
        <f>IF(D1812=1,Main!$O$24-(Main!$J$24-A1812)*H1812/2,"")</f>
        <v>9827.2000000000007</v>
      </c>
      <c r="K1812">
        <f t="shared" si="114"/>
        <v>13560</v>
      </c>
      <c r="L1812">
        <f t="shared" si="117"/>
        <v>9827.2000000000007</v>
      </c>
    </row>
    <row r="1813" spans="1:12" x14ac:dyDescent="0.25">
      <c r="A1813">
        <f t="shared" si="115"/>
        <v>13567.5</v>
      </c>
      <c r="B1813" s="6">
        <f>IF(A1813&lt;=Main!J$20,1,0)</f>
        <v>0</v>
      </c>
      <c r="C1813" s="6">
        <f>IF(AND(B1813=0,A1813&lt;=(Main!$J$21+Main!$J$20)),1,0)</f>
        <v>0</v>
      </c>
      <c r="D1813">
        <f>IF(AND(B1813=0,C1813=0,A1813&lt;=(Main!J$22+Main!$J$20+Main!$J$21)),1,0)</f>
        <v>1</v>
      </c>
      <c r="E1813" s="6">
        <f>IF(B1813=1,IF(Main!$J$20&lt;&gt;0,($A1813/Main!$J$20)*(Main!$E$19/Main!$E$20),0),0)</f>
        <v>0</v>
      </c>
      <c r="F1813">
        <f t="shared" si="116"/>
        <v>0</v>
      </c>
      <c r="G1813" t="str">
        <f>IF(AND(C1814=1,C1813=0),F1813,IF(C1813=1,G1812+(A1813-A1812)*Main!E$19/Main!E$20,""))</f>
        <v/>
      </c>
      <c r="H1813" s="6">
        <f>IF(D1813=1,IF(Main!$J$22&lt;&gt;0,(1-($A1813-(Main!$J$20+Main!$J$21))/Main!$J$22)*(Main!$E$19/Main!$E$20),0),0)</f>
        <v>0.23875000000000002</v>
      </c>
      <c r="I1813">
        <f>IF(D1813=1,Main!$O$24-(Main!$J$24-A1813)*H1813/2,"")</f>
        <v>9828.9953124999993</v>
      </c>
      <c r="K1813">
        <f t="shared" si="114"/>
        <v>13567.5</v>
      </c>
      <c r="L1813">
        <f t="shared" si="117"/>
        <v>9828.9953124999993</v>
      </c>
    </row>
    <row r="1814" spans="1:12" x14ac:dyDescent="0.25">
      <c r="A1814">
        <f t="shared" si="115"/>
        <v>13575</v>
      </c>
      <c r="B1814" s="6">
        <f>IF(A1814&lt;=Main!J$20,1,0)</f>
        <v>0</v>
      </c>
      <c r="C1814" s="6">
        <f>IF(AND(B1814=0,A1814&lt;=(Main!$J$21+Main!$J$20)),1,0)</f>
        <v>0</v>
      </c>
      <c r="D1814">
        <f>IF(AND(B1814=0,C1814=0,A1814&lt;=(Main!J$22+Main!$J$20+Main!$J$21)),1,0)</f>
        <v>1</v>
      </c>
      <c r="E1814" s="6">
        <f>IF(B1814=1,IF(Main!$J$20&lt;&gt;0,($A1814/Main!$J$20)*(Main!$E$19/Main!$E$20),0),0)</f>
        <v>0</v>
      </c>
      <c r="F1814">
        <f t="shared" si="116"/>
        <v>0</v>
      </c>
      <c r="G1814" t="str">
        <f>IF(AND(C1815=1,C1814=0),F1814,IF(C1814=1,G1813+(A1814-A1813)*Main!E$19/Main!E$20,""))</f>
        <v/>
      </c>
      <c r="H1814" s="6">
        <f>IF(D1814=1,IF(Main!$J$22&lt;&gt;0,(1-($A1814-(Main!$J$20+Main!$J$21))/Main!$J$22)*(Main!$E$19/Main!$E$20),0),0)</f>
        <v>0.23750000000000004</v>
      </c>
      <c r="I1814">
        <f>IF(D1814=1,Main!$O$24-(Main!$J$24-A1814)*H1814/2,"")</f>
        <v>9830.78125</v>
      </c>
      <c r="K1814">
        <f t="shared" si="114"/>
        <v>13575</v>
      </c>
      <c r="L1814">
        <f t="shared" si="117"/>
        <v>9830.78125</v>
      </c>
    </row>
    <row r="1815" spans="1:12" x14ac:dyDescent="0.25">
      <c r="A1815">
        <f t="shared" si="115"/>
        <v>13582.5</v>
      </c>
      <c r="B1815" s="6">
        <f>IF(A1815&lt;=Main!J$20,1,0)</f>
        <v>0</v>
      </c>
      <c r="C1815" s="6">
        <f>IF(AND(B1815=0,A1815&lt;=(Main!$J$21+Main!$J$20)),1,0)</f>
        <v>0</v>
      </c>
      <c r="D1815">
        <f>IF(AND(B1815=0,C1815=0,A1815&lt;=(Main!J$22+Main!$J$20+Main!$J$21)),1,0)</f>
        <v>1</v>
      </c>
      <c r="E1815" s="6">
        <f>IF(B1815=1,IF(Main!$J$20&lt;&gt;0,($A1815/Main!$J$20)*(Main!$E$19/Main!$E$20),0),0)</f>
        <v>0</v>
      </c>
      <c r="F1815">
        <f t="shared" si="116"/>
        <v>0</v>
      </c>
      <c r="G1815" t="str">
        <f>IF(AND(C1816=1,C1815=0),F1815,IF(C1815=1,G1814+(A1815-A1814)*Main!E$19/Main!E$20,""))</f>
        <v/>
      </c>
      <c r="H1815" s="6">
        <f>IF(D1815=1,IF(Main!$J$22&lt;&gt;0,(1-($A1815-(Main!$J$20+Main!$J$21))/Main!$J$22)*(Main!$E$19/Main!$E$20),0),0)</f>
        <v>0.23624999999999996</v>
      </c>
      <c r="I1815">
        <f>IF(D1815=1,Main!$O$24-(Main!$J$24-A1815)*H1815/2,"")</f>
        <v>9832.5578124999993</v>
      </c>
      <c r="K1815">
        <f t="shared" si="114"/>
        <v>13582.5</v>
      </c>
      <c r="L1815">
        <f t="shared" si="117"/>
        <v>9832.5578124999993</v>
      </c>
    </row>
    <row r="1816" spans="1:12" x14ac:dyDescent="0.25">
      <c r="A1816">
        <f t="shared" si="115"/>
        <v>13590</v>
      </c>
      <c r="B1816" s="6">
        <f>IF(A1816&lt;=Main!J$20,1,0)</f>
        <v>0</v>
      </c>
      <c r="C1816" s="6">
        <f>IF(AND(B1816=0,A1816&lt;=(Main!$J$21+Main!$J$20)),1,0)</f>
        <v>0</v>
      </c>
      <c r="D1816">
        <f>IF(AND(B1816=0,C1816=0,A1816&lt;=(Main!J$22+Main!$J$20+Main!$J$21)),1,0)</f>
        <v>1</v>
      </c>
      <c r="E1816" s="6">
        <f>IF(B1816=1,IF(Main!$J$20&lt;&gt;0,($A1816/Main!$J$20)*(Main!$E$19/Main!$E$20),0),0)</f>
        <v>0</v>
      </c>
      <c r="F1816">
        <f t="shared" si="116"/>
        <v>0</v>
      </c>
      <c r="G1816" t="str">
        <f>IF(AND(C1817=1,C1816=0),F1816,IF(C1816=1,G1815+(A1816-A1815)*Main!E$19/Main!E$20,""))</f>
        <v/>
      </c>
      <c r="H1816" s="6">
        <f>IF(D1816=1,IF(Main!$J$22&lt;&gt;0,(1-($A1816-(Main!$J$20+Main!$J$21))/Main!$J$22)*(Main!$E$19/Main!$E$20),0),0)</f>
        <v>0.23499999999999999</v>
      </c>
      <c r="I1816">
        <f>IF(D1816=1,Main!$O$24-(Main!$J$24-A1816)*H1816/2,"")</f>
        <v>9834.3250000000007</v>
      </c>
      <c r="K1816">
        <f t="shared" si="114"/>
        <v>13590</v>
      </c>
      <c r="L1816">
        <f t="shared" si="117"/>
        <v>9834.3250000000007</v>
      </c>
    </row>
    <row r="1817" spans="1:12" x14ac:dyDescent="0.25">
      <c r="A1817">
        <f t="shared" si="115"/>
        <v>13597.5</v>
      </c>
      <c r="B1817" s="6">
        <f>IF(A1817&lt;=Main!J$20,1,0)</f>
        <v>0</v>
      </c>
      <c r="C1817" s="6">
        <f>IF(AND(B1817=0,A1817&lt;=(Main!$J$21+Main!$J$20)),1,0)</f>
        <v>0</v>
      </c>
      <c r="D1817">
        <f>IF(AND(B1817=0,C1817=0,A1817&lt;=(Main!J$22+Main!$J$20+Main!$J$21)),1,0)</f>
        <v>1</v>
      </c>
      <c r="E1817" s="6">
        <f>IF(B1817=1,IF(Main!$J$20&lt;&gt;0,($A1817/Main!$J$20)*(Main!$E$19/Main!$E$20),0),0)</f>
        <v>0</v>
      </c>
      <c r="F1817">
        <f t="shared" si="116"/>
        <v>0</v>
      </c>
      <c r="G1817" t="str">
        <f>IF(AND(C1818=1,C1817=0),F1817,IF(C1817=1,G1816+(A1817-A1816)*Main!E$19/Main!E$20,""))</f>
        <v/>
      </c>
      <c r="H1817" s="6">
        <f>IF(D1817=1,IF(Main!$J$22&lt;&gt;0,(1-($A1817-(Main!$J$20+Main!$J$21))/Main!$J$22)*(Main!$E$19/Main!$E$20),0),0)</f>
        <v>0.23375000000000001</v>
      </c>
      <c r="I1817">
        <f>IF(D1817=1,Main!$O$24-(Main!$J$24-A1817)*H1817/2,"")</f>
        <v>9836.0828125000007</v>
      </c>
      <c r="K1817">
        <f t="shared" si="114"/>
        <v>13597.5</v>
      </c>
      <c r="L1817">
        <f t="shared" si="117"/>
        <v>9836.0828125000007</v>
      </c>
    </row>
    <row r="1818" spans="1:12" x14ac:dyDescent="0.25">
      <c r="A1818">
        <f t="shared" si="115"/>
        <v>13605</v>
      </c>
      <c r="B1818" s="6">
        <f>IF(A1818&lt;=Main!J$20,1,0)</f>
        <v>0</v>
      </c>
      <c r="C1818" s="6">
        <f>IF(AND(B1818=0,A1818&lt;=(Main!$J$21+Main!$J$20)),1,0)</f>
        <v>0</v>
      </c>
      <c r="D1818">
        <f>IF(AND(B1818=0,C1818=0,A1818&lt;=(Main!J$22+Main!$J$20+Main!$J$21)),1,0)</f>
        <v>1</v>
      </c>
      <c r="E1818" s="6">
        <f>IF(B1818=1,IF(Main!$J$20&lt;&gt;0,($A1818/Main!$J$20)*(Main!$E$19/Main!$E$20),0),0)</f>
        <v>0</v>
      </c>
      <c r="F1818">
        <f t="shared" si="116"/>
        <v>0</v>
      </c>
      <c r="G1818" t="str">
        <f>IF(AND(C1819=1,C1818=0),F1818,IF(C1818=1,G1817+(A1818-A1817)*Main!E$19/Main!E$20,""))</f>
        <v/>
      </c>
      <c r="H1818" s="6">
        <f>IF(D1818=1,IF(Main!$J$22&lt;&gt;0,(1-($A1818-(Main!$J$20+Main!$J$21))/Main!$J$22)*(Main!$E$19/Main!$E$20),0),0)</f>
        <v>0.23250000000000004</v>
      </c>
      <c r="I1818">
        <f>IF(D1818=1,Main!$O$24-(Main!$J$24-A1818)*H1818/2,"")</f>
        <v>9837.8312499999993</v>
      </c>
      <c r="K1818">
        <f t="shared" si="114"/>
        <v>13605</v>
      </c>
      <c r="L1818">
        <f t="shared" si="117"/>
        <v>9837.8312499999993</v>
      </c>
    </row>
    <row r="1819" spans="1:12" x14ac:dyDescent="0.25">
      <c r="A1819">
        <f t="shared" si="115"/>
        <v>13612.5</v>
      </c>
      <c r="B1819" s="6">
        <f>IF(A1819&lt;=Main!J$20,1,0)</f>
        <v>0</v>
      </c>
      <c r="C1819" s="6">
        <f>IF(AND(B1819=0,A1819&lt;=(Main!$J$21+Main!$J$20)),1,0)</f>
        <v>0</v>
      </c>
      <c r="D1819">
        <f>IF(AND(B1819=0,C1819=0,A1819&lt;=(Main!J$22+Main!$J$20+Main!$J$21)),1,0)</f>
        <v>1</v>
      </c>
      <c r="E1819" s="6">
        <f>IF(B1819=1,IF(Main!$J$20&lt;&gt;0,($A1819/Main!$J$20)*(Main!$E$19/Main!$E$20),0),0)</f>
        <v>0</v>
      </c>
      <c r="F1819">
        <f t="shared" si="116"/>
        <v>0</v>
      </c>
      <c r="G1819" t="str">
        <f>IF(AND(C1820=1,C1819=0),F1819,IF(C1819=1,G1818+(A1819-A1818)*Main!E$19/Main!E$20,""))</f>
        <v/>
      </c>
      <c r="H1819" s="6">
        <f>IF(D1819=1,IF(Main!$J$22&lt;&gt;0,(1-($A1819-(Main!$J$20+Main!$J$21))/Main!$J$22)*(Main!$E$19/Main!$E$20),0),0)</f>
        <v>0.23124999999999996</v>
      </c>
      <c r="I1819">
        <f>IF(D1819=1,Main!$O$24-(Main!$J$24-A1819)*H1819/2,"")</f>
        <v>9839.5703125</v>
      </c>
      <c r="K1819">
        <f t="shared" si="114"/>
        <v>13612.5</v>
      </c>
      <c r="L1819">
        <f t="shared" si="117"/>
        <v>9839.5703125</v>
      </c>
    </row>
    <row r="1820" spans="1:12" x14ac:dyDescent="0.25">
      <c r="A1820">
        <f t="shared" si="115"/>
        <v>13620</v>
      </c>
      <c r="B1820" s="6">
        <f>IF(A1820&lt;=Main!J$20,1,0)</f>
        <v>0</v>
      </c>
      <c r="C1820" s="6">
        <f>IF(AND(B1820=0,A1820&lt;=(Main!$J$21+Main!$J$20)),1,0)</f>
        <v>0</v>
      </c>
      <c r="D1820">
        <f>IF(AND(B1820=0,C1820=0,A1820&lt;=(Main!J$22+Main!$J$20+Main!$J$21)),1,0)</f>
        <v>1</v>
      </c>
      <c r="E1820" s="6">
        <f>IF(B1820=1,IF(Main!$J$20&lt;&gt;0,($A1820/Main!$J$20)*(Main!$E$19/Main!$E$20),0),0)</f>
        <v>0</v>
      </c>
      <c r="F1820">
        <f t="shared" si="116"/>
        <v>0</v>
      </c>
      <c r="G1820" t="str">
        <f>IF(AND(C1821=1,C1820=0),F1820,IF(C1820=1,G1819+(A1820-A1819)*Main!E$19/Main!E$20,""))</f>
        <v/>
      </c>
      <c r="H1820" s="6">
        <f>IF(D1820=1,IF(Main!$J$22&lt;&gt;0,(1-($A1820-(Main!$J$20+Main!$J$21))/Main!$J$22)*(Main!$E$19/Main!$E$20),0),0)</f>
        <v>0.22999999999999998</v>
      </c>
      <c r="I1820">
        <f>IF(D1820=1,Main!$O$24-(Main!$J$24-A1820)*H1820/2,"")</f>
        <v>9841.2999999999993</v>
      </c>
      <c r="K1820">
        <f t="shared" si="114"/>
        <v>13620</v>
      </c>
      <c r="L1820">
        <f t="shared" si="117"/>
        <v>9841.2999999999993</v>
      </c>
    </row>
    <row r="1821" spans="1:12" x14ac:dyDescent="0.25">
      <c r="A1821">
        <f t="shared" si="115"/>
        <v>13627.5</v>
      </c>
      <c r="B1821" s="6">
        <f>IF(A1821&lt;=Main!J$20,1,0)</f>
        <v>0</v>
      </c>
      <c r="C1821" s="6">
        <f>IF(AND(B1821=0,A1821&lt;=(Main!$J$21+Main!$J$20)),1,0)</f>
        <v>0</v>
      </c>
      <c r="D1821">
        <f>IF(AND(B1821=0,C1821=0,A1821&lt;=(Main!J$22+Main!$J$20+Main!$J$21)),1,0)</f>
        <v>1</v>
      </c>
      <c r="E1821" s="6">
        <f>IF(B1821=1,IF(Main!$J$20&lt;&gt;0,($A1821/Main!$J$20)*(Main!$E$19/Main!$E$20),0),0)</f>
        <v>0</v>
      </c>
      <c r="F1821">
        <f t="shared" si="116"/>
        <v>0</v>
      </c>
      <c r="G1821" t="str">
        <f>IF(AND(C1822=1,C1821=0),F1821,IF(C1821=1,G1820+(A1821-A1820)*Main!E$19/Main!E$20,""))</f>
        <v/>
      </c>
      <c r="H1821" s="6">
        <f>IF(D1821=1,IF(Main!$J$22&lt;&gt;0,(1-($A1821-(Main!$J$20+Main!$J$21))/Main!$J$22)*(Main!$E$19/Main!$E$20),0),0)</f>
        <v>0.22875000000000001</v>
      </c>
      <c r="I1821">
        <f>IF(D1821=1,Main!$O$24-(Main!$J$24-A1821)*H1821/2,"")</f>
        <v>9843.0203125000007</v>
      </c>
      <c r="K1821">
        <f t="shared" si="114"/>
        <v>13627.5</v>
      </c>
      <c r="L1821">
        <f t="shared" si="117"/>
        <v>9843.0203125000007</v>
      </c>
    </row>
    <row r="1822" spans="1:12" x14ac:dyDescent="0.25">
      <c r="A1822">
        <f t="shared" si="115"/>
        <v>13635</v>
      </c>
      <c r="B1822" s="6">
        <f>IF(A1822&lt;=Main!J$20,1,0)</f>
        <v>0</v>
      </c>
      <c r="C1822" s="6">
        <f>IF(AND(B1822=0,A1822&lt;=(Main!$J$21+Main!$J$20)),1,0)</f>
        <v>0</v>
      </c>
      <c r="D1822">
        <f>IF(AND(B1822=0,C1822=0,A1822&lt;=(Main!J$22+Main!$J$20+Main!$J$21)),1,0)</f>
        <v>1</v>
      </c>
      <c r="E1822" s="6">
        <f>IF(B1822=1,IF(Main!$J$20&lt;&gt;0,($A1822/Main!$J$20)*(Main!$E$19/Main!$E$20),0),0)</f>
        <v>0</v>
      </c>
      <c r="F1822">
        <f t="shared" si="116"/>
        <v>0</v>
      </c>
      <c r="G1822" t="str">
        <f>IF(AND(C1823=1,C1822=0),F1822,IF(C1822=1,G1821+(A1822-A1821)*Main!E$19/Main!E$20,""))</f>
        <v/>
      </c>
      <c r="H1822" s="6">
        <f>IF(D1822=1,IF(Main!$J$22&lt;&gt;0,(1-($A1822-(Main!$J$20+Main!$J$21))/Main!$J$22)*(Main!$E$19/Main!$E$20),0),0)</f>
        <v>0.22750000000000004</v>
      </c>
      <c r="I1822">
        <f>IF(D1822=1,Main!$O$24-(Main!$J$24-A1822)*H1822/2,"")</f>
        <v>9844.7312500000007</v>
      </c>
      <c r="K1822">
        <f t="shared" si="114"/>
        <v>13635</v>
      </c>
      <c r="L1822">
        <f t="shared" si="117"/>
        <v>9844.7312500000007</v>
      </c>
    </row>
    <row r="1823" spans="1:12" x14ac:dyDescent="0.25">
      <c r="A1823">
        <f t="shared" si="115"/>
        <v>13642.5</v>
      </c>
      <c r="B1823" s="6">
        <f>IF(A1823&lt;=Main!J$20,1,0)</f>
        <v>0</v>
      </c>
      <c r="C1823" s="6">
        <f>IF(AND(B1823=0,A1823&lt;=(Main!$J$21+Main!$J$20)),1,0)</f>
        <v>0</v>
      </c>
      <c r="D1823">
        <f>IF(AND(B1823=0,C1823=0,A1823&lt;=(Main!J$22+Main!$J$20+Main!$J$21)),1,0)</f>
        <v>1</v>
      </c>
      <c r="E1823" s="6">
        <f>IF(B1823=1,IF(Main!$J$20&lt;&gt;0,($A1823/Main!$J$20)*(Main!$E$19/Main!$E$20),0),0)</f>
        <v>0</v>
      </c>
      <c r="F1823">
        <f t="shared" si="116"/>
        <v>0</v>
      </c>
      <c r="G1823" t="str">
        <f>IF(AND(C1824=1,C1823=0),F1823,IF(C1823=1,G1822+(A1823-A1822)*Main!E$19/Main!E$20,""))</f>
        <v/>
      </c>
      <c r="H1823" s="6">
        <f>IF(D1823=1,IF(Main!$J$22&lt;&gt;0,(1-($A1823-(Main!$J$20+Main!$J$21))/Main!$J$22)*(Main!$E$19/Main!$E$20),0),0)</f>
        <v>0.22624999999999995</v>
      </c>
      <c r="I1823">
        <f>IF(D1823=1,Main!$O$24-(Main!$J$24-A1823)*H1823/2,"")</f>
        <v>9846.4328124999993</v>
      </c>
      <c r="K1823">
        <f t="shared" si="114"/>
        <v>13642.5</v>
      </c>
      <c r="L1823">
        <f t="shared" si="117"/>
        <v>9846.4328124999993</v>
      </c>
    </row>
    <row r="1824" spans="1:12" x14ac:dyDescent="0.25">
      <c r="A1824">
        <f t="shared" si="115"/>
        <v>13650</v>
      </c>
      <c r="B1824" s="6">
        <f>IF(A1824&lt;=Main!J$20,1,0)</f>
        <v>0</v>
      </c>
      <c r="C1824" s="6">
        <f>IF(AND(B1824=0,A1824&lt;=(Main!$J$21+Main!$J$20)),1,0)</f>
        <v>0</v>
      </c>
      <c r="D1824">
        <f>IF(AND(B1824=0,C1824=0,A1824&lt;=(Main!J$22+Main!$J$20+Main!$J$21)),1,0)</f>
        <v>1</v>
      </c>
      <c r="E1824" s="6">
        <f>IF(B1824=1,IF(Main!$J$20&lt;&gt;0,($A1824/Main!$J$20)*(Main!$E$19/Main!$E$20),0),0)</f>
        <v>0</v>
      </c>
      <c r="F1824">
        <f t="shared" si="116"/>
        <v>0</v>
      </c>
      <c r="G1824" t="str">
        <f>IF(AND(C1825=1,C1824=0),F1824,IF(C1824=1,G1823+(A1824-A1823)*Main!E$19/Main!E$20,""))</f>
        <v/>
      </c>
      <c r="H1824" s="6">
        <f>IF(D1824=1,IF(Main!$J$22&lt;&gt;0,(1-($A1824-(Main!$J$20+Main!$J$21))/Main!$J$22)*(Main!$E$19/Main!$E$20),0),0)</f>
        <v>0.22499999999999998</v>
      </c>
      <c r="I1824">
        <f>IF(D1824=1,Main!$O$24-(Main!$J$24-A1824)*H1824/2,"")</f>
        <v>9848.125</v>
      </c>
      <c r="K1824">
        <f t="shared" si="114"/>
        <v>13650</v>
      </c>
      <c r="L1824">
        <f t="shared" si="117"/>
        <v>9848.125</v>
      </c>
    </row>
    <row r="1825" spans="1:12" x14ac:dyDescent="0.25">
      <c r="A1825">
        <f t="shared" si="115"/>
        <v>13657.5</v>
      </c>
      <c r="B1825" s="6">
        <f>IF(A1825&lt;=Main!J$20,1,0)</f>
        <v>0</v>
      </c>
      <c r="C1825" s="6">
        <f>IF(AND(B1825=0,A1825&lt;=(Main!$J$21+Main!$J$20)),1,0)</f>
        <v>0</v>
      </c>
      <c r="D1825">
        <f>IF(AND(B1825=0,C1825=0,A1825&lt;=(Main!J$22+Main!$J$20+Main!$J$21)),1,0)</f>
        <v>1</v>
      </c>
      <c r="E1825" s="6">
        <f>IF(B1825=1,IF(Main!$J$20&lt;&gt;0,($A1825/Main!$J$20)*(Main!$E$19/Main!$E$20),0),0)</f>
        <v>0</v>
      </c>
      <c r="F1825">
        <f t="shared" si="116"/>
        <v>0</v>
      </c>
      <c r="G1825" t="str">
        <f>IF(AND(C1826=1,C1825=0),F1825,IF(C1825=1,G1824+(A1825-A1824)*Main!E$19/Main!E$20,""))</f>
        <v/>
      </c>
      <c r="H1825" s="6">
        <f>IF(D1825=1,IF(Main!$J$22&lt;&gt;0,(1-($A1825-(Main!$J$20+Main!$J$21))/Main!$J$22)*(Main!$E$19/Main!$E$20),0),0)</f>
        <v>0.22375</v>
      </c>
      <c r="I1825">
        <f>IF(D1825=1,Main!$O$24-(Main!$J$24-A1825)*H1825/2,"")</f>
        <v>9849.8078124999993</v>
      </c>
      <c r="K1825">
        <f t="shared" si="114"/>
        <v>13657.5</v>
      </c>
      <c r="L1825">
        <f t="shared" si="117"/>
        <v>9849.8078124999993</v>
      </c>
    </row>
    <row r="1826" spans="1:12" x14ac:dyDescent="0.25">
      <c r="A1826">
        <f t="shared" si="115"/>
        <v>13665</v>
      </c>
      <c r="B1826" s="6">
        <f>IF(A1826&lt;=Main!J$20,1,0)</f>
        <v>0</v>
      </c>
      <c r="C1826" s="6">
        <f>IF(AND(B1826=0,A1826&lt;=(Main!$J$21+Main!$J$20)),1,0)</f>
        <v>0</v>
      </c>
      <c r="D1826">
        <f>IF(AND(B1826=0,C1826=0,A1826&lt;=(Main!J$22+Main!$J$20+Main!$J$21)),1,0)</f>
        <v>1</v>
      </c>
      <c r="E1826" s="6">
        <f>IF(B1826=1,IF(Main!$J$20&lt;&gt;0,($A1826/Main!$J$20)*(Main!$E$19/Main!$E$20),0),0)</f>
        <v>0</v>
      </c>
      <c r="F1826">
        <f t="shared" si="116"/>
        <v>0</v>
      </c>
      <c r="G1826" t="str">
        <f>IF(AND(C1827=1,C1826=0),F1826,IF(C1826=1,G1825+(A1826-A1825)*Main!E$19/Main!E$20,""))</f>
        <v/>
      </c>
      <c r="H1826" s="6">
        <f>IF(D1826=1,IF(Main!$J$22&lt;&gt;0,(1-($A1826-(Main!$J$20+Main!$J$21))/Main!$J$22)*(Main!$E$19/Main!$E$20),0),0)</f>
        <v>0.22250000000000003</v>
      </c>
      <c r="I1826">
        <f>IF(D1826=1,Main!$O$24-(Main!$J$24-A1826)*H1826/2,"")</f>
        <v>9851.4812500000007</v>
      </c>
      <c r="K1826">
        <f t="shared" si="114"/>
        <v>13665</v>
      </c>
      <c r="L1826">
        <f t="shared" si="117"/>
        <v>9851.4812500000007</v>
      </c>
    </row>
    <row r="1827" spans="1:12" x14ac:dyDescent="0.25">
      <c r="A1827">
        <f t="shared" si="115"/>
        <v>13672.5</v>
      </c>
      <c r="B1827" s="6">
        <f>IF(A1827&lt;=Main!J$20,1,0)</f>
        <v>0</v>
      </c>
      <c r="C1827" s="6">
        <f>IF(AND(B1827=0,A1827&lt;=(Main!$J$21+Main!$J$20)),1,0)</f>
        <v>0</v>
      </c>
      <c r="D1827">
        <f>IF(AND(B1827=0,C1827=0,A1827&lt;=(Main!J$22+Main!$J$20+Main!$J$21)),1,0)</f>
        <v>1</v>
      </c>
      <c r="E1827" s="6">
        <f>IF(B1827=1,IF(Main!$J$20&lt;&gt;0,($A1827/Main!$J$20)*(Main!$E$19/Main!$E$20),0),0)</f>
        <v>0</v>
      </c>
      <c r="F1827">
        <f t="shared" si="116"/>
        <v>0</v>
      </c>
      <c r="G1827" t="str">
        <f>IF(AND(C1828=1,C1827=0),F1827,IF(C1827=1,G1826+(A1827-A1826)*Main!E$19/Main!E$20,""))</f>
        <v/>
      </c>
      <c r="H1827" s="6">
        <f>IF(D1827=1,IF(Main!$J$22&lt;&gt;0,(1-($A1827-(Main!$J$20+Main!$J$21))/Main!$J$22)*(Main!$E$19/Main!$E$20),0),0)</f>
        <v>0.22124999999999995</v>
      </c>
      <c r="I1827">
        <f>IF(D1827=1,Main!$O$24-(Main!$J$24-A1827)*H1827/2,"")</f>
        <v>9853.1453125000007</v>
      </c>
      <c r="K1827">
        <f t="shared" si="114"/>
        <v>13672.5</v>
      </c>
      <c r="L1827">
        <f t="shared" si="117"/>
        <v>9853.1453125000007</v>
      </c>
    </row>
    <row r="1828" spans="1:12" x14ac:dyDescent="0.25">
      <c r="A1828">
        <f t="shared" si="115"/>
        <v>13680</v>
      </c>
      <c r="B1828" s="6">
        <f>IF(A1828&lt;=Main!J$20,1,0)</f>
        <v>0</v>
      </c>
      <c r="C1828" s="6">
        <f>IF(AND(B1828=0,A1828&lt;=(Main!$J$21+Main!$J$20)),1,0)</f>
        <v>0</v>
      </c>
      <c r="D1828">
        <f>IF(AND(B1828=0,C1828=0,A1828&lt;=(Main!J$22+Main!$J$20+Main!$J$21)),1,0)</f>
        <v>1</v>
      </c>
      <c r="E1828" s="6">
        <f>IF(B1828=1,IF(Main!$J$20&lt;&gt;0,($A1828/Main!$J$20)*(Main!$E$19/Main!$E$20),0),0)</f>
        <v>0</v>
      </c>
      <c r="F1828">
        <f t="shared" si="116"/>
        <v>0</v>
      </c>
      <c r="G1828" t="str">
        <f>IF(AND(C1829=1,C1828=0),F1828,IF(C1828=1,G1827+(A1828-A1827)*Main!E$19/Main!E$20,""))</f>
        <v/>
      </c>
      <c r="H1828" s="6">
        <f>IF(D1828=1,IF(Main!$J$22&lt;&gt;0,(1-($A1828-(Main!$J$20+Main!$J$21))/Main!$J$22)*(Main!$E$19/Main!$E$20),0),0)</f>
        <v>0.21999999999999997</v>
      </c>
      <c r="I1828">
        <f>IF(D1828=1,Main!$O$24-(Main!$J$24-A1828)*H1828/2,"")</f>
        <v>9854.7999999999993</v>
      </c>
      <c r="K1828">
        <f t="shared" si="114"/>
        <v>13680</v>
      </c>
      <c r="L1828">
        <f t="shared" si="117"/>
        <v>9854.7999999999993</v>
      </c>
    </row>
    <row r="1829" spans="1:12" x14ac:dyDescent="0.25">
      <c r="A1829">
        <f t="shared" si="115"/>
        <v>13687.5</v>
      </c>
      <c r="B1829" s="6">
        <f>IF(A1829&lt;=Main!J$20,1,0)</f>
        <v>0</v>
      </c>
      <c r="C1829" s="6">
        <f>IF(AND(B1829=0,A1829&lt;=(Main!$J$21+Main!$J$20)),1,0)</f>
        <v>0</v>
      </c>
      <c r="D1829">
        <f>IF(AND(B1829=0,C1829=0,A1829&lt;=(Main!J$22+Main!$J$20+Main!$J$21)),1,0)</f>
        <v>1</v>
      </c>
      <c r="E1829" s="6">
        <f>IF(B1829=1,IF(Main!$J$20&lt;&gt;0,($A1829/Main!$J$20)*(Main!$E$19/Main!$E$20),0),0)</f>
        <v>0</v>
      </c>
      <c r="F1829">
        <f t="shared" si="116"/>
        <v>0</v>
      </c>
      <c r="G1829" t="str">
        <f>IF(AND(C1830=1,C1829=0),F1829,IF(C1829=1,G1828+(A1829-A1828)*Main!E$19/Main!E$20,""))</f>
        <v/>
      </c>
      <c r="H1829" s="6">
        <f>IF(D1829=1,IF(Main!$J$22&lt;&gt;0,(1-($A1829-(Main!$J$20+Main!$J$21))/Main!$J$22)*(Main!$E$19/Main!$E$20),0),0)</f>
        <v>0.21875</v>
      </c>
      <c r="I1829">
        <f>IF(D1829=1,Main!$O$24-(Main!$J$24-A1829)*H1829/2,"")</f>
        <v>9856.4453125</v>
      </c>
      <c r="K1829">
        <f t="shared" si="114"/>
        <v>13687.5</v>
      </c>
      <c r="L1829">
        <f t="shared" si="117"/>
        <v>9856.4453125</v>
      </c>
    </row>
    <row r="1830" spans="1:12" x14ac:dyDescent="0.25">
      <c r="A1830">
        <f t="shared" si="115"/>
        <v>13695</v>
      </c>
      <c r="B1830" s="6">
        <f>IF(A1830&lt;=Main!J$20,1,0)</f>
        <v>0</v>
      </c>
      <c r="C1830" s="6">
        <f>IF(AND(B1830=0,A1830&lt;=(Main!$J$21+Main!$J$20)),1,0)</f>
        <v>0</v>
      </c>
      <c r="D1830">
        <f>IF(AND(B1830=0,C1830=0,A1830&lt;=(Main!J$22+Main!$J$20+Main!$J$21)),1,0)</f>
        <v>1</v>
      </c>
      <c r="E1830" s="6">
        <f>IF(B1830=1,IF(Main!$J$20&lt;&gt;0,($A1830/Main!$J$20)*(Main!$E$19/Main!$E$20),0),0)</f>
        <v>0</v>
      </c>
      <c r="F1830">
        <f t="shared" si="116"/>
        <v>0</v>
      </c>
      <c r="G1830" t="str">
        <f>IF(AND(C1831=1,C1830=0),F1830,IF(C1830=1,G1829+(A1830-A1829)*Main!E$19/Main!E$20,""))</f>
        <v/>
      </c>
      <c r="H1830" s="6">
        <f>IF(D1830=1,IF(Main!$J$22&lt;&gt;0,(1-($A1830-(Main!$J$20+Main!$J$21))/Main!$J$22)*(Main!$E$19/Main!$E$20),0),0)</f>
        <v>0.21750000000000003</v>
      </c>
      <c r="I1830">
        <f>IF(D1830=1,Main!$O$24-(Main!$J$24-A1830)*H1830/2,"")</f>
        <v>9858.0812499999993</v>
      </c>
      <c r="K1830">
        <f t="shared" si="114"/>
        <v>13695</v>
      </c>
      <c r="L1830">
        <f t="shared" si="117"/>
        <v>9858.0812499999993</v>
      </c>
    </row>
    <row r="1831" spans="1:12" x14ac:dyDescent="0.25">
      <c r="A1831">
        <f t="shared" si="115"/>
        <v>13702.5</v>
      </c>
      <c r="B1831" s="6">
        <f>IF(A1831&lt;=Main!J$20,1,0)</f>
        <v>0</v>
      </c>
      <c r="C1831" s="6">
        <f>IF(AND(B1831=0,A1831&lt;=(Main!$J$21+Main!$J$20)),1,0)</f>
        <v>0</v>
      </c>
      <c r="D1831">
        <f>IF(AND(B1831=0,C1831=0,A1831&lt;=(Main!J$22+Main!$J$20+Main!$J$21)),1,0)</f>
        <v>1</v>
      </c>
      <c r="E1831" s="6">
        <f>IF(B1831=1,IF(Main!$J$20&lt;&gt;0,($A1831/Main!$J$20)*(Main!$E$19/Main!$E$20),0),0)</f>
        <v>0</v>
      </c>
      <c r="F1831">
        <f t="shared" si="116"/>
        <v>0</v>
      </c>
      <c r="G1831" t="str">
        <f>IF(AND(C1832=1,C1831=0),F1831,IF(C1831=1,G1830+(A1831-A1830)*Main!E$19/Main!E$20,""))</f>
        <v/>
      </c>
      <c r="H1831" s="6">
        <f>IF(D1831=1,IF(Main!$J$22&lt;&gt;0,(1-($A1831-(Main!$J$20+Main!$J$21))/Main!$J$22)*(Main!$E$19/Main!$E$20),0),0)</f>
        <v>0.21625000000000005</v>
      </c>
      <c r="I1831">
        <f>IF(D1831=1,Main!$O$24-(Main!$J$24-A1831)*H1831/2,"")</f>
        <v>9859.7078125000007</v>
      </c>
      <c r="K1831">
        <f t="shared" si="114"/>
        <v>13702.5</v>
      </c>
      <c r="L1831">
        <f t="shared" si="117"/>
        <v>9859.7078125000007</v>
      </c>
    </row>
    <row r="1832" spans="1:12" x14ac:dyDescent="0.25">
      <c r="A1832">
        <f t="shared" si="115"/>
        <v>13710</v>
      </c>
      <c r="B1832" s="6">
        <f>IF(A1832&lt;=Main!J$20,1,0)</f>
        <v>0</v>
      </c>
      <c r="C1832" s="6">
        <f>IF(AND(B1832=0,A1832&lt;=(Main!$J$21+Main!$J$20)),1,0)</f>
        <v>0</v>
      </c>
      <c r="D1832">
        <f>IF(AND(B1832=0,C1832=0,A1832&lt;=(Main!J$22+Main!$J$20+Main!$J$21)),1,0)</f>
        <v>1</v>
      </c>
      <c r="E1832" s="6">
        <f>IF(B1832=1,IF(Main!$J$20&lt;&gt;0,($A1832/Main!$J$20)*(Main!$E$19/Main!$E$20),0),0)</f>
        <v>0</v>
      </c>
      <c r="F1832">
        <f t="shared" si="116"/>
        <v>0</v>
      </c>
      <c r="G1832" t="str">
        <f>IF(AND(C1833=1,C1832=0),F1832,IF(C1832=1,G1831+(A1832-A1831)*Main!E$19/Main!E$20,""))</f>
        <v/>
      </c>
      <c r="H1832" s="6">
        <f>IF(D1832=1,IF(Main!$J$22&lt;&gt;0,(1-($A1832-(Main!$J$20+Main!$J$21))/Main!$J$22)*(Main!$E$19/Main!$E$20),0),0)</f>
        <v>0.21499999999999997</v>
      </c>
      <c r="I1832">
        <f>IF(D1832=1,Main!$O$24-(Main!$J$24-A1832)*H1832/2,"")</f>
        <v>9861.3250000000007</v>
      </c>
      <c r="K1832">
        <f t="shared" si="114"/>
        <v>13710</v>
      </c>
      <c r="L1832">
        <f t="shared" si="117"/>
        <v>9861.3250000000007</v>
      </c>
    </row>
    <row r="1833" spans="1:12" x14ac:dyDescent="0.25">
      <c r="A1833">
        <f t="shared" si="115"/>
        <v>13717.5</v>
      </c>
      <c r="B1833" s="6">
        <f>IF(A1833&lt;=Main!J$20,1,0)</f>
        <v>0</v>
      </c>
      <c r="C1833" s="6">
        <f>IF(AND(B1833=0,A1833&lt;=(Main!$J$21+Main!$J$20)),1,0)</f>
        <v>0</v>
      </c>
      <c r="D1833">
        <f>IF(AND(B1833=0,C1833=0,A1833&lt;=(Main!J$22+Main!$J$20+Main!$J$21)),1,0)</f>
        <v>1</v>
      </c>
      <c r="E1833" s="6">
        <f>IF(B1833=1,IF(Main!$J$20&lt;&gt;0,($A1833/Main!$J$20)*(Main!$E$19/Main!$E$20),0),0)</f>
        <v>0</v>
      </c>
      <c r="F1833">
        <f t="shared" si="116"/>
        <v>0</v>
      </c>
      <c r="G1833" t="str">
        <f>IF(AND(C1834=1,C1833=0),F1833,IF(C1833=1,G1832+(A1833-A1832)*Main!E$19/Main!E$20,""))</f>
        <v/>
      </c>
      <c r="H1833" s="6">
        <f>IF(D1833=1,IF(Main!$J$22&lt;&gt;0,(1-($A1833-(Main!$J$20+Main!$J$21))/Main!$J$22)*(Main!$E$19/Main!$E$20),0),0)</f>
        <v>0.21375</v>
      </c>
      <c r="I1833">
        <f>IF(D1833=1,Main!$O$24-(Main!$J$24-A1833)*H1833/2,"")</f>
        <v>9862.9328124999993</v>
      </c>
      <c r="K1833">
        <f t="shared" si="114"/>
        <v>13717.5</v>
      </c>
      <c r="L1833">
        <f t="shared" si="117"/>
        <v>9862.9328124999993</v>
      </c>
    </row>
    <row r="1834" spans="1:12" x14ac:dyDescent="0.25">
      <c r="A1834">
        <f t="shared" si="115"/>
        <v>13725</v>
      </c>
      <c r="B1834" s="6">
        <f>IF(A1834&lt;=Main!J$20,1,0)</f>
        <v>0</v>
      </c>
      <c r="C1834" s="6">
        <f>IF(AND(B1834=0,A1834&lt;=(Main!$J$21+Main!$J$20)),1,0)</f>
        <v>0</v>
      </c>
      <c r="D1834">
        <f>IF(AND(B1834=0,C1834=0,A1834&lt;=(Main!J$22+Main!$J$20+Main!$J$21)),1,0)</f>
        <v>1</v>
      </c>
      <c r="E1834" s="6">
        <f>IF(B1834=1,IF(Main!$J$20&lt;&gt;0,($A1834/Main!$J$20)*(Main!$E$19/Main!$E$20),0),0)</f>
        <v>0</v>
      </c>
      <c r="F1834">
        <f t="shared" si="116"/>
        <v>0</v>
      </c>
      <c r="G1834" t="str">
        <f>IF(AND(C1835=1,C1834=0),F1834,IF(C1834=1,G1833+(A1834-A1833)*Main!E$19/Main!E$20,""))</f>
        <v/>
      </c>
      <c r="H1834" s="6">
        <f>IF(D1834=1,IF(Main!$J$22&lt;&gt;0,(1-($A1834-(Main!$J$20+Main!$J$21))/Main!$J$22)*(Main!$E$19/Main!$E$20),0),0)</f>
        <v>0.21250000000000002</v>
      </c>
      <c r="I1834">
        <f>IF(D1834=1,Main!$O$24-(Main!$J$24-A1834)*H1834/2,"")</f>
        <v>9864.53125</v>
      </c>
      <c r="K1834">
        <f t="shared" si="114"/>
        <v>13725</v>
      </c>
      <c r="L1834">
        <f t="shared" si="117"/>
        <v>9864.53125</v>
      </c>
    </row>
    <row r="1835" spans="1:12" x14ac:dyDescent="0.25">
      <c r="A1835">
        <f t="shared" si="115"/>
        <v>13732.5</v>
      </c>
      <c r="B1835" s="6">
        <f>IF(A1835&lt;=Main!J$20,1,0)</f>
        <v>0</v>
      </c>
      <c r="C1835" s="6">
        <f>IF(AND(B1835=0,A1835&lt;=(Main!$J$21+Main!$J$20)),1,0)</f>
        <v>0</v>
      </c>
      <c r="D1835">
        <f>IF(AND(B1835=0,C1835=0,A1835&lt;=(Main!J$22+Main!$J$20+Main!$J$21)),1,0)</f>
        <v>1</v>
      </c>
      <c r="E1835" s="6">
        <f>IF(B1835=1,IF(Main!$J$20&lt;&gt;0,($A1835/Main!$J$20)*(Main!$E$19/Main!$E$20),0),0)</f>
        <v>0</v>
      </c>
      <c r="F1835">
        <f t="shared" si="116"/>
        <v>0</v>
      </c>
      <c r="G1835" t="str">
        <f>IF(AND(C1836=1,C1835=0),F1835,IF(C1835=1,G1834+(A1835-A1834)*Main!E$19/Main!E$20,""))</f>
        <v/>
      </c>
      <c r="H1835" s="6">
        <f>IF(D1835=1,IF(Main!$J$22&lt;&gt;0,(1-($A1835-(Main!$J$20+Main!$J$21))/Main!$J$22)*(Main!$E$19/Main!$E$20),0),0)</f>
        <v>0.21125000000000005</v>
      </c>
      <c r="I1835">
        <f>IF(D1835=1,Main!$O$24-(Main!$J$24-A1835)*H1835/2,"")</f>
        <v>9866.1203124999993</v>
      </c>
      <c r="K1835">
        <f t="shared" si="114"/>
        <v>13732.5</v>
      </c>
      <c r="L1835">
        <f t="shared" si="117"/>
        <v>9866.1203124999993</v>
      </c>
    </row>
    <row r="1836" spans="1:12" x14ac:dyDescent="0.25">
      <c r="A1836">
        <f t="shared" si="115"/>
        <v>13740</v>
      </c>
      <c r="B1836" s="6">
        <f>IF(A1836&lt;=Main!J$20,1,0)</f>
        <v>0</v>
      </c>
      <c r="C1836" s="6">
        <f>IF(AND(B1836=0,A1836&lt;=(Main!$J$21+Main!$J$20)),1,0)</f>
        <v>0</v>
      </c>
      <c r="D1836">
        <f>IF(AND(B1836=0,C1836=0,A1836&lt;=(Main!J$22+Main!$J$20+Main!$J$21)),1,0)</f>
        <v>1</v>
      </c>
      <c r="E1836" s="6">
        <f>IF(B1836=1,IF(Main!$J$20&lt;&gt;0,($A1836/Main!$J$20)*(Main!$E$19/Main!$E$20),0),0)</f>
        <v>0</v>
      </c>
      <c r="F1836">
        <f t="shared" si="116"/>
        <v>0</v>
      </c>
      <c r="G1836" t="str">
        <f>IF(AND(C1837=1,C1836=0),F1836,IF(C1836=1,G1835+(A1836-A1835)*Main!E$19/Main!E$20,""))</f>
        <v/>
      </c>
      <c r="H1836" s="6">
        <f>IF(D1836=1,IF(Main!$J$22&lt;&gt;0,(1-($A1836-(Main!$J$20+Main!$J$21))/Main!$J$22)*(Main!$E$19/Main!$E$20),0),0)</f>
        <v>0.20999999999999996</v>
      </c>
      <c r="I1836">
        <f>IF(D1836=1,Main!$O$24-(Main!$J$24-A1836)*H1836/2,"")</f>
        <v>9867.7000000000007</v>
      </c>
      <c r="K1836">
        <f t="shared" si="114"/>
        <v>13740</v>
      </c>
      <c r="L1836">
        <f t="shared" si="117"/>
        <v>9867.7000000000007</v>
      </c>
    </row>
    <row r="1837" spans="1:12" x14ac:dyDescent="0.25">
      <c r="A1837">
        <f t="shared" si="115"/>
        <v>13747.5</v>
      </c>
      <c r="B1837" s="6">
        <f>IF(A1837&lt;=Main!J$20,1,0)</f>
        <v>0</v>
      </c>
      <c r="C1837" s="6">
        <f>IF(AND(B1837=0,A1837&lt;=(Main!$J$21+Main!$J$20)),1,0)</f>
        <v>0</v>
      </c>
      <c r="D1837">
        <f>IF(AND(B1837=0,C1837=0,A1837&lt;=(Main!J$22+Main!$J$20+Main!$J$21)),1,0)</f>
        <v>1</v>
      </c>
      <c r="E1837" s="6">
        <f>IF(B1837=1,IF(Main!$J$20&lt;&gt;0,($A1837/Main!$J$20)*(Main!$E$19/Main!$E$20),0),0)</f>
        <v>0</v>
      </c>
      <c r="F1837">
        <f t="shared" si="116"/>
        <v>0</v>
      </c>
      <c r="G1837" t="str">
        <f>IF(AND(C1838=1,C1837=0),F1837,IF(C1837=1,G1836+(A1837-A1836)*Main!E$19/Main!E$20,""))</f>
        <v/>
      </c>
      <c r="H1837" s="6">
        <f>IF(D1837=1,IF(Main!$J$22&lt;&gt;0,(1-($A1837-(Main!$J$20+Main!$J$21))/Main!$J$22)*(Main!$E$19/Main!$E$20),0),0)</f>
        <v>0.20874999999999999</v>
      </c>
      <c r="I1837">
        <f>IF(D1837=1,Main!$O$24-(Main!$J$24-A1837)*H1837/2,"")</f>
        <v>9869.2703125000007</v>
      </c>
      <c r="K1837">
        <f t="shared" si="114"/>
        <v>13747.5</v>
      </c>
      <c r="L1837">
        <f t="shared" si="117"/>
        <v>9869.2703125000007</v>
      </c>
    </row>
    <row r="1838" spans="1:12" x14ac:dyDescent="0.25">
      <c r="A1838">
        <f t="shared" si="115"/>
        <v>13755</v>
      </c>
      <c r="B1838" s="6">
        <f>IF(A1838&lt;=Main!J$20,1,0)</f>
        <v>0</v>
      </c>
      <c r="C1838" s="6">
        <f>IF(AND(B1838=0,A1838&lt;=(Main!$J$21+Main!$J$20)),1,0)</f>
        <v>0</v>
      </c>
      <c r="D1838">
        <f>IF(AND(B1838=0,C1838=0,A1838&lt;=(Main!J$22+Main!$J$20+Main!$J$21)),1,0)</f>
        <v>1</v>
      </c>
      <c r="E1838" s="6">
        <f>IF(B1838=1,IF(Main!$J$20&lt;&gt;0,($A1838/Main!$J$20)*(Main!$E$19/Main!$E$20),0),0)</f>
        <v>0</v>
      </c>
      <c r="F1838">
        <f t="shared" si="116"/>
        <v>0</v>
      </c>
      <c r="G1838" t="str">
        <f>IF(AND(C1839=1,C1838=0),F1838,IF(C1838=1,G1837+(A1838-A1837)*Main!E$19/Main!E$20,""))</f>
        <v/>
      </c>
      <c r="H1838" s="6">
        <f>IF(D1838=1,IF(Main!$J$22&lt;&gt;0,(1-($A1838-(Main!$J$20+Main!$J$21))/Main!$J$22)*(Main!$E$19/Main!$E$20),0),0)</f>
        <v>0.20750000000000002</v>
      </c>
      <c r="I1838">
        <f>IF(D1838=1,Main!$O$24-(Main!$J$24-A1838)*H1838/2,"")</f>
        <v>9870.8312499999993</v>
      </c>
      <c r="K1838">
        <f t="shared" si="114"/>
        <v>13755</v>
      </c>
      <c r="L1838">
        <f t="shared" si="117"/>
        <v>9870.8312499999993</v>
      </c>
    </row>
    <row r="1839" spans="1:12" x14ac:dyDescent="0.25">
      <c r="A1839">
        <f t="shared" si="115"/>
        <v>13762.5</v>
      </c>
      <c r="B1839" s="6">
        <f>IF(A1839&lt;=Main!J$20,1,0)</f>
        <v>0</v>
      </c>
      <c r="C1839" s="6">
        <f>IF(AND(B1839=0,A1839&lt;=(Main!$J$21+Main!$J$20)),1,0)</f>
        <v>0</v>
      </c>
      <c r="D1839">
        <f>IF(AND(B1839=0,C1839=0,A1839&lt;=(Main!J$22+Main!$J$20+Main!$J$21)),1,0)</f>
        <v>1</v>
      </c>
      <c r="E1839" s="6">
        <f>IF(B1839=1,IF(Main!$J$20&lt;&gt;0,($A1839/Main!$J$20)*(Main!$E$19/Main!$E$20),0),0)</f>
        <v>0</v>
      </c>
      <c r="F1839">
        <f t="shared" si="116"/>
        <v>0</v>
      </c>
      <c r="G1839" t="str">
        <f>IF(AND(C1840=1,C1839=0),F1839,IF(C1839=1,G1838+(A1839-A1838)*Main!E$19/Main!E$20,""))</f>
        <v/>
      </c>
      <c r="H1839" s="6">
        <f>IF(D1839=1,IF(Main!$J$22&lt;&gt;0,(1-($A1839-(Main!$J$20+Main!$J$21))/Main!$J$22)*(Main!$E$19/Main!$E$20),0),0)</f>
        <v>0.20625000000000004</v>
      </c>
      <c r="I1839">
        <f>IF(D1839=1,Main!$O$24-(Main!$J$24-A1839)*H1839/2,"")</f>
        <v>9872.3828125</v>
      </c>
      <c r="K1839">
        <f t="shared" si="114"/>
        <v>13762.5</v>
      </c>
      <c r="L1839">
        <f t="shared" si="117"/>
        <v>9872.3828125</v>
      </c>
    </row>
    <row r="1840" spans="1:12" x14ac:dyDescent="0.25">
      <c r="A1840">
        <f t="shared" si="115"/>
        <v>13770</v>
      </c>
      <c r="B1840" s="6">
        <f>IF(A1840&lt;=Main!J$20,1,0)</f>
        <v>0</v>
      </c>
      <c r="C1840" s="6">
        <f>IF(AND(B1840=0,A1840&lt;=(Main!$J$21+Main!$J$20)),1,0)</f>
        <v>0</v>
      </c>
      <c r="D1840">
        <f>IF(AND(B1840=0,C1840=0,A1840&lt;=(Main!J$22+Main!$J$20+Main!$J$21)),1,0)</f>
        <v>1</v>
      </c>
      <c r="E1840" s="6">
        <f>IF(B1840=1,IF(Main!$J$20&lt;&gt;0,($A1840/Main!$J$20)*(Main!$E$19/Main!$E$20),0),0)</f>
        <v>0</v>
      </c>
      <c r="F1840">
        <f t="shared" si="116"/>
        <v>0</v>
      </c>
      <c r="G1840" t="str">
        <f>IF(AND(C1841=1,C1840=0),F1840,IF(C1840=1,G1839+(A1840-A1839)*Main!E$19/Main!E$20,""))</f>
        <v/>
      </c>
      <c r="H1840" s="6">
        <f>IF(D1840=1,IF(Main!$J$22&lt;&gt;0,(1-($A1840-(Main!$J$20+Main!$J$21))/Main!$J$22)*(Main!$E$19/Main!$E$20),0),0)</f>
        <v>0.20499999999999996</v>
      </c>
      <c r="I1840">
        <f>IF(D1840=1,Main!$O$24-(Main!$J$24-A1840)*H1840/2,"")</f>
        <v>9873.9249999999993</v>
      </c>
      <c r="K1840">
        <f t="shared" si="114"/>
        <v>13770</v>
      </c>
      <c r="L1840">
        <f t="shared" si="117"/>
        <v>9873.9249999999993</v>
      </c>
    </row>
    <row r="1841" spans="1:12" x14ac:dyDescent="0.25">
      <c r="A1841">
        <f t="shared" si="115"/>
        <v>13777.5</v>
      </c>
      <c r="B1841" s="6">
        <f>IF(A1841&lt;=Main!J$20,1,0)</f>
        <v>0</v>
      </c>
      <c r="C1841" s="6">
        <f>IF(AND(B1841=0,A1841&lt;=(Main!$J$21+Main!$J$20)),1,0)</f>
        <v>0</v>
      </c>
      <c r="D1841">
        <f>IF(AND(B1841=0,C1841=0,A1841&lt;=(Main!J$22+Main!$J$20+Main!$J$21)),1,0)</f>
        <v>1</v>
      </c>
      <c r="E1841" s="6">
        <f>IF(B1841=1,IF(Main!$J$20&lt;&gt;0,($A1841/Main!$J$20)*(Main!$E$19/Main!$E$20),0),0)</f>
        <v>0</v>
      </c>
      <c r="F1841">
        <f t="shared" si="116"/>
        <v>0</v>
      </c>
      <c r="G1841" t="str">
        <f>IF(AND(C1842=1,C1841=0),F1841,IF(C1841=1,G1840+(A1841-A1840)*Main!E$19/Main!E$20,""))</f>
        <v/>
      </c>
      <c r="H1841" s="6">
        <f>IF(D1841=1,IF(Main!$J$22&lt;&gt;0,(1-($A1841-(Main!$J$20+Main!$J$21))/Main!$J$22)*(Main!$E$19/Main!$E$20),0),0)</f>
        <v>0.20374999999999999</v>
      </c>
      <c r="I1841">
        <f>IF(D1841=1,Main!$O$24-(Main!$J$24-A1841)*H1841/2,"")</f>
        <v>9875.4578125000007</v>
      </c>
      <c r="K1841">
        <f t="shared" si="114"/>
        <v>13777.5</v>
      </c>
      <c r="L1841">
        <f t="shared" si="117"/>
        <v>9875.4578125000007</v>
      </c>
    </row>
    <row r="1842" spans="1:12" x14ac:dyDescent="0.25">
      <c r="A1842">
        <f t="shared" si="115"/>
        <v>13785</v>
      </c>
      <c r="B1842" s="6">
        <f>IF(A1842&lt;=Main!J$20,1,0)</f>
        <v>0</v>
      </c>
      <c r="C1842" s="6">
        <f>IF(AND(B1842=0,A1842&lt;=(Main!$J$21+Main!$J$20)),1,0)</f>
        <v>0</v>
      </c>
      <c r="D1842">
        <f>IF(AND(B1842=0,C1842=0,A1842&lt;=(Main!J$22+Main!$J$20+Main!$J$21)),1,0)</f>
        <v>1</v>
      </c>
      <c r="E1842" s="6">
        <f>IF(B1842=1,IF(Main!$J$20&lt;&gt;0,($A1842/Main!$J$20)*(Main!$E$19/Main!$E$20),0),0)</f>
        <v>0</v>
      </c>
      <c r="F1842">
        <f t="shared" si="116"/>
        <v>0</v>
      </c>
      <c r="G1842" t="str">
        <f>IF(AND(C1843=1,C1842=0),F1842,IF(C1842=1,G1841+(A1842-A1841)*Main!E$19/Main!E$20,""))</f>
        <v/>
      </c>
      <c r="H1842" s="6">
        <f>IF(D1842=1,IF(Main!$J$22&lt;&gt;0,(1-($A1842-(Main!$J$20+Main!$J$21))/Main!$J$22)*(Main!$E$19/Main!$E$20),0),0)</f>
        <v>0.20250000000000001</v>
      </c>
      <c r="I1842">
        <f>IF(D1842=1,Main!$O$24-(Main!$J$24-A1842)*H1842/2,"")</f>
        <v>9876.9812500000007</v>
      </c>
      <c r="K1842">
        <f t="shared" si="114"/>
        <v>13785</v>
      </c>
      <c r="L1842">
        <f t="shared" si="117"/>
        <v>9876.9812500000007</v>
      </c>
    </row>
    <row r="1843" spans="1:12" x14ac:dyDescent="0.25">
      <c r="A1843">
        <f t="shared" si="115"/>
        <v>13792.5</v>
      </c>
      <c r="B1843" s="6">
        <f>IF(A1843&lt;=Main!J$20,1,0)</f>
        <v>0</v>
      </c>
      <c r="C1843" s="6">
        <f>IF(AND(B1843=0,A1843&lt;=(Main!$J$21+Main!$J$20)),1,0)</f>
        <v>0</v>
      </c>
      <c r="D1843">
        <f>IF(AND(B1843=0,C1843=0,A1843&lt;=(Main!J$22+Main!$J$20+Main!$J$21)),1,0)</f>
        <v>1</v>
      </c>
      <c r="E1843" s="6">
        <f>IF(B1843=1,IF(Main!$J$20&lt;&gt;0,($A1843/Main!$J$20)*(Main!$E$19/Main!$E$20),0),0)</f>
        <v>0</v>
      </c>
      <c r="F1843">
        <f t="shared" si="116"/>
        <v>0</v>
      </c>
      <c r="G1843" t="str">
        <f>IF(AND(C1844=1,C1843=0),F1843,IF(C1843=1,G1842+(A1843-A1842)*Main!E$19/Main!E$20,""))</f>
        <v/>
      </c>
      <c r="H1843" s="6">
        <f>IF(D1843=1,IF(Main!$J$22&lt;&gt;0,(1-($A1843-(Main!$J$20+Main!$J$21))/Main!$J$22)*(Main!$E$19/Main!$E$20),0),0)</f>
        <v>0.20125000000000004</v>
      </c>
      <c r="I1843">
        <f>IF(D1843=1,Main!$O$24-(Main!$J$24-A1843)*H1843/2,"")</f>
        <v>9878.4953124999993</v>
      </c>
      <c r="K1843">
        <f t="shared" si="114"/>
        <v>13792.5</v>
      </c>
      <c r="L1843">
        <f t="shared" si="117"/>
        <v>9878.4953124999993</v>
      </c>
    </row>
    <row r="1844" spans="1:12" x14ac:dyDescent="0.25">
      <c r="A1844">
        <f t="shared" si="115"/>
        <v>13800</v>
      </c>
      <c r="B1844" s="6">
        <f>IF(A1844&lt;=Main!J$20,1,0)</f>
        <v>0</v>
      </c>
      <c r="C1844" s="6">
        <f>IF(AND(B1844=0,A1844&lt;=(Main!$J$21+Main!$J$20)),1,0)</f>
        <v>0</v>
      </c>
      <c r="D1844">
        <f>IF(AND(B1844=0,C1844=0,A1844&lt;=(Main!J$22+Main!$J$20+Main!$J$21)),1,0)</f>
        <v>1</v>
      </c>
      <c r="E1844" s="6">
        <f>IF(B1844=1,IF(Main!$J$20&lt;&gt;0,($A1844/Main!$J$20)*(Main!$E$19/Main!$E$20),0),0)</f>
        <v>0</v>
      </c>
      <c r="F1844">
        <f t="shared" si="116"/>
        <v>0</v>
      </c>
      <c r="G1844" t="str">
        <f>IF(AND(C1845=1,C1844=0),F1844,IF(C1844=1,G1843+(A1844-A1843)*Main!E$19/Main!E$20,""))</f>
        <v/>
      </c>
      <c r="H1844" s="6">
        <f>IF(D1844=1,IF(Main!$J$22&lt;&gt;0,(1-($A1844-(Main!$J$20+Main!$J$21))/Main!$J$22)*(Main!$E$19/Main!$E$20),0),0)</f>
        <v>0.19999999999999996</v>
      </c>
      <c r="I1844">
        <f>IF(D1844=1,Main!$O$24-(Main!$J$24-A1844)*H1844/2,"")</f>
        <v>9880</v>
      </c>
      <c r="K1844">
        <f t="shared" si="114"/>
        <v>13800</v>
      </c>
      <c r="L1844">
        <f t="shared" si="117"/>
        <v>9880</v>
      </c>
    </row>
    <row r="1845" spans="1:12" x14ac:dyDescent="0.25">
      <c r="A1845">
        <f t="shared" si="115"/>
        <v>13807.5</v>
      </c>
      <c r="B1845" s="6">
        <f>IF(A1845&lt;=Main!J$20,1,0)</f>
        <v>0</v>
      </c>
      <c r="C1845" s="6">
        <f>IF(AND(B1845=0,A1845&lt;=(Main!$J$21+Main!$J$20)),1,0)</f>
        <v>0</v>
      </c>
      <c r="D1845">
        <f>IF(AND(B1845=0,C1845=0,A1845&lt;=(Main!J$22+Main!$J$20+Main!$J$21)),1,0)</f>
        <v>1</v>
      </c>
      <c r="E1845" s="6">
        <f>IF(B1845=1,IF(Main!$J$20&lt;&gt;0,($A1845/Main!$J$20)*(Main!$E$19/Main!$E$20),0),0)</f>
        <v>0</v>
      </c>
      <c r="F1845">
        <f t="shared" si="116"/>
        <v>0</v>
      </c>
      <c r="G1845" t="str">
        <f>IF(AND(C1846=1,C1845=0),F1845,IF(C1845=1,G1844+(A1845-A1844)*Main!E$19/Main!E$20,""))</f>
        <v/>
      </c>
      <c r="H1845" s="6">
        <f>IF(D1845=1,IF(Main!$J$22&lt;&gt;0,(1-($A1845-(Main!$J$20+Main!$J$21))/Main!$J$22)*(Main!$E$19/Main!$E$20),0),0)</f>
        <v>0.19874999999999998</v>
      </c>
      <c r="I1845">
        <f>IF(D1845=1,Main!$O$24-(Main!$J$24-A1845)*H1845/2,"")</f>
        <v>9881.4953124999993</v>
      </c>
      <c r="K1845">
        <f t="shared" si="114"/>
        <v>13807.5</v>
      </c>
      <c r="L1845">
        <f t="shared" si="117"/>
        <v>9881.4953124999993</v>
      </c>
    </row>
    <row r="1846" spans="1:12" x14ac:dyDescent="0.25">
      <c r="A1846">
        <f t="shared" si="115"/>
        <v>13815</v>
      </c>
      <c r="B1846" s="6">
        <f>IF(A1846&lt;=Main!J$20,1,0)</f>
        <v>0</v>
      </c>
      <c r="C1846" s="6">
        <f>IF(AND(B1846=0,A1846&lt;=(Main!$J$21+Main!$J$20)),1,0)</f>
        <v>0</v>
      </c>
      <c r="D1846">
        <f>IF(AND(B1846=0,C1846=0,A1846&lt;=(Main!J$22+Main!$J$20+Main!$J$21)),1,0)</f>
        <v>1</v>
      </c>
      <c r="E1846" s="6">
        <f>IF(B1846=1,IF(Main!$J$20&lt;&gt;0,($A1846/Main!$J$20)*(Main!$E$19/Main!$E$20),0),0)</f>
        <v>0</v>
      </c>
      <c r="F1846">
        <f t="shared" si="116"/>
        <v>0</v>
      </c>
      <c r="G1846" t="str">
        <f>IF(AND(C1847=1,C1846=0),F1846,IF(C1846=1,G1845+(A1846-A1845)*Main!E$19/Main!E$20,""))</f>
        <v/>
      </c>
      <c r="H1846" s="6">
        <f>IF(D1846=1,IF(Main!$J$22&lt;&gt;0,(1-($A1846-(Main!$J$20+Main!$J$21))/Main!$J$22)*(Main!$E$19/Main!$E$20),0),0)</f>
        <v>0.19750000000000001</v>
      </c>
      <c r="I1846">
        <f>IF(D1846=1,Main!$O$24-(Main!$J$24-A1846)*H1846/2,"")</f>
        <v>9882.9812500000007</v>
      </c>
      <c r="K1846">
        <f t="shared" si="114"/>
        <v>13815</v>
      </c>
      <c r="L1846">
        <f t="shared" si="117"/>
        <v>9882.9812500000007</v>
      </c>
    </row>
    <row r="1847" spans="1:12" x14ac:dyDescent="0.25">
      <c r="A1847">
        <f t="shared" si="115"/>
        <v>13822.5</v>
      </c>
      <c r="B1847" s="6">
        <f>IF(A1847&lt;=Main!J$20,1,0)</f>
        <v>0</v>
      </c>
      <c r="C1847" s="6">
        <f>IF(AND(B1847=0,A1847&lt;=(Main!$J$21+Main!$J$20)),1,0)</f>
        <v>0</v>
      </c>
      <c r="D1847">
        <f>IF(AND(B1847=0,C1847=0,A1847&lt;=(Main!J$22+Main!$J$20+Main!$J$21)),1,0)</f>
        <v>1</v>
      </c>
      <c r="E1847" s="6">
        <f>IF(B1847=1,IF(Main!$J$20&lt;&gt;0,($A1847/Main!$J$20)*(Main!$E$19/Main!$E$20),0),0)</f>
        <v>0</v>
      </c>
      <c r="F1847">
        <f t="shared" si="116"/>
        <v>0</v>
      </c>
      <c r="G1847" t="str">
        <f>IF(AND(C1848=1,C1847=0),F1847,IF(C1847=1,G1846+(A1847-A1846)*Main!E$19/Main!E$20,""))</f>
        <v/>
      </c>
      <c r="H1847" s="6">
        <f>IF(D1847=1,IF(Main!$J$22&lt;&gt;0,(1-($A1847-(Main!$J$20+Main!$J$21))/Main!$J$22)*(Main!$E$19/Main!$E$20),0),0)</f>
        <v>0.19625000000000004</v>
      </c>
      <c r="I1847">
        <f>IF(D1847=1,Main!$O$24-(Main!$J$24-A1847)*H1847/2,"")</f>
        <v>9884.4578125000007</v>
      </c>
      <c r="K1847">
        <f t="shared" si="114"/>
        <v>13822.5</v>
      </c>
      <c r="L1847">
        <f t="shared" si="117"/>
        <v>9884.4578125000007</v>
      </c>
    </row>
    <row r="1848" spans="1:12" x14ac:dyDescent="0.25">
      <c r="A1848">
        <f t="shared" si="115"/>
        <v>13830</v>
      </c>
      <c r="B1848" s="6">
        <f>IF(A1848&lt;=Main!J$20,1,0)</f>
        <v>0</v>
      </c>
      <c r="C1848" s="6">
        <f>IF(AND(B1848=0,A1848&lt;=(Main!$J$21+Main!$J$20)),1,0)</f>
        <v>0</v>
      </c>
      <c r="D1848">
        <f>IF(AND(B1848=0,C1848=0,A1848&lt;=(Main!J$22+Main!$J$20+Main!$J$21)),1,0)</f>
        <v>1</v>
      </c>
      <c r="E1848" s="6">
        <f>IF(B1848=1,IF(Main!$J$20&lt;&gt;0,($A1848/Main!$J$20)*(Main!$E$19/Main!$E$20),0),0)</f>
        <v>0</v>
      </c>
      <c r="F1848">
        <f t="shared" si="116"/>
        <v>0</v>
      </c>
      <c r="G1848" t="str">
        <f>IF(AND(C1849=1,C1848=0),F1848,IF(C1848=1,G1847+(A1848-A1847)*Main!E$19/Main!E$20,""))</f>
        <v/>
      </c>
      <c r="H1848" s="6">
        <f>IF(D1848=1,IF(Main!$J$22&lt;&gt;0,(1-($A1848-(Main!$J$20+Main!$J$21))/Main!$J$22)*(Main!$E$19/Main!$E$20),0),0)</f>
        <v>0.19499999999999995</v>
      </c>
      <c r="I1848">
        <f>IF(D1848=1,Main!$O$24-(Main!$J$24-A1848)*H1848/2,"")</f>
        <v>9885.9249999999993</v>
      </c>
      <c r="K1848">
        <f t="shared" si="114"/>
        <v>13830</v>
      </c>
      <c r="L1848">
        <f t="shared" si="117"/>
        <v>9885.9249999999993</v>
      </c>
    </row>
    <row r="1849" spans="1:12" x14ac:dyDescent="0.25">
      <c r="A1849">
        <f t="shared" si="115"/>
        <v>13837.5</v>
      </c>
      <c r="B1849" s="6">
        <f>IF(A1849&lt;=Main!J$20,1,0)</f>
        <v>0</v>
      </c>
      <c r="C1849" s="6">
        <f>IF(AND(B1849=0,A1849&lt;=(Main!$J$21+Main!$J$20)),1,0)</f>
        <v>0</v>
      </c>
      <c r="D1849">
        <f>IF(AND(B1849=0,C1849=0,A1849&lt;=(Main!J$22+Main!$J$20+Main!$J$21)),1,0)</f>
        <v>1</v>
      </c>
      <c r="E1849" s="6">
        <f>IF(B1849=1,IF(Main!$J$20&lt;&gt;0,($A1849/Main!$J$20)*(Main!$E$19/Main!$E$20),0),0)</f>
        <v>0</v>
      </c>
      <c r="F1849">
        <f t="shared" si="116"/>
        <v>0</v>
      </c>
      <c r="G1849" t="str">
        <f>IF(AND(C1850=1,C1849=0),F1849,IF(C1849=1,G1848+(A1849-A1848)*Main!E$19/Main!E$20,""))</f>
        <v/>
      </c>
      <c r="H1849" s="6">
        <f>IF(D1849=1,IF(Main!$J$22&lt;&gt;0,(1-($A1849-(Main!$J$20+Main!$J$21))/Main!$J$22)*(Main!$E$19/Main!$E$20),0),0)</f>
        <v>0.19374999999999998</v>
      </c>
      <c r="I1849">
        <f>IF(D1849=1,Main!$O$24-(Main!$J$24-A1849)*H1849/2,"")</f>
        <v>9887.3828125</v>
      </c>
      <c r="K1849">
        <f t="shared" si="114"/>
        <v>13837.5</v>
      </c>
      <c r="L1849">
        <f t="shared" si="117"/>
        <v>9887.3828125</v>
      </c>
    </row>
    <row r="1850" spans="1:12" x14ac:dyDescent="0.25">
      <c r="A1850">
        <f t="shared" si="115"/>
        <v>13845</v>
      </c>
      <c r="B1850" s="6">
        <f>IF(A1850&lt;=Main!J$20,1,0)</f>
        <v>0</v>
      </c>
      <c r="C1850" s="6">
        <f>IF(AND(B1850=0,A1850&lt;=(Main!$J$21+Main!$J$20)),1,0)</f>
        <v>0</v>
      </c>
      <c r="D1850">
        <f>IF(AND(B1850=0,C1850=0,A1850&lt;=(Main!J$22+Main!$J$20+Main!$J$21)),1,0)</f>
        <v>1</v>
      </c>
      <c r="E1850" s="6">
        <f>IF(B1850=1,IF(Main!$J$20&lt;&gt;0,($A1850/Main!$J$20)*(Main!$E$19/Main!$E$20),0),0)</f>
        <v>0</v>
      </c>
      <c r="F1850">
        <f t="shared" si="116"/>
        <v>0</v>
      </c>
      <c r="G1850" t="str">
        <f>IF(AND(C1851=1,C1850=0),F1850,IF(C1850=1,G1849+(A1850-A1849)*Main!E$19/Main!E$20,""))</f>
        <v/>
      </c>
      <c r="H1850" s="6">
        <f>IF(D1850=1,IF(Main!$J$22&lt;&gt;0,(1-($A1850-(Main!$J$20+Main!$J$21))/Main!$J$22)*(Main!$E$19/Main!$E$20),0),0)</f>
        <v>0.1925</v>
      </c>
      <c r="I1850">
        <f>IF(D1850=1,Main!$O$24-(Main!$J$24-A1850)*H1850/2,"")</f>
        <v>9888.8312499999993</v>
      </c>
      <c r="K1850">
        <f t="shared" si="114"/>
        <v>13845</v>
      </c>
      <c r="L1850">
        <f t="shared" si="117"/>
        <v>9888.8312499999993</v>
      </c>
    </row>
    <row r="1851" spans="1:12" x14ac:dyDescent="0.25">
      <c r="A1851">
        <f t="shared" si="115"/>
        <v>13852.5</v>
      </c>
      <c r="B1851" s="6">
        <f>IF(A1851&lt;=Main!J$20,1,0)</f>
        <v>0</v>
      </c>
      <c r="C1851" s="6">
        <f>IF(AND(B1851=0,A1851&lt;=(Main!$J$21+Main!$J$20)),1,0)</f>
        <v>0</v>
      </c>
      <c r="D1851">
        <f>IF(AND(B1851=0,C1851=0,A1851&lt;=(Main!J$22+Main!$J$20+Main!$J$21)),1,0)</f>
        <v>1</v>
      </c>
      <c r="E1851" s="6">
        <f>IF(B1851=1,IF(Main!$J$20&lt;&gt;0,($A1851/Main!$J$20)*(Main!$E$19/Main!$E$20),0),0)</f>
        <v>0</v>
      </c>
      <c r="F1851">
        <f t="shared" si="116"/>
        <v>0</v>
      </c>
      <c r="G1851" t="str">
        <f>IF(AND(C1852=1,C1851=0),F1851,IF(C1851=1,G1850+(A1851-A1850)*Main!E$19/Main!E$20,""))</f>
        <v/>
      </c>
      <c r="H1851" s="6">
        <f>IF(D1851=1,IF(Main!$J$22&lt;&gt;0,(1-($A1851-(Main!$J$20+Main!$J$21))/Main!$J$22)*(Main!$E$19/Main!$E$20),0),0)</f>
        <v>0.19125000000000003</v>
      </c>
      <c r="I1851">
        <f>IF(D1851=1,Main!$O$24-(Main!$J$24-A1851)*H1851/2,"")</f>
        <v>9890.2703125000007</v>
      </c>
      <c r="K1851">
        <f t="shared" si="114"/>
        <v>13852.5</v>
      </c>
      <c r="L1851">
        <f t="shared" si="117"/>
        <v>9890.2703125000007</v>
      </c>
    </row>
    <row r="1852" spans="1:12" x14ac:dyDescent="0.25">
      <c r="A1852">
        <f t="shared" si="115"/>
        <v>13860</v>
      </c>
      <c r="B1852" s="6">
        <f>IF(A1852&lt;=Main!J$20,1,0)</f>
        <v>0</v>
      </c>
      <c r="C1852" s="6">
        <f>IF(AND(B1852=0,A1852&lt;=(Main!$J$21+Main!$J$20)),1,0)</f>
        <v>0</v>
      </c>
      <c r="D1852">
        <f>IF(AND(B1852=0,C1852=0,A1852&lt;=(Main!J$22+Main!$J$20+Main!$J$21)),1,0)</f>
        <v>1</v>
      </c>
      <c r="E1852" s="6">
        <f>IF(B1852=1,IF(Main!$J$20&lt;&gt;0,($A1852/Main!$J$20)*(Main!$E$19/Main!$E$20),0),0)</f>
        <v>0</v>
      </c>
      <c r="F1852">
        <f t="shared" si="116"/>
        <v>0</v>
      </c>
      <c r="G1852" t="str">
        <f>IF(AND(C1853=1,C1852=0),F1852,IF(C1852=1,G1851+(A1852-A1851)*Main!E$19/Main!E$20,""))</f>
        <v/>
      </c>
      <c r="H1852" s="6">
        <f>IF(D1852=1,IF(Main!$J$22&lt;&gt;0,(1-($A1852-(Main!$J$20+Main!$J$21))/Main!$J$22)*(Main!$E$19/Main!$E$20),0),0)</f>
        <v>0.18999999999999995</v>
      </c>
      <c r="I1852">
        <f>IF(D1852=1,Main!$O$24-(Main!$J$24-A1852)*H1852/2,"")</f>
        <v>9891.7000000000007</v>
      </c>
      <c r="K1852">
        <f t="shared" si="114"/>
        <v>13860</v>
      </c>
      <c r="L1852">
        <f t="shared" si="117"/>
        <v>9891.7000000000007</v>
      </c>
    </row>
    <row r="1853" spans="1:12" x14ac:dyDescent="0.25">
      <c r="A1853">
        <f t="shared" si="115"/>
        <v>13867.5</v>
      </c>
      <c r="B1853" s="6">
        <f>IF(A1853&lt;=Main!J$20,1,0)</f>
        <v>0</v>
      </c>
      <c r="C1853" s="6">
        <f>IF(AND(B1853=0,A1853&lt;=(Main!$J$21+Main!$J$20)),1,0)</f>
        <v>0</v>
      </c>
      <c r="D1853">
        <f>IF(AND(B1853=0,C1853=0,A1853&lt;=(Main!J$22+Main!$J$20+Main!$J$21)),1,0)</f>
        <v>1</v>
      </c>
      <c r="E1853" s="6">
        <f>IF(B1853=1,IF(Main!$J$20&lt;&gt;0,($A1853/Main!$J$20)*(Main!$E$19/Main!$E$20),0),0)</f>
        <v>0</v>
      </c>
      <c r="F1853">
        <f t="shared" si="116"/>
        <v>0</v>
      </c>
      <c r="G1853" t="str">
        <f>IF(AND(C1854=1,C1853=0),F1853,IF(C1853=1,G1852+(A1853-A1852)*Main!E$19/Main!E$20,""))</f>
        <v/>
      </c>
      <c r="H1853" s="6">
        <f>IF(D1853=1,IF(Main!$J$22&lt;&gt;0,(1-($A1853-(Main!$J$20+Main!$J$21))/Main!$J$22)*(Main!$E$19/Main!$E$20),0),0)</f>
        <v>0.18874999999999997</v>
      </c>
      <c r="I1853">
        <f>IF(D1853=1,Main!$O$24-(Main!$J$24-A1853)*H1853/2,"")</f>
        <v>9893.1203124999993</v>
      </c>
      <c r="K1853">
        <f t="shared" si="114"/>
        <v>13867.5</v>
      </c>
      <c r="L1853">
        <f t="shared" si="117"/>
        <v>9893.1203124999993</v>
      </c>
    </row>
    <row r="1854" spans="1:12" x14ac:dyDescent="0.25">
      <c r="A1854">
        <f t="shared" si="115"/>
        <v>13875</v>
      </c>
      <c r="B1854" s="6">
        <f>IF(A1854&lt;=Main!J$20,1,0)</f>
        <v>0</v>
      </c>
      <c r="C1854" s="6">
        <f>IF(AND(B1854=0,A1854&lt;=(Main!$J$21+Main!$J$20)),1,0)</f>
        <v>0</v>
      </c>
      <c r="D1854">
        <f>IF(AND(B1854=0,C1854=0,A1854&lt;=(Main!J$22+Main!$J$20+Main!$J$21)),1,0)</f>
        <v>1</v>
      </c>
      <c r="E1854" s="6">
        <f>IF(B1854=1,IF(Main!$J$20&lt;&gt;0,($A1854/Main!$J$20)*(Main!$E$19/Main!$E$20),0),0)</f>
        <v>0</v>
      </c>
      <c r="F1854">
        <f t="shared" si="116"/>
        <v>0</v>
      </c>
      <c r="G1854" t="str">
        <f>IF(AND(C1855=1,C1854=0),F1854,IF(C1854=1,G1853+(A1854-A1853)*Main!E$19/Main!E$20,""))</f>
        <v/>
      </c>
      <c r="H1854" s="6">
        <f>IF(D1854=1,IF(Main!$J$22&lt;&gt;0,(1-($A1854-(Main!$J$20+Main!$J$21))/Main!$J$22)*(Main!$E$19/Main!$E$20),0),0)</f>
        <v>0.1875</v>
      </c>
      <c r="I1854">
        <f>IF(D1854=1,Main!$O$24-(Main!$J$24-A1854)*H1854/2,"")</f>
        <v>9894.53125</v>
      </c>
      <c r="K1854">
        <f t="shared" si="114"/>
        <v>13875</v>
      </c>
      <c r="L1854">
        <f t="shared" si="117"/>
        <v>9894.53125</v>
      </c>
    </row>
    <row r="1855" spans="1:12" x14ac:dyDescent="0.25">
      <c r="A1855">
        <f t="shared" si="115"/>
        <v>13882.5</v>
      </c>
      <c r="B1855" s="6">
        <f>IF(A1855&lt;=Main!J$20,1,0)</f>
        <v>0</v>
      </c>
      <c r="C1855" s="6">
        <f>IF(AND(B1855=0,A1855&lt;=(Main!$J$21+Main!$J$20)),1,0)</f>
        <v>0</v>
      </c>
      <c r="D1855">
        <f>IF(AND(B1855=0,C1855=0,A1855&lt;=(Main!J$22+Main!$J$20+Main!$J$21)),1,0)</f>
        <v>1</v>
      </c>
      <c r="E1855" s="6">
        <f>IF(B1855=1,IF(Main!$J$20&lt;&gt;0,($A1855/Main!$J$20)*(Main!$E$19/Main!$E$20),0),0)</f>
        <v>0</v>
      </c>
      <c r="F1855">
        <f t="shared" si="116"/>
        <v>0</v>
      </c>
      <c r="G1855" t="str">
        <f>IF(AND(C1856=1,C1855=0),F1855,IF(C1855=1,G1854+(A1855-A1854)*Main!E$19/Main!E$20,""))</f>
        <v/>
      </c>
      <c r="H1855" s="6">
        <f>IF(D1855=1,IF(Main!$J$22&lt;&gt;0,(1-($A1855-(Main!$J$20+Main!$J$21))/Main!$J$22)*(Main!$E$19/Main!$E$20),0),0)</f>
        <v>0.18625000000000003</v>
      </c>
      <c r="I1855">
        <f>IF(D1855=1,Main!$O$24-(Main!$J$24-A1855)*H1855/2,"")</f>
        <v>9895.9328124999993</v>
      </c>
      <c r="K1855">
        <f t="shared" si="114"/>
        <v>13882.5</v>
      </c>
      <c r="L1855">
        <f t="shared" si="117"/>
        <v>9895.9328124999993</v>
      </c>
    </row>
    <row r="1856" spans="1:12" x14ac:dyDescent="0.25">
      <c r="A1856">
        <f t="shared" si="115"/>
        <v>13890</v>
      </c>
      <c r="B1856" s="6">
        <f>IF(A1856&lt;=Main!J$20,1,0)</f>
        <v>0</v>
      </c>
      <c r="C1856" s="6">
        <f>IF(AND(B1856=0,A1856&lt;=(Main!$J$21+Main!$J$20)),1,0)</f>
        <v>0</v>
      </c>
      <c r="D1856">
        <f>IF(AND(B1856=0,C1856=0,A1856&lt;=(Main!J$22+Main!$J$20+Main!$J$21)),1,0)</f>
        <v>1</v>
      </c>
      <c r="E1856" s="6">
        <f>IF(B1856=1,IF(Main!$J$20&lt;&gt;0,($A1856/Main!$J$20)*(Main!$E$19/Main!$E$20),0),0)</f>
        <v>0</v>
      </c>
      <c r="F1856">
        <f t="shared" si="116"/>
        <v>0</v>
      </c>
      <c r="G1856" t="str">
        <f>IF(AND(C1857=1,C1856=0),F1856,IF(C1856=1,G1855+(A1856-A1855)*Main!E$19/Main!E$20,""))</f>
        <v/>
      </c>
      <c r="H1856" s="6">
        <f>IF(D1856=1,IF(Main!$J$22&lt;&gt;0,(1-($A1856-(Main!$J$20+Main!$J$21))/Main!$J$22)*(Main!$E$19/Main!$E$20),0),0)</f>
        <v>0.18500000000000005</v>
      </c>
      <c r="I1856">
        <f>IF(D1856=1,Main!$O$24-(Main!$J$24-A1856)*H1856/2,"")</f>
        <v>9897.3250000000007</v>
      </c>
      <c r="K1856">
        <f t="shared" si="114"/>
        <v>13890</v>
      </c>
      <c r="L1856">
        <f t="shared" si="117"/>
        <v>9897.3250000000007</v>
      </c>
    </row>
    <row r="1857" spans="1:12" x14ac:dyDescent="0.25">
      <c r="A1857">
        <f t="shared" si="115"/>
        <v>13897.5</v>
      </c>
      <c r="B1857" s="6">
        <f>IF(A1857&lt;=Main!J$20,1,0)</f>
        <v>0</v>
      </c>
      <c r="C1857" s="6">
        <f>IF(AND(B1857=0,A1857&lt;=(Main!$J$21+Main!$J$20)),1,0)</f>
        <v>0</v>
      </c>
      <c r="D1857">
        <f>IF(AND(B1857=0,C1857=0,A1857&lt;=(Main!J$22+Main!$J$20+Main!$J$21)),1,0)</f>
        <v>1</v>
      </c>
      <c r="E1857" s="6">
        <f>IF(B1857=1,IF(Main!$J$20&lt;&gt;0,($A1857/Main!$J$20)*(Main!$E$19/Main!$E$20),0),0)</f>
        <v>0</v>
      </c>
      <c r="F1857">
        <f t="shared" si="116"/>
        <v>0</v>
      </c>
      <c r="G1857" t="str">
        <f>IF(AND(C1858=1,C1857=0),F1857,IF(C1857=1,G1856+(A1857-A1856)*Main!E$19/Main!E$20,""))</f>
        <v/>
      </c>
      <c r="H1857" s="6">
        <f>IF(D1857=1,IF(Main!$J$22&lt;&gt;0,(1-($A1857-(Main!$J$20+Main!$J$21))/Main!$J$22)*(Main!$E$19/Main!$E$20),0),0)</f>
        <v>0.18374999999999997</v>
      </c>
      <c r="I1857">
        <f>IF(D1857=1,Main!$O$24-(Main!$J$24-A1857)*H1857/2,"")</f>
        <v>9898.7078125000007</v>
      </c>
      <c r="K1857">
        <f t="shared" si="114"/>
        <v>13897.5</v>
      </c>
      <c r="L1857">
        <f t="shared" si="117"/>
        <v>9898.7078125000007</v>
      </c>
    </row>
    <row r="1858" spans="1:12" x14ac:dyDescent="0.25">
      <c r="A1858">
        <f t="shared" si="115"/>
        <v>13905</v>
      </c>
      <c r="B1858" s="6">
        <f>IF(A1858&lt;=Main!J$20,1,0)</f>
        <v>0</v>
      </c>
      <c r="C1858" s="6">
        <f>IF(AND(B1858=0,A1858&lt;=(Main!$J$21+Main!$J$20)),1,0)</f>
        <v>0</v>
      </c>
      <c r="D1858">
        <f>IF(AND(B1858=0,C1858=0,A1858&lt;=(Main!J$22+Main!$J$20+Main!$J$21)),1,0)</f>
        <v>1</v>
      </c>
      <c r="E1858" s="6">
        <f>IF(B1858=1,IF(Main!$J$20&lt;&gt;0,($A1858/Main!$J$20)*(Main!$E$19/Main!$E$20),0),0)</f>
        <v>0</v>
      </c>
      <c r="F1858">
        <f t="shared" si="116"/>
        <v>0</v>
      </c>
      <c r="G1858" t="str">
        <f>IF(AND(C1859=1,C1858=0),F1858,IF(C1858=1,G1857+(A1858-A1857)*Main!E$19/Main!E$20,""))</f>
        <v/>
      </c>
      <c r="H1858" s="6">
        <f>IF(D1858=1,IF(Main!$J$22&lt;&gt;0,(1-($A1858-(Main!$J$20+Main!$J$21))/Main!$J$22)*(Main!$E$19/Main!$E$20),0),0)</f>
        <v>0.1825</v>
      </c>
      <c r="I1858">
        <f>IF(D1858=1,Main!$O$24-(Main!$J$24-A1858)*H1858/2,"")</f>
        <v>9900.0812499999993</v>
      </c>
      <c r="K1858">
        <f t="shared" si="114"/>
        <v>13905</v>
      </c>
      <c r="L1858">
        <f t="shared" si="117"/>
        <v>9900.0812499999993</v>
      </c>
    </row>
    <row r="1859" spans="1:12" x14ac:dyDescent="0.25">
      <c r="A1859">
        <f t="shared" si="115"/>
        <v>13912.5</v>
      </c>
      <c r="B1859" s="6">
        <f>IF(A1859&lt;=Main!J$20,1,0)</f>
        <v>0</v>
      </c>
      <c r="C1859" s="6">
        <f>IF(AND(B1859=0,A1859&lt;=(Main!$J$21+Main!$J$20)),1,0)</f>
        <v>0</v>
      </c>
      <c r="D1859">
        <f>IF(AND(B1859=0,C1859=0,A1859&lt;=(Main!J$22+Main!$J$20+Main!$J$21)),1,0)</f>
        <v>1</v>
      </c>
      <c r="E1859" s="6">
        <f>IF(B1859=1,IF(Main!$J$20&lt;&gt;0,($A1859/Main!$J$20)*(Main!$E$19/Main!$E$20),0),0)</f>
        <v>0</v>
      </c>
      <c r="F1859">
        <f t="shared" si="116"/>
        <v>0</v>
      </c>
      <c r="G1859" t="str">
        <f>IF(AND(C1860=1,C1859=0),F1859,IF(C1859=1,G1858+(A1859-A1858)*Main!E$19/Main!E$20,""))</f>
        <v/>
      </c>
      <c r="H1859" s="6">
        <f>IF(D1859=1,IF(Main!$J$22&lt;&gt;0,(1-($A1859-(Main!$J$20+Main!$J$21))/Main!$J$22)*(Main!$E$19/Main!$E$20),0),0)</f>
        <v>0.18125000000000002</v>
      </c>
      <c r="I1859">
        <f>IF(D1859=1,Main!$O$24-(Main!$J$24-A1859)*H1859/2,"")</f>
        <v>9901.4453125</v>
      </c>
      <c r="K1859">
        <f t="shared" si="114"/>
        <v>13912.5</v>
      </c>
      <c r="L1859">
        <f t="shared" si="117"/>
        <v>9901.4453125</v>
      </c>
    </row>
    <row r="1860" spans="1:12" x14ac:dyDescent="0.25">
      <c r="A1860">
        <f t="shared" si="115"/>
        <v>13920</v>
      </c>
      <c r="B1860" s="6">
        <f>IF(A1860&lt;=Main!J$20,1,0)</f>
        <v>0</v>
      </c>
      <c r="C1860" s="6">
        <f>IF(AND(B1860=0,A1860&lt;=(Main!$J$21+Main!$J$20)),1,0)</f>
        <v>0</v>
      </c>
      <c r="D1860">
        <f>IF(AND(B1860=0,C1860=0,A1860&lt;=(Main!J$22+Main!$J$20+Main!$J$21)),1,0)</f>
        <v>1</v>
      </c>
      <c r="E1860" s="6">
        <f>IF(B1860=1,IF(Main!$J$20&lt;&gt;0,($A1860/Main!$J$20)*(Main!$E$19/Main!$E$20),0),0)</f>
        <v>0</v>
      </c>
      <c r="F1860">
        <f t="shared" si="116"/>
        <v>0</v>
      </c>
      <c r="G1860" t="str">
        <f>IF(AND(C1861=1,C1860=0),F1860,IF(C1860=1,G1859+(A1860-A1859)*Main!E$19/Main!E$20,""))</f>
        <v/>
      </c>
      <c r="H1860" s="6">
        <f>IF(D1860=1,IF(Main!$J$22&lt;&gt;0,(1-($A1860-(Main!$J$20+Main!$J$21))/Main!$J$22)*(Main!$E$19/Main!$E$20),0),0)</f>
        <v>0.18000000000000005</v>
      </c>
      <c r="I1860">
        <f>IF(D1860=1,Main!$O$24-(Main!$J$24-A1860)*H1860/2,"")</f>
        <v>9902.7999999999993</v>
      </c>
      <c r="K1860">
        <f t="shared" si="114"/>
        <v>13920</v>
      </c>
      <c r="L1860">
        <f t="shared" si="117"/>
        <v>9902.7999999999993</v>
      </c>
    </row>
    <row r="1861" spans="1:12" x14ac:dyDescent="0.25">
      <c r="A1861">
        <f t="shared" si="115"/>
        <v>13927.5</v>
      </c>
      <c r="B1861" s="6">
        <f>IF(A1861&lt;=Main!J$20,1,0)</f>
        <v>0</v>
      </c>
      <c r="C1861" s="6">
        <f>IF(AND(B1861=0,A1861&lt;=(Main!$J$21+Main!$J$20)),1,0)</f>
        <v>0</v>
      </c>
      <c r="D1861">
        <f>IF(AND(B1861=0,C1861=0,A1861&lt;=(Main!J$22+Main!$J$20+Main!$J$21)),1,0)</f>
        <v>1</v>
      </c>
      <c r="E1861" s="6">
        <f>IF(B1861=1,IF(Main!$J$20&lt;&gt;0,($A1861/Main!$J$20)*(Main!$E$19/Main!$E$20),0),0)</f>
        <v>0</v>
      </c>
      <c r="F1861">
        <f t="shared" si="116"/>
        <v>0</v>
      </c>
      <c r="G1861" t="str">
        <f>IF(AND(C1862=1,C1861=0),F1861,IF(C1861=1,G1860+(A1861-A1860)*Main!E$19/Main!E$20,""))</f>
        <v/>
      </c>
      <c r="H1861" s="6">
        <f>IF(D1861=1,IF(Main!$J$22&lt;&gt;0,(1-($A1861-(Main!$J$20+Main!$J$21))/Main!$J$22)*(Main!$E$19/Main!$E$20),0),0)</f>
        <v>0.17874999999999996</v>
      </c>
      <c r="I1861">
        <f>IF(D1861=1,Main!$O$24-(Main!$J$24-A1861)*H1861/2,"")</f>
        <v>9904.1453125000007</v>
      </c>
      <c r="K1861">
        <f t="shared" ref="K1861:K1924" si="118">A1861</f>
        <v>13927.5</v>
      </c>
      <c r="L1861">
        <f t="shared" si="117"/>
        <v>9904.1453125000007</v>
      </c>
    </row>
    <row r="1862" spans="1:12" x14ac:dyDescent="0.25">
      <c r="A1862">
        <f t="shared" ref="A1862:A1925" si="119">A1861+B$1</f>
        <v>13935</v>
      </c>
      <c r="B1862" s="6">
        <f>IF(A1862&lt;=Main!J$20,1,0)</f>
        <v>0</v>
      </c>
      <c r="C1862" s="6">
        <f>IF(AND(B1862=0,A1862&lt;=(Main!$J$21+Main!$J$20)),1,0)</f>
        <v>0</v>
      </c>
      <c r="D1862">
        <f>IF(AND(B1862=0,C1862=0,A1862&lt;=(Main!J$22+Main!$J$20+Main!$J$21)),1,0)</f>
        <v>1</v>
      </c>
      <c r="E1862" s="6">
        <f>IF(B1862=1,IF(Main!$J$20&lt;&gt;0,($A1862/Main!$J$20)*(Main!$E$19/Main!$E$20),0),0)</f>
        <v>0</v>
      </c>
      <c r="F1862">
        <f t="shared" ref="F1862:F1925" si="120">A1862*E1862/2</f>
        <v>0</v>
      </c>
      <c r="G1862" t="str">
        <f>IF(AND(C1863=1,C1862=0),F1862,IF(C1862=1,G1861+(A1862-A1861)*Main!E$19/Main!E$20,""))</f>
        <v/>
      </c>
      <c r="H1862" s="6">
        <f>IF(D1862=1,IF(Main!$J$22&lt;&gt;0,(1-($A1862-(Main!$J$20+Main!$J$21))/Main!$J$22)*(Main!$E$19/Main!$E$20),0),0)</f>
        <v>0.17749999999999999</v>
      </c>
      <c r="I1862">
        <f>IF(D1862=1,Main!$O$24-(Main!$J$24-A1862)*H1862/2,"")</f>
        <v>9905.4812500000007</v>
      </c>
      <c r="K1862">
        <f t="shared" si="118"/>
        <v>13935</v>
      </c>
      <c r="L1862">
        <f t="shared" ref="L1862:L1925" si="121">IF(B1862=1,F1862,IF(C1862=1,G1862,IF(D1862=1,I1862,L1861)))</f>
        <v>9905.4812500000007</v>
      </c>
    </row>
    <row r="1863" spans="1:12" x14ac:dyDescent="0.25">
      <c r="A1863">
        <f t="shared" si="119"/>
        <v>13942.5</v>
      </c>
      <c r="B1863" s="6">
        <f>IF(A1863&lt;=Main!J$20,1,0)</f>
        <v>0</v>
      </c>
      <c r="C1863" s="6">
        <f>IF(AND(B1863=0,A1863&lt;=(Main!$J$21+Main!$J$20)),1,0)</f>
        <v>0</v>
      </c>
      <c r="D1863">
        <f>IF(AND(B1863=0,C1863=0,A1863&lt;=(Main!J$22+Main!$J$20+Main!$J$21)),1,0)</f>
        <v>1</v>
      </c>
      <c r="E1863" s="6">
        <f>IF(B1863=1,IF(Main!$J$20&lt;&gt;0,($A1863/Main!$J$20)*(Main!$E$19/Main!$E$20),0),0)</f>
        <v>0</v>
      </c>
      <c r="F1863">
        <f t="shared" si="120"/>
        <v>0</v>
      </c>
      <c r="G1863" t="str">
        <f>IF(AND(C1864=1,C1863=0),F1863,IF(C1863=1,G1862+(A1863-A1862)*Main!E$19/Main!E$20,""))</f>
        <v/>
      </c>
      <c r="H1863" s="6">
        <f>IF(D1863=1,IF(Main!$J$22&lt;&gt;0,(1-($A1863-(Main!$J$20+Main!$J$21))/Main!$J$22)*(Main!$E$19/Main!$E$20),0),0)</f>
        <v>0.17625000000000002</v>
      </c>
      <c r="I1863">
        <f>IF(D1863=1,Main!$O$24-(Main!$J$24-A1863)*H1863/2,"")</f>
        <v>9906.8078124999993</v>
      </c>
      <c r="K1863">
        <f t="shared" si="118"/>
        <v>13942.5</v>
      </c>
      <c r="L1863">
        <f t="shared" si="121"/>
        <v>9906.8078124999993</v>
      </c>
    </row>
    <row r="1864" spans="1:12" x14ac:dyDescent="0.25">
      <c r="A1864">
        <f t="shared" si="119"/>
        <v>13950</v>
      </c>
      <c r="B1864" s="6">
        <f>IF(A1864&lt;=Main!J$20,1,0)</f>
        <v>0</v>
      </c>
      <c r="C1864" s="6">
        <f>IF(AND(B1864=0,A1864&lt;=(Main!$J$21+Main!$J$20)),1,0)</f>
        <v>0</v>
      </c>
      <c r="D1864">
        <f>IF(AND(B1864=0,C1864=0,A1864&lt;=(Main!J$22+Main!$J$20+Main!$J$21)),1,0)</f>
        <v>1</v>
      </c>
      <c r="E1864" s="6">
        <f>IF(B1864=1,IF(Main!$J$20&lt;&gt;0,($A1864/Main!$J$20)*(Main!$E$19/Main!$E$20),0),0)</f>
        <v>0</v>
      </c>
      <c r="F1864">
        <f t="shared" si="120"/>
        <v>0</v>
      </c>
      <c r="G1864" t="str">
        <f>IF(AND(C1865=1,C1864=0),F1864,IF(C1864=1,G1863+(A1864-A1863)*Main!E$19/Main!E$20,""))</f>
        <v/>
      </c>
      <c r="H1864" s="6">
        <f>IF(D1864=1,IF(Main!$J$22&lt;&gt;0,(1-($A1864-(Main!$J$20+Main!$J$21))/Main!$J$22)*(Main!$E$19/Main!$E$20),0),0)</f>
        <v>0.17500000000000004</v>
      </c>
      <c r="I1864">
        <f>IF(D1864=1,Main!$O$24-(Main!$J$24-A1864)*H1864/2,"")</f>
        <v>9908.125</v>
      </c>
      <c r="K1864">
        <f t="shared" si="118"/>
        <v>13950</v>
      </c>
      <c r="L1864">
        <f t="shared" si="121"/>
        <v>9908.125</v>
      </c>
    </row>
    <row r="1865" spans="1:12" x14ac:dyDescent="0.25">
      <c r="A1865">
        <f t="shared" si="119"/>
        <v>13957.5</v>
      </c>
      <c r="B1865" s="6">
        <f>IF(A1865&lt;=Main!J$20,1,0)</f>
        <v>0</v>
      </c>
      <c r="C1865" s="6">
        <f>IF(AND(B1865=0,A1865&lt;=(Main!$J$21+Main!$J$20)),1,0)</f>
        <v>0</v>
      </c>
      <c r="D1865">
        <f>IF(AND(B1865=0,C1865=0,A1865&lt;=(Main!J$22+Main!$J$20+Main!$J$21)),1,0)</f>
        <v>1</v>
      </c>
      <c r="E1865" s="6">
        <f>IF(B1865=1,IF(Main!$J$20&lt;&gt;0,($A1865/Main!$J$20)*(Main!$E$19/Main!$E$20),0),0)</f>
        <v>0</v>
      </c>
      <c r="F1865">
        <f t="shared" si="120"/>
        <v>0</v>
      </c>
      <c r="G1865" t="str">
        <f>IF(AND(C1866=1,C1865=0),F1865,IF(C1865=1,G1864+(A1865-A1864)*Main!E$19/Main!E$20,""))</f>
        <v/>
      </c>
      <c r="H1865" s="6">
        <f>IF(D1865=1,IF(Main!$J$22&lt;&gt;0,(1-($A1865-(Main!$J$20+Main!$J$21))/Main!$J$22)*(Main!$E$19/Main!$E$20),0),0)</f>
        <v>0.17374999999999996</v>
      </c>
      <c r="I1865">
        <f>IF(D1865=1,Main!$O$24-(Main!$J$24-A1865)*H1865/2,"")</f>
        <v>9909.4328124999993</v>
      </c>
      <c r="K1865">
        <f t="shared" si="118"/>
        <v>13957.5</v>
      </c>
      <c r="L1865">
        <f t="shared" si="121"/>
        <v>9909.4328124999993</v>
      </c>
    </row>
    <row r="1866" spans="1:12" x14ac:dyDescent="0.25">
      <c r="A1866">
        <f t="shared" si="119"/>
        <v>13965</v>
      </c>
      <c r="B1866" s="6">
        <f>IF(A1866&lt;=Main!J$20,1,0)</f>
        <v>0</v>
      </c>
      <c r="C1866" s="6">
        <f>IF(AND(B1866=0,A1866&lt;=(Main!$J$21+Main!$J$20)),1,0)</f>
        <v>0</v>
      </c>
      <c r="D1866">
        <f>IF(AND(B1866=0,C1866=0,A1866&lt;=(Main!J$22+Main!$J$20+Main!$J$21)),1,0)</f>
        <v>1</v>
      </c>
      <c r="E1866" s="6">
        <f>IF(B1866=1,IF(Main!$J$20&lt;&gt;0,($A1866/Main!$J$20)*(Main!$E$19/Main!$E$20),0),0)</f>
        <v>0</v>
      </c>
      <c r="F1866">
        <f t="shared" si="120"/>
        <v>0</v>
      </c>
      <c r="G1866" t="str">
        <f>IF(AND(C1867=1,C1866=0),F1866,IF(C1866=1,G1865+(A1866-A1865)*Main!E$19/Main!E$20,""))</f>
        <v/>
      </c>
      <c r="H1866" s="6">
        <f>IF(D1866=1,IF(Main!$J$22&lt;&gt;0,(1-($A1866-(Main!$J$20+Main!$J$21))/Main!$J$22)*(Main!$E$19/Main!$E$20),0),0)</f>
        <v>0.17249999999999999</v>
      </c>
      <c r="I1866">
        <f>IF(D1866=1,Main!$O$24-(Main!$J$24-A1866)*H1866/2,"")</f>
        <v>9910.7312500000007</v>
      </c>
      <c r="K1866">
        <f t="shared" si="118"/>
        <v>13965</v>
      </c>
      <c r="L1866">
        <f t="shared" si="121"/>
        <v>9910.7312500000007</v>
      </c>
    </row>
    <row r="1867" spans="1:12" x14ac:dyDescent="0.25">
      <c r="A1867">
        <f t="shared" si="119"/>
        <v>13972.5</v>
      </c>
      <c r="B1867" s="6">
        <f>IF(A1867&lt;=Main!J$20,1,0)</f>
        <v>0</v>
      </c>
      <c r="C1867" s="6">
        <f>IF(AND(B1867=0,A1867&lt;=(Main!$J$21+Main!$J$20)),1,0)</f>
        <v>0</v>
      </c>
      <c r="D1867">
        <f>IF(AND(B1867=0,C1867=0,A1867&lt;=(Main!J$22+Main!$J$20+Main!$J$21)),1,0)</f>
        <v>1</v>
      </c>
      <c r="E1867" s="6">
        <f>IF(B1867=1,IF(Main!$J$20&lt;&gt;0,($A1867/Main!$J$20)*(Main!$E$19/Main!$E$20),0),0)</f>
        <v>0</v>
      </c>
      <c r="F1867">
        <f t="shared" si="120"/>
        <v>0</v>
      </c>
      <c r="G1867" t="str">
        <f>IF(AND(C1868=1,C1867=0),F1867,IF(C1867=1,G1866+(A1867-A1866)*Main!E$19/Main!E$20,""))</f>
        <v/>
      </c>
      <c r="H1867" s="6">
        <f>IF(D1867=1,IF(Main!$J$22&lt;&gt;0,(1-($A1867-(Main!$J$20+Main!$J$21))/Main!$J$22)*(Main!$E$19/Main!$E$20),0),0)</f>
        <v>0.17125000000000001</v>
      </c>
      <c r="I1867">
        <f>IF(D1867=1,Main!$O$24-(Main!$J$24-A1867)*H1867/2,"")</f>
        <v>9912.0203125000007</v>
      </c>
      <c r="K1867">
        <f t="shared" si="118"/>
        <v>13972.5</v>
      </c>
      <c r="L1867">
        <f t="shared" si="121"/>
        <v>9912.0203125000007</v>
      </c>
    </row>
    <row r="1868" spans="1:12" x14ac:dyDescent="0.25">
      <c r="A1868">
        <f t="shared" si="119"/>
        <v>13980</v>
      </c>
      <c r="B1868" s="6">
        <f>IF(A1868&lt;=Main!J$20,1,0)</f>
        <v>0</v>
      </c>
      <c r="C1868" s="6">
        <f>IF(AND(B1868=0,A1868&lt;=(Main!$J$21+Main!$J$20)),1,0)</f>
        <v>0</v>
      </c>
      <c r="D1868">
        <f>IF(AND(B1868=0,C1868=0,A1868&lt;=(Main!J$22+Main!$J$20+Main!$J$21)),1,0)</f>
        <v>1</v>
      </c>
      <c r="E1868" s="6">
        <f>IF(B1868=1,IF(Main!$J$20&lt;&gt;0,($A1868/Main!$J$20)*(Main!$E$19/Main!$E$20),0),0)</f>
        <v>0</v>
      </c>
      <c r="F1868">
        <f t="shared" si="120"/>
        <v>0</v>
      </c>
      <c r="G1868" t="str">
        <f>IF(AND(C1869=1,C1868=0),F1868,IF(C1868=1,G1867+(A1868-A1867)*Main!E$19/Main!E$20,""))</f>
        <v/>
      </c>
      <c r="H1868" s="6">
        <f>IF(D1868=1,IF(Main!$J$22&lt;&gt;0,(1-($A1868-(Main!$J$20+Main!$J$21))/Main!$J$22)*(Main!$E$19/Main!$E$20),0),0)</f>
        <v>0.17000000000000004</v>
      </c>
      <c r="I1868">
        <f>IF(D1868=1,Main!$O$24-(Main!$J$24-A1868)*H1868/2,"")</f>
        <v>9913.2999999999993</v>
      </c>
      <c r="K1868">
        <f t="shared" si="118"/>
        <v>13980</v>
      </c>
      <c r="L1868">
        <f t="shared" si="121"/>
        <v>9913.2999999999993</v>
      </c>
    </row>
    <row r="1869" spans="1:12" x14ac:dyDescent="0.25">
      <c r="A1869">
        <f t="shared" si="119"/>
        <v>13987.5</v>
      </c>
      <c r="B1869" s="6">
        <f>IF(A1869&lt;=Main!J$20,1,0)</f>
        <v>0</v>
      </c>
      <c r="C1869" s="6">
        <f>IF(AND(B1869=0,A1869&lt;=(Main!$J$21+Main!$J$20)),1,0)</f>
        <v>0</v>
      </c>
      <c r="D1869">
        <f>IF(AND(B1869=0,C1869=0,A1869&lt;=(Main!J$22+Main!$J$20+Main!$J$21)),1,0)</f>
        <v>1</v>
      </c>
      <c r="E1869" s="6">
        <f>IF(B1869=1,IF(Main!$J$20&lt;&gt;0,($A1869/Main!$J$20)*(Main!$E$19/Main!$E$20),0),0)</f>
        <v>0</v>
      </c>
      <c r="F1869">
        <f t="shared" si="120"/>
        <v>0</v>
      </c>
      <c r="G1869" t="str">
        <f>IF(AND(C1870=1,C1869=0),F1869,IF(C1869=1,G1868+(A1869-A1868)*Main!E$19/Main!E$20,""))</f>
        <v/>
      </c>
      <c r="H1869" s="6">
        <f>IF(D1869=1,IF(Main!$J$22&lt;&gt;0,(1-($A1869-(Main!$J$20+Main!$J$21))/Main!$J$22)*(Main!$E$19/Main!$E$20),0),0)</f>
        <v>0.16874999999999996</v>
      </c>
      <c r="I1869">
        <f>IF(D1869=1,Main!$O$24-(Main!$J$24-A1869)*H1869/2,"")</f>
        <v>9914.5703125</v>
      </c>
      <c r="K1869">
        <f t="shared" si="118"/>
        <v>13987.5</v>
      </c>
      <c r="L1869">
        <f t="shared" si="121"/>
        <v>9914.5703125</v>
      </c>
    </row>
    <row r="1870" spans="1:12" x14ac:dyDescent="0.25">
      <c r="A1870">
        <f t="shared" si="119"/>
        <v>13995</v>
      </c>
      <c r="B1870" s="6">
        <f>IF(A1870&lt;=Main!J$20,1,0)</f>
        <v>0</v>
      </c>
      <c r="C1870" s="6">
        <f>IF(AND(B1870=0,A1870&lt;=(Main!$J$21+Main!$J$20)),1,0)</f>
        <v>0</v>
      </c>
      <c r="D1870">
        <f>IF(AND(B1870=0,C1870=0,A1870&lt;=(Main!J$22+Main!$J$20+Main!$J$21)),1,0)</f>
        <v>1</v>
      </c>
      <c r="E1870" s="6">
        <f>IF(B1870=1,IF(Main!$J$20&lt;&gt;0,($A1870/Main!$J$20)*(Main!$E$19/Main!$E$20),0),0)</f>
        <v>0</v>
      </c>
      <c r="F1870">
        <f t="shared" si="120"/>
        <v>0</v>
      </c>
      <c r="G1870" t="str">
        <f>IF(AND(C1871=1,C1870=0),F1870,IF(C1870=1,G1869+(A1870-A1869)*Main!E$19/Main!E$20,""))</f>
        <v/>
      </c>
      <c r="H1870" s="6">
        <f>IF(D1870=1,IF(Main!$J$22&lt;&gt;0,(1-($A1870-(Main!$J$20+Main!$J$21))/Main!$J$22)*(Main!$E$19/Main!$E$20),0),0)</f>
        <v>0.16749999999999998</v>
      </c>
      <c r="I1870">
        <f>IF(D1870=1,Main!$O$24-(Main!$J$24-A1870)*H1870/2,"")</f>
        <v>9915.8312499999993</v>
      </c>
      <c r="K1870">
        <f t="shared" si="118"/>
        <v>13995</v>
      </c>
      <c r="L1870">
        <f t="shared" si="121"/>
        <v>9915.8312499999993</v>
      </c>
    </row>
    <row r="1871" spans="1:12" x14ac:dyDescent="0.25">
      <c r="A1871">
        <f t="shared" si="119"/>
        <v>14002.5</v>
      </c>
      <c r="B1871" s="6">
        <f>IF(A1871&lt;=Main!J$20,1,0)</f>
        <v>0</v>
      </c>
      <c r="C1871" s="6">
        <f>IF(AND(B1871=0,A1871&lt;=(Main!$J$21+Main!$J$20)),1,0)</f>
        <v>0</v>
      </c>
      <c r="D1871">
        <f>IF(AND(B1871=0,C1871=0,A1871&lt;=(Main!J$22+Main!$J$20+Main!$J$21)),1,0)</f>
        <v>1</v>
      </c>
      <c r="E1871" s="6">
        <f>IF(B1871=1,IF(Main!$J$20&lt;&gt;0,($A1871/Main!$J$20)*(Main!$E$19/Main!$E$20),0),0)</f>
        <v>0</v>
      </c>
      <c r="F1871">
        <f t="shared" si="120"/>
        <v>0</v>
      </c>
      <c r="G1871" t="str">
        <f>IF(AND(C1872=1,C1871=0),F1871,IF(C1871=1,G1870+(A1871-A1870)*Main!E$19/Main!E$20,""))</f>
        <v/>
      </c>
      <c r="H1871" s="6">
        <f>IF(D1871=1,IF(Main!$J$22&lt;&gt;0,(1-($A1871-(Main!$J$20+Main!$J$21))/Main!$J$22)*(Main!$E$19/Main!$E$20),0),0)</f>
        <v>0.16625000000000001</v>
      </c>
      <c r="I1871">
        <f>IF(D1871=1,Main!$O$24-(Main!$J$24-A1871)*H1871/2,"")</f>
        <v>9917.0828125000007</v>
      </c>
      <c r="K1871">
        <f t="shared" si="118"/>
        <v>14002.5</v>
      </c>
      <c r="L1871">
        <f t="shared" si="121"/>
        <v>9917.0828125000007</v>
      </c>
    </row>
    <row r="1872" spans="1:12" x14ac:dyDescent="0.25">
      <c r="A1872">
        <f t="shared" si="119"/>
        <v>14010</v>
      </c>
      <c r="B1872" s="6">
        <f>IF(A1872&lt;=Main!J$20,1,0)</f>
        <v>0</v>
      </c>
      <c r="C1872" s="6">
        <f>IF(AND(B1872=0,A1872&lt;=(Main!$J$21+Main!$J$20)),1,0)</f>
        <v>0</v>
      </c>
      <c r="D1872">
        <f>IF(AND(B1872=0,C1872=0,A1872&lt;=(Main!J$22+Main!$J$20+Main!$J$21)),1,0)</f>
        <v>1</v>
      </c>
      <c r="E1872" s="6">
        <f>IF(B1872=1,IF(Main!$J$20&lt;&gt;0,($A1872/Main!$J$20)*(Main!$E$19/Main!$E$20),0),0)</f>
        <v>0</v>
      </c>
      <c r="F1872">
        <f t="shared" si="120"/>
        <v>0</v>
      </c>
      <c r="G1872" t="str">
        <f>IF(AND(C1873=1,C1872=0),F1872,IF(C1872=1,G1871+(A1872-A1871)*Main!E$19/Main!E$20,""))</f>
        <v/>
      </c>
      <c r="H1872" s="6">
        <f>IF(D1872=1,IF(Main!$J$22&lt;&gt;0,(1-($A1872-(Main!$J$20+Main!$J$21))/Main!$J$22)*(Main!$E$19/Main!$E$20),0),0)</f>
        <v>0.16500000000000004</v>
      </c>
      <c r="I1872">
        <f>IF(D1872=1,Main!$O$24-(Main!$J$24-A1872)*H1872/2,"")</f>
        <v>9918.3250000000007</v>
      </c>
      <c r="K1872">
        <f t="shared" si="118"/>
        <v>14010</v>
      </c>
      <c r="L1872">
        <f t="shared" si="121"/>
        <v>9918.3250000000007</v>
      </c>
    </row>
    <row r="1873" spans="1:12" x14ac:dyDescent="0.25">
      <c r="A1873">
        <f t="shared" si="119"/>
        <v>14017.5</v>
      </c>
      <c r="B1873" s="6">
        <f>IF(A1873&lt;=Main!J$20,1,0)</f>
        <v>0</v>
      </c>
      <c r="C1873" s="6">
        <f>IF(AND(B1873=0,A1873&lt;=(Main!$J$21+Main!$J$20)),1,0)</f>
        <v>0</v>
      </c>
      <c r="D1873">
        <f>IF(AND(B1873=0,C1873=0,A1873&lt;=(Main!J$22+Main!$J$20+Main!$J$21)),1,0)</f>
        <v>1</v>
      </c>
      <c r="E1873" s="6">
        <f>IF(B1873=1,IF(Main!$J$20&lt;&gt;0,($A1873/Main!$J$20)*(Main!$E$19/Main!$E$20),0),0)</f>
        <v>0</v>
      </c>
      <c r="F1873">
        <f t="shared" si="120"/>
        <v>0</v>
      </c>
      <c r="G1873" t="str">
        <f>IF(AND(C1874=1,C1873=0),F1873,IF(C1873=1,G1872+(A1873-A1872)*Main!E$19/Main!E$20,""))</f>
        <v/>
      </c>
      <c r="H1873" s="6">
        <f>IF(D1873=1,IF(Main!$J$22&lt;&gt;0,(1-($A1873-(Main!$J$20+Main!$J$21))/Main!$J$22)*(Main!$E$19/Main!$E$20),0),0)</f>
        <v>0.16374999999999995</v>
      </c>
      <c r="I1873">
        <f>IF(D1873=1,Main!$O$24-(Main!$J$24-A1873)*H1873/2,"")</f>
        <v>9919.5578124999993</v>
      </c>
      <c r="K1873">
        <f t="shared" si="118"/>
        <v>14017.5</v>
      </c>
      <c r="L1873">
        <f t="shared" si="121"/>
        <v>9919.5578124999993</v>
      </c>
    </row>
    <row r="1874" spans="1:12" x14ac:dyDescent="0.25">
      <c r="A1874">
        <f t="shared" si="119"/>
        <v>14025</v>
      </c>
      <c r="B1874" s="6">
        <f>IF(A1874&lt;=Main!J$20,1,0)</f>
        <v>0</v>
      </c>
      <c r="C1874" s="6">
        <f>IF(AND(B1874=0,A1874&lt;=(Main!$J$21+Main!$J$20)),1,0)</f>
        <v>0</v>
      </c>
      <c r="D1874">
        <f>IF(AND(B1874=0,C1874=0,A1874&lt;=(Main!J$22+Main!$J$20+Main!$J$21)),1,0)</f>
        <v>1</v>
      </c>
      <c r="E1874" s="6">
        <f>IF(B1874=1,IF(Main!$J$20&lt;&gt;0,($A1874/Main!$J$20)*(Main!$E$19/Main!$E$20),0),0)</f>
        <v>0</v>
      </c>
      <c r="F1874">
        <f t="shared" si="120"/>
        <v>0</v>
      </c>
      <c r="G1874" t="str">
        <f>IF(AND(C1875=1,C1874=0),F1874,IF(C1874=1,G1873+(A1874-A1873)*Main!E$19/Main!E$20,""))</f>
        <v/>
      </c>
      <c r="H1874" s="6">
        <f>IF(D1874=1,IF(Main!$J$22&lt;&gt;0,(1-($A1874-(Main!$J$20+Main!$J$21))/Main!$J$22)*(Main!$E$19/Main!$E$20),0),0)</f>
        <v>0.16249999999999998</v>
      </c>
      <c r="I1874">
        <f>IF(D1874=1,Main!$O$24-(Main!$J$24-A1874)*H1874/2,"")</f>
        <v>9920.78125</v>
      </c>
      <c r="K1874">
        <f t="shared" si="118"/>
        <v>14025</v>
      </c>
      <c r="L1874">
        <f t="shared" si="121"/>
        <v>9920.78125</v>
      </c>
    </row>
    <row r="1875" spans="1:12" x14ac:dyDescent="0.25">
      <c r="A1875">
        <f t="shared" si="119"/>
        <v>14032.5</v>
      </c>
      <c r="B1875" s="6">
        <f>IF(A1875&lt;=Main!J$20,1,0)</f>
        <v>0</v>
      </c>
      <c r="C1875" s="6">
        <f>IF(AND(B1875=0,A1875&lt;=(Main!$J$21+Main!$J$20)),1,0)</f>
        <v>0</v>
      </c>
      <c r="D1875">
        <f>IF(AND(B1875=0,C1875=0,A1875&lt;=(Main!J$22+Main!$J$20+Main!$J$21)),1,0)</f>
        <v>1</v>
      </c>
      <c r="E1875" s="6">
        <f>IF(B1875=1,IF(Main!$J$20&lt;&gt;0,($A1875/Main!$J$20)*(Main!$E$19/Main!$E$20),0),0)</f>
        <v>0</v>
      </c>
      <c r="F1875">
        <f t="shared" si="120"/>
        <v>0</v>
      </c>
      <c r="G1875" t="str">
        <f>IF(AND(C1876=1,C1875=0),F1875,IF(C1875=1,G1874+(A1875-A1874)*Main!E$19/Main!E$20,""))</f>
        <v/>
      </c>
      <c r="H1875" s="6">
        <f>IF(D1875=1,IF(Main!$J$22&lt;&gt;0,(1-($A1875-(Main!$J$20+Main!$J$21))/Main!$J$22)*(Main!$E$19/Main!$E$20),0),0)</f>
        <v>0.16125</v>
      </c>
      <c r="I1875">
        <f>IF(D1875=1,Main!$O$24-(Main!$J$24-A1875)*H1875/2,"")</f>
        <v>9921.9953124999993</v>
      </c>
      <c r="K1875">
        <f t="shared" si="118"/>
        <v>14032.5</v>
      </c>
      <c r="L1875">
        <f t="shared" si="121"/>
        <v>9921.9953124999993</v>
      </c>
    </row>
    <row r="1876" spans="1:12" x14ac:dyDescent="0.25">
      <c r="A1876">
        <f t="shared" si="119"/>
        <v>14040</v>
      </c>
      <c r="B1876" s="6">
        <f>IF(A1876&lt;=Main!J$20,1,0)</f>
        <v>0</v>
      </c>
      <c r="C1876" s="6">
        <f>IF(AND(B1876=0,A1876&lt;=(Main!$J$21+Main!$J$20)),1,0)</f>
        <v>0</v>
      </c>
      <c r="D1876">
        <f>IF(AND(B1876=0,C1876=0,A1876&lt;=(Main!J$22+Main!$J$20+Main!$J$21)),1,0)</f>
        <v>1</v>
      </c>
      <c r="E1876" s="6">
        <f>IF(B1876=1,IF(Main!$J$20&lt;&gt;0,($A1876/Main!$J$20)*(Main!$E$19/Main!$E$20),0),0)</f>
        <v>0</v>
      </c>
      <c r="F1876">
        <f t="shared" si="120"/>
        <v>0</v>
      </c>
      <c r="G1876" t="str">
        <f>IF(AND(C1877=1,C1876=0),F1876,IF(C1876=1,G1875+(A1876-A1875)*Main!E$19/Main!E$20,""))</f>
        <v/>
      </c>
      <c r="H1876" s="6">
        <f>IF(D1876=1,IF(Main!$J$22&lt;&gt;0,(1-($A1876-(Main!$J$20+Main!$J$21))/Main!$J$22)*(Main!$E$19/Main!$E$20),0),0)</f>
        <v>0.16000000000000003</v>
      </c>
      <c r="I1876">
        <f>IF(D1876=1,Main!$O$24-(Main!$J$24-A1876)*H1876/2,"")</f>
        <v>9923.2000000000007</v>
      </c>
      <c r="K1876">
        <f t="shared" si="118"/>
        <v>14040</v>
      </c>
      <c r="L1876">
        <f t="shared" si="121"/>
        <v>9923.2000000000007</v>
      </c>
    </row>
    <row r="1877" spans="1:12" x14ac:dyDescent="0.25">
      <c r="A1877">
        <f t="shared" si="119"/>
        <v>14047.5</v>
      </c>
      <c r="B1877" s="6">
        <f>IF(A1877&lt;=Main!J$20,1,0)</f>
        <v>0</v>
      </c>
      <c r="C1877" s="6">
        <f>IF(AND(B1877=0,A1877&lt;=(Main!$J$21+Main!$J$20)),1,0)</f>
        <v>0</v>
      </c>
      <c r="D1877">
        <f>IF(AND(B1877=0,C1877=0,A1877&lt;=(Main!J$22+Main!$J$20+Main!$J$21)),1,0)</f>
        <v>1</v>
      </c>
      <c r="E1877" s="6">
        <f>IF(B1877=1,IF(Main!$J$20&lt;&gt;0,($A1877/Main!$J$20)*(Main!$E$19/Main!$E$20),0),0)</f>
        <v>0</v>
      </c>
      <c r="F1877">
        <f t="shared" si="120"/>
        <v>0</v>
      </c>
      <c r="G1877" t="str">
        <f>IF(AND(C1878=1,C1877=0),F1877,IF(C1877=1,G1876+(A1877-A1876)*Main!E$19/Main!E$20,""))</f>
        <v/>
      </c>
      <c r="H1877" s="6">
        <f>IF(D1877=1,IF(Main!$J$22&lt;&gt;0,(1-($A1877-(Main!$J$20+Main!$J$21))/Main!$J$22)*(Main!$E$19/Main!$E$20),0),0)</f>
        <v>0.15874999999999995</v>
      </c>
      <c r="I1877">
        <f>IF(D1877=1,Main!$O$24-(Main!$J$24-A1877)*H1877/2,"")</f>
        <v>9924.3953125000007</v>
      </c>
      <c r="K1877">
        <f t="shared" si="118"/>
        <v>14047.5</v>
      </c>
      <c r="L1877">
        <f t="shared" si="121"/>
        <v>9924.3953125000007</v>
      </c>
    </row>
    <row r="1878" spans="1:12" x14ac:dyDescent="0.25">
      <c r="A1878">
        <f t="shared" si="119"/>
        <v>14055</v>
      </c>
      <c r="B1878" s="6">
        <f>IF(A1878&lt;=Main!J$20,1,0)</f>
        <v>0</v>
      </c>
      <c r="C1878" s="6">
        <f>IF(AND(B1878=0,A1878&lt;=(Main!$J$21+Main!$J$20)),1,0)</f>
        <v>0</v>
      </c>
      <c r="D1878">
        <f>IF(AND(B1878=0,C1878=0,A1878&lt;=(Main!J$22+Main!$J$20+Main!$J$21)),1,0)</f>
        <v>1</v>
      </c>
      <c r="E1878" s="6">
        <f>IF(B1878=1,IF(Main!$J$20&lt;&gt;0,($A1878/Main!$J$20)*(Main!$E$19/Main!$E$20),0),0)</f>
        <v>0</v>
      </c>
      <c r="F1878">
        <f t="shared" si="120"/>
        <v>0</v>
      </c>
      <c r="G1878" t="str">
        <f>IF(AND(C1879=1,C1878=0),F1878,IF(C1878=1,G1877+(A1878-A1877)*Main!E$19/Main!E$20,""))</f>
        <v/>
      </c>
      <c r="H1878" s="6">
        <f>IF(D1878=1,IF(Main!$J$22&lt;&gt;0,(1-($A1878-(Main!$J$20+Main!$J$21))/Main!$J$22)*(Main!$E$19/Main!$E$20),0),0)</f>
        <v>0.15749999999999997</v>
      </c>
      <c r="I1878">
        <f>IF(D1878=1,Main!$O$24-(Main!$J$24-A1878)*H1878/2,"")</f>
        <v>9925.5812499999993</v>
      </c>
      <c r="K1878">
        <f t="shared" si="118"/>
        <v>14055</v>
      </c>
      <c r="L1878">
        <f t="shared" si="121"/>
        <v>9925.5812499999993</v>
      </c>
    </row>
    <row r="1879" spans="1:12" x14ac:dyDescent="0.25">
      <c r="A1879">
        <f t="shared" si="119"/>
        <v>14062.5</v>
      </c>
      <c r="B1879" s="6">
        <f>IF(A1879&lt;=Main!J$20,1,0)</f>
        <v>0</v>
      </c>
      <c r="C1879" s="6">
        <f>IF(AND(B1879=0,A1879&lt;=(Main!$J$21+Main!$J$20)),1,0)</f>
        <v>0</v>
      </c>
      <c r="D1879">
        <f>IF(AND(B1879=0,C1879=0,A1879&lt;=(Main!J$22+Main!$J$20+Main!$J$21)),1,0)</f>
        <v>1</v>
      </c>
      <c r="E1879" s="6">
        <f>IF(B1879=1,IF(Main!$J$20&lt;&gt;0,($A1879/Main!$J$20)*(Main!$E$19/Main!$E$20),0),0)</f>
        <v>0</v>
      </c>
      <c r="F1879">
        <f t="shared" si="120"/>
        <v>0</v>
      </c>
      <c r="G1879" t="str">
        <f>IF(AND(C1880=1,C1879=0),F1879,IF(C1879=1,G1878+(A1879-A1878)*Main!E$19/Main!E$20,""))</f>
        <v/>
      </c>
      <c r="H1879" s="6">
        <f>IF(D1879=1,IF(Main!$J$22&lt;&gt;0,(1-($A1879-(Main!$J$20+Main!$J$21))/Main!$J$22)*(Main!$E$19/Main!$E$20),0),0)</f>
        <v>0.15625</v>
      </c>
      <c r="I1879">
        <f>IF(D1879=1,Main!$O$24-(Main!$J$24-A1879)*H1879/2,"")</f>
        <v>9926.7578125</v>
      </c>
      <c r="K1879">
        <f t="shared" si="118"/>
        <v>14062.5</v>
      </c>
      <c r="L1879">
        <f t="shared" si="121"/>
        <v>9926.7578125</v>
      </c>
    </row>
    <row r="1880" spans="1:12" x14ac:dyDescent="0.25">
      <c r="A1880">
        <f t="shared" si="119"/>
        <v>14070</v>
      </c>
      <c r="B1880" s="6">
        <f>IF(A1880&lt;=Main!J$20,1,0)</f>
        <v>0</v>
      </c>
      <c r="C1880" s="6">
        <f>IF(AND(B1880=0,A1880&lt;=(Main!$J$21+Main!$J$20)),1,0)</f>
        <v>0</v>
      </c>
      <c r="D1880">
        <f>IF(AND(B1880=0,C1880=0,A1880&lt;=(Main!J$22+Main!$J$20+Main!$J$21)),1,0)</f>
        <v>1</v>
      </c>
      <c r="E1880" s="6">
        <f>IF(B1880=1,IF(Main!$J$20&lt;&gt;0,($A1880/Main!$J$20)*(Main!$E$19/Main!$E$20),0),0)</f>
        <v>0</v>
      </c>
      <c r="F1880">
        <f t="shared" si="120"/>
        <v>0</v>
      </c>
      <c r="G1880" t="str">
        <f>IF(AND(C1881=1,C1880=0),F1880,IF(C1880=1,G1879+(A1880-A1879)*Main!E$19/Main!E$20,""))</f>
        <v/>
      </c>
      <c r="H1880" s="6">
        <f>IF(D1880=1,IF(Main!$J$22&lt;&gt;0,(1-($A1880-(Main!$J$20+Main!$J$21))/Main!$J$22)*(Main!$E$19/Main!$E$20),0),0)</f>
        <v>0.15500000000000003</v>
      </c>
      <c r="I1880">
        <f>IF(D1880=1,Main!$O$24-(Main!$J$24-A1880)*H1880/2,"")</f>
        <v>9927.9249999999993</v>
      </c>
      <c r="K1880">
        <f t="shared" si="118"/>
        <v>14070</v>
      </c>
      <c r="L1880">
        <f t="shared" si="121"/>
        <v>9927.9249999999993</v>
      </c>
    </row>
    <row r="1881" spans="1:12" x14ac:dyDescent="0.25">
      <c r="A1881">
        <f t="shared" si="119"/>
        <v>14077.5</v>
      </c>
      <c r="B1881" s="6">
        <f>IF(A1881&lt;=Main!J$20,1,0)</f>
        <v>0</v>
      </c>
      <c r="C1881" s="6">
        <f>IF(AND(B1881=0,A1881&lt;=(Main!$J$21+Main!$J$20)),1,0)</f>
        <v>0</v>
      </c>
      <c r="D1881">
        <f>IF(AND(B1881=0,C1881=0,A1881&lt;=(Main!J$22+Main!$J$20+Main!$J$21)),1,0)</f>
        <v>1</v>
      </c>
      <c r="E1881" s="6">
        <f>IF(B1881=1,IF(Main!$J$20&lt;&gt;0,($A1881/Main!$J$20)*(Main!$E$19/Main!$E$20),0),0)</f>
        <v>0</v>
      </c>
      <c r="F1881">
        <f t="shared" si="120"/>
        <v>0</v>
      </c>
      <c r="G1881" t="str">
        <f>IF(AND(C1882=1,C1881=0),F1881,IF(C1881=1,G1880+(A1881-A1880)*Main!E$19/Main!E$20,""))</f>
        <v/>
      </c>
      <c r="H1881" s="6">
        <f>IF(D1881=1,IF(Main!$J$22&lt;&gt;0,(1-($A1881-(Main!$J$20+Main!$J$21))/Main!$J$22)*(Main!$E$19/Main!$E$20),0),0)</f>
        <v>0.15375000000000005</v>
      </c>
      <c r="I1881">
        <f>IF(D1881=1,Main!$O$24-(Main!$J$24-A1881)*H1881/2,"")</f>
        <v>9929.0828125000007</v>
      </c>
      <c r="K1881">
        <f t="shared" si="118"/>
        <v>14077.5</v>
      </c>
      <c r="L1881">
        <f t="shared" si="121"/>
        <v>9929.0828125000007</v>
      </c>
    </row>
    <row r="1882" spans="1:12" x14ac:dyDescent="0.25">
      <c r="A1882">
        <f t="shared" si="119"/>
        <v>14085</v>
      </c>
      <c r="B1882" s="6">
        <f>IF(A1882&lt;=Main!J$20,1,0)</f>
        <v>0</v>
      </c>
      <c r="C1882" s="6">
        <f>IF(AND(B1882=0,A1882&lt;=(Main!$J$21+Main!$J$20)),1,0)</f>
        <v>0</v>
      </c>
      <c r="D1882">
        <f>IF(AND(B1882=0,C1882=0,A1882&lt;=(Main!J$22+Main!$J$20+Main!$J$21)),1,0)</f>
        <v>1</v>
      </c>
      <c r="E1882" s="6">
        <f>IF(B1882=1,IF(Main!$J$20&lt;&gt;0,($A1882/Main!$J$20)*(Main!$E$19/Main!$E$20),0),0)</f>
        <v>0</v>
      </c>
      <c r="F1882">
        <f t="shared" si="120"/>
        <v>0</v>
      </c>
      <c r="G1882" t="str">
        <f>IF(AND(C1883=1,C1882=0),F1882,IF(C1882=1,G1881+(A1882-A1881)*Main!E$19/Main!E$20,""))</f>
        <v/>
      </c>
      <c r="H1882" s="6">
        <f>IF(D1882=1,IF(Main!$J$22&lt;&gt;0,(1-($A1882-(Main!$J$20+Main!$J$21))/Main!$J$22)*(Main!$E$19/Main!$E$20),0),0)</f>
        <v>0.15249999999999997</v>
      </c>
      <c r="I1882">
        <f>IF(D1882=1,Main!$O$24-(Main!$J$24-A1882)*H1882/2,"")</f>
        <v>9930.2312500000007</v>
      </c>
      <c r="K1882">
        <f t="shared" si="118"/>
        <v>14085</v>
      </c>
      <c r="L1882">
        <f t="shared" si="121"/>
        <v>9930.2312500000007</v>
      </c>
    </row>
    <row r="1883" spans="1:12" x14ac:dyDescent="0.25">
      <c r="A1883">
        <f t="shared" si="119"/>
        <v>14092.5</v>
      </c>
      <c r="B1883" s="6">
        <f>IF(A1883&lt;=Main!J$20,1,0)</f>
        <v>0</v>
      </c>
      <c r="C1883" s="6">
        <f>IF(AND(B1883=0,A1883&lt;=(Main!$J$21+Main!$J$20)),1,0)</f>
        <v>0</v>
      </c>
      <c r="D1883">
        <f>IF(AND(B1883=0,C1883=0,A1883&lt;=(Main!J$22+Main!$J$20+Main!$J$21)),1,0)</f>
        <v>1</v>
      </c>
      <c r="E1883" s="6">
        <f>IF(B1883=1,IF(Main!$J$20&lt;&gt;0,($A1883/Main!$J$20)*(Main!$E$19/Main!$E$20),0),0)</f>
        <v>0</v>
      </c>
      <c r="F1883">
        <f t="shared" si="120"/>
        <v>0</v>
      </c>
      <c r="G1883" t="str">
        <f>IF(AND(C1884=1,C1883=0),F1883,IF(C1883=1,G1882+(A1883-A1882)*Main!E$19/Main!E$20,""))</f>
        <v/>
      </c>
      <c r="H1883" s="6">
        <f>IF(D1883=1,IF(Main!$J$22&lt;&gt;0,(1-($A1883-(Main!$J$20+Main!$J$21))/Main!$J$22)*(Main!$E$19/Main!$E$20),0),0)</f>
        <v>0.15125</v>
      </c>
      <c r="I1883">
        <f>IF(D1883=1,Main!$O$24-(Main!$J$24-A1883)*H1883/2,"")</f>
        <v>9931.3703124999993</v>
      </c>
      <c r="K1883">
        <f t="shared" si="118"/>
        <v>14092.5</v>
      </c>
      <c r="L1883">
        <f t="shared" si="121"/>
        <v>9931.3703124999993</v>
      </c>
    </row>
    <row r="1884" spans="1:12" x14ac:dyDescent="0.25">
      <c r="A1884">
        <f t="shared" si="119"/>
        <v>14100</v>
      </c>
      <c r="B1884" s="6">
        <f>IF(A1884&lt;=Main!J$20,1,0)</f>
        <v>0</v>
      </c>
      <c r="C1884" s="6">
        <f>IF(AND(B1884=0,A1884&lt;=(Main!$J$21+Main!$J$20)),1,0)</f>
        <v>0</v>
      </c>
      <c r="D1884">
        <f>IF(AND(B1884=0,C1884=0,A1884&lt;=(Main!J$22+Main!$J$20+Main!$J$21)),1,0)</f>
        <v>1</v>
      </c>
      <c r="E1884" s="6">
        <f>IF(B1884=1,IF(Main!$J$20&lt;&gt;0,($A1884/Main!$J$20)*(Main!$E$19/Main!$E$20),0),0)</f>
        <v>0</v>
      </c>
      <c r="F1884">
        <f t="shared" si="120"/>
        <v>0</v>
      </c>
      <c r="G1884" t="str">
        <f>IF(AND(C1885=1,C1884=0),F1884,IF(C1884=1,G1883+(A1884-A1883)*Main!E$19/Main!E$20,""))</f>
        <v/>
      </c>
      <c r="H1884" s="6">
        <f>IF(D1884=1,IF(Main!$J$22&lt;&gt;0,(1-($A1884-(Main!$J$20+Main!$J$21))/Main!$J$22)*(Main!$E$19/Main!$E$20),0),0)</f>
        <v>0.15000000000000002</v>
      </c>
      <c r="I1884">
        <f>IF(D1884=1,Main!$O$24-(Main!$J$24-A1884)*H1884/2,"")</f>
        <v>9932.5</v>
      </c>
      <c r="K1884">
        <f t="shared" si="118"/>
        <v>14100</v>
      </c>
      <c r="L1884">
        <f t="shared" si="121"/>
        <v>9932.5</v>
      </c>
    </row>
    <row r="1885" spans="1:12" x14ac:dyDescent="0.25">
      <c r="A1885">
        <f t="shared" si="119"/>
        <v>14107.5</v>
      </c>
      <c r="B1885" s="6">
        <f>IF(A1885&lt;=Main!J$20,1,0)</f>
        <v>0</v>
      </c>
      <c r="C1885" s="6">
        <f>IF(AND(B1885=0,A1885&lt;=(Main!$J$21+Main!$J$20)),1,0)</f>
        <v>0</v>
      </c>
      <c r="D1885">
        <f>IF(AND(B1885=0,C1885=0,A1885&lt;=(Main!J$22+Main!$J$20+Main!$J$21)),1,0)</f>
        <v>1</v>
      </c>
      <c r="E1885" s="6">
        <f>IF(B1885=1,IF(Main!$J$20&lt;&gt;0,($A1885/Main!$J$20)*(Main!$E$19/Main!$E$20),0),0)</f>
        <v>0</v>
      </c>
      <c r="F1885">
        <f t="shared" si="120"/>
        <v>0</v>
      </c>
      <c r="G1885" t="str">
        <f>IF(AND(C1886=1,C1885=0),F1885,IF(C1885=1,G1884+(A1885-A1884)*Main!E$19/Main!E$20,""))</f>
        <v/>
      </c>
      <c r="H1885" s="6">
        <f>IF(D1885=1,IF(Main!$J$22&lt;&gt;0,(1-($A1885-(Main!$J$20+Main!$J$21))/Main!$J$22)*(Main!$E$19/Main!$E$20),0),0)</f>
        <v>0.14875000000000005</v>
      </c>
      <c r="I1885">
        <f>IF(D1885=1,Main!$O$24-(Main!$J$24-A1885)*H1885/2,"")</f>
        <v>9933.6203124999993</v>
      </c>
      <c r="K1885">
        <f t="shared" si="118"/>
        <v>14107.5</v>
      </c>
      <c r="L1885">
        <f t="shared" si="121"/>
        <v>9933.6203124999993</v>
      </c>
    </row>
    <row r="1886" spans="1:12" x14ac:dyDescent="0.25">
      <c r="A1886">
        <f t="shared" si="119"/>
        <v>14115</v>
      </c>
      <c r="B1886" s="6">
        <f>IF(A1886&lt;=Main!J$20,1,0)</f>
        <v>0</v>
      </c>
      <c r="C1886" s="6">
        <f>IF(AND(B1886=0,A1886&lt;=(Main!$J$21+Main!$J$20)),1,0)</f>
        <v>0</v>
      </c>
      <c r="D1886">
        <f>IF(AND(B1886=0,C1886=0,A1886&lt;=(Main!J$22+Main!$J$20+Main!$J$21)),1,0)</f>
        <v>1</v>
      </c>
      <c r="E1886" s="6">
        <f>IF(B1886=1,IF(Main!$J$20&lt;&gt;0,($A1886/Main!$J$20)*(Main!$E$19/Main!$E$20),0),0)</f>
        <v>0</v>
      </c>
      <c r="F1886">
        <f t="shared" si="120"/>
        <v>0</v>
      </c>
      <c r="G1886" t="str">
        <f>IF(AND(C1887=1,C1886=0),F1886,IF(C1886=1,G1885+(A1886-A1885)*Main!E$19/Main!E$20,""))</f>
        <v/>
      </c>
      <c r="H1886" s="6">
        <f>IF(D1886=1,IF(Main!$J$22&lt;&gt;0,(1-($A1886-(Main!$J$20+Main!$J$21))/Main!$J$22)*(Main!$E$19/Main!$E$20),0),0)</f>
        <v>0.14749999999999996</v>
      </c>
      <c r="I1886">
        <f>IF(D1886=1,Main!$O$24-(Main!$J$24-A1886)*H1886/2,"")</f>
        <v>9934.7312500000007</v>
      </c>
      <c r="K1886">
        <f t="shared" si="118"/>
        <v>14115</v>
      </c>
      <c r="L1886">
        <f t="shared" si="121"/>
        <v>9934.7312500000007</v>
      </c>
    </row>
    <row r="1887" spans="1:12" x14ac:dyDescent="0.25">
      <c r="A1887">
        <f t="shared" si="119"/>
        <v>14122.5</v>
      </c>
      <c r="B1887" s="6">
        <f>IF(A1887&lt;=Main!J$20,1,0)</f>
        <v>0</v>
      </c>
      <c r="C1887" s="6">
        <f>IF(AND(B1887=0,A1887&lt;=(Main!$J$21+Main!$J$20)),1,0)</f>
        <v>0</v>
      </c>
      <c r="D1887">
        <f>IF(AND(B1887=0,C1887=0,A1887&lt;=(Main!J$22+Main!$J$20+Main!$J$21)),1,0)</f>
        <v>1</v>
      </c>
      <c r="E1887" s="6">
        <f>IF(B1887=1,IF(Main!$J$20&lt;&gt;0,($A1887/Main!$J$20)*(Main!$E$19/Main!$E$20),0),0)</f>
        <v>0</v>
      </c>
      <c r="F1887">
        <f t="shared" si="120"/>
        <v>0</v>
      </c>
      <c r="G1887" t="str">
        <f>IF(AND(C1888=1,C1887=0),F1887,IF(C1887=1,G1886+(A1887-A1886)*Main!E$19/Main!E$20,""))</f>
        <v/>
      </c>
      <c r="H1887" s="6">
        <f>IF(D1887=1,IF(Main!$J$22&lt;&gt;0,(1-($A1887-(Main!$J$20+Main!$J$21))/Main!$J$22)*(Main!$E$19/Main!$E$20),0),0)</f>
        <v>0.14624999999999999</v>
      </c>
      <c r="I1887">
        <f>IF(D1887=1,Main!$O$24-(Main!$J$24-A1887)*H1887/2,"")</f>
        <v>9935.8328125000007</v>
      </c>
      <c r="K1887">
        <f t="shared" si="118"/>
        <v>14122.5</v>
      </c>
      <c r="L1887">
        <f t="shared" si="121"/>
        <v>9935.8328125000007</v>
      </c>
    </row>
    <row r="1888" spans="1:12" x14ac:dyDescent="0.25">
      <c r="A1888">
        <f t="shared" si="119"/>
        <v>14130</v>
      </c>
      <c r="B1888" s="6">
        <f>IF(A1888&lt;=Main!J$20,1,0)</f>
        <v>0</v>
      </c>
      <c r="C1888" s="6">
        <f>IF(AND(B1888=0,A1888&lt;=(Main!$J$21+Main!$J$20)),1,0)</f>
        <v>0</v>
      </c>
      <c r="D1888">
        <f>IF(AND(B1888=0,C1888=0,A1888&lt;=(Main!J$22+Main!$J$20+Main!$J$21)),1,0)</f>
        <v>1</v>
      </c>
      <c r="E1888" s="6">
        <f>IF(B1888=1,IF(Main!$J$20&lt;&gt;0,($A1888/Main!$J$20)*(Main!$E$19/Main!$E$20),0),0)</f>
        <v>0</v>
      </c>
      <c r="F1888">
        <f t="shared" si="120"/>
        <v>0</v>
      </c>
      <c r="G1888" t="str">
        <f>IF(AND(C1889=1,C1888=0),F1888,IF(C1888=1,G1887+(A1888-A1887)*Main!E$19/Main!E$20,""))</f>
        <v/>
      </c>
      <c r="H1888" s="6">
        <f>IF(D1888=1,IF(Main!$J$22&lt;&gt;0,(1-($A1888-(Main!$J$20+Main!$J$21))/Main!$J$22)*(Main!$E$19/Main!$E$20),0),0)</f>
        <v>0.14500000000000002</v>
      </c>
      <c r="I1888">
        <f>IF(D1888=1,Main!$O$24-(Main!$J$24-A1888)*H1888/2,"")</f>
        <v>9936.9249999999993</v>
      </c>
      <c r="K1888">
        <f t="shared" si="118"/>
        <v>14130</v>
      </c>
      <c r="L1888">
        <f t="shared" si="121"/>
        <v>9936.9249999999993</v>
      </c>
    </row>
    <row r="1889" spans="1:12" x14ac:dyDescent="0.25">
      <c r="A1889">
        <f t="shared" si="119"/>
        <v>14137.5</v>
      </c>
      <c r="B1889" s="6">
        <f>IF(A1889&lt;=Main!J$20,1,0)</f>
        <v>0</v>
      </c>
      <c r="C1889" s="6">
        <f>IF(AND(B1889=0,A1889&lt;=(Main!$J$21+Main!$J$20)),1,0)</f>
        <v>0</v>
      </c>
      <c r="D1889">
        <f>IF(AND(B1889=0,C1889=0,A1889&lt;=(Main!J$22+Main!$J$20+Main!$J$21)),1,0)</f>
        <v>1</v>
      </c>
      <c r="E1889" s="6">
        <f>IF(B1889=1,IF(Main!$J$20&lt;&gt;0,($A1889/Main!$J$20)*(Main!$E$19/Main!$E$20),0),0)</f>
        <v>0</v>
      </c>
      <c r="F1889">
        <f t="shared" si="120"/>
        <v>0</v>
      </c>
      <c r="G1889" t="str">
        <f>IF(AND(C1890=1,C1889=0),F1889,IF(C1889=1,G1888+(A1889-A1888)*Main!E$19/Main!E$20,""))</f>
        <v/>
      </c>
      <c r="H1889" s="6">
        <f>IF(D1889=1,IF(Main!$J$22&lt;&gt;0,(1-($A1889-(Main!$J$20+Main!$J$21))/Main!$J$22)*(Main!$E$19/Main!$E$20),0),0)</f>
        <v>0.14375000000000004</v>
      </c>
      <c r="I1889">
        <f>IF(D1889=1,Main!$O$24-(Main!$J$24-A1889)*H1889/2,"")</f>
        <v>9938.0078125</v>
      </c>
      <c r="K1889">
        <f t="shared" si="118"/>
        <v>14137.5</v>
      </c>
      <c r="L1889">
        <f t="shared" si="121"/>
        <v>9938.0078125</v>
      </c>
    </row>
    <row r="1890" spans="1:12" x14ac:dyDescent="0.25">
      <c r="A1890">
        <f t="shared" si="119"/>
        <v>14145</v>
      </c>
      <c r="B1890" s="6">
        <f>IF(A1890&lt;=Main!J$20,1,0)</f>
        <v>0</v>
      </c>
      <c r="C1890" s="6">
        <f>IF(AND(B1890=0,A1890&lt;=(Main!$J$21+Main!$J$20)),1,0)</f>
        <v>0</v>
      </c>
      <c r="D1890">
        <f>IF(AND(B1890=0,C1890=0,A1890&lt;=(Main!J$22+Main!$J$20+Main!$J$21)),1,0)</f>
        <v>1</v>
      </c>
      <c r="E1890" s="6">
        <f>IF(B1890=1,IF(Main!$J$20&lt;&gt;0,($A1890/Main!$J$20)*(Main!$E$19/Main!$E$20),0),0)</f>
        <v>0</v>
      </c>
      <c r="F1890">
        <f t="shared" si="120"/>
        <v>0</v>
      </c>
      <c r="G1890" t="str">
        <f>IF(AND(C1891=1,C1890=0),F1890,IF(C1890=1,G1889+(A1890-A1889)*Main!E$19/Main!E$20,""))</f>
        <v/>
      </c>
      <c r="H1890" s="6">
        <f>IF(D1890=1,IF(Main!$J$22&lt;&gt;0,(1-($A1890-(Main!$J$20+Main!$J$21))/Main!$J$22)*(Main!$E$19/Main!$E$20),0),0)</f>
        <v>0.14249999999999996</v>
      </c>
      <c r="I1890">
        <f>IF(D1890=1,Main!$O$24-(Main!$J$24-A1890)*H1890/2,"")</f>
        <v>9939.0812499999993</v>
      </c>
      <c r="K1890">
        <f t="shared" si="118"/>
        <v>14145</v>
      </c>
      <c r="L1890">
        <f t="shared" si="121"/>
        <v>9939.0812499999993</v>
      </c>
    </row>
    <row r="1891" spans="1:12" x14ac:dyDescent="0.25">
      <c r="A1891">
        <f t="shared" si="119"/>
        <v>14152.5</v>
      </c>
      <c r="B1891" s="6">
        <f>IF(A1891&lt;=Main!J$20,1,0)</f>
        <v>0</v>
      </c>
      <c r="C1891" s="6">
        <f>IF(AND(B1891=0,A1891&lt;=(Main!$J$21+Main!$J$20)),1,0)</f>
        <v>0</v>
      </c>
      <c r="D1891">
        <f>IF(AND(B1891=0,C1891=0,A1891&lt;=(Main!J$22+Main!$J$20+Main!$J$21)),1,0)</f>
        <v>1</v>
      </c>
      <c r="E1891" s="6">
        <f>IF(B1891=1,IF(Main!$J$20&lt;&gt;0,($A1891/Main!$J$20)*(Main!$E$19/Main!$E$20),0),0)</f>
        <v>0</v>
      </c>
      <c r="F1891">
        <f t="shared" si="120"/>
        <v>0</v>
      </c>
      <c r="G1891" t="str">
        <f>IF(AND(C1892=1,C1891=0),F1891,IF(C1891=1,G1890+(A1891-A1890)*Main!E$19/Main!E$20,""))</f>
        <v/>
      </c>
      <c r="H1891" s="6">
        <f>IF(D1891=1,IF(Main!$J$22&lt;&gt;0,(1-($A1891-(Main!$J$20+Main!$J$21))/Main!$J$22)*(Main!$E$19/Main!$E$20),0),0)</f>
        <v>0.14124999999999999</v>
      </c>
      <c r="I1891">
        <f>IF(D1891=1,Main!$O$24-(Main!$J$24-A1891)*H1891/2,"")</f>
        <v>9940.1453125000007</v>
      </c>
      <c r="K1891">
        <f t="shared" si="118"/>
        <v>14152.5</v>
      </c>
      <c r="L1891">
        <f t="shared" si="121"/>
        <v>9940.1453125000007</v>
      </c>
    </row>
    <row r="1892" spans="1:12" x14ac:dyDescent="0.25">
      <c r="A1892">
        <f t="shared" si="119"/>
        <v>14160</v>
      </c>
      <c r="B1892" s="6">
        <f>IF(A1892&lt;=Main!J$20,1,0)</f>
        <v>0</v>
      </c>
      <c r="C1892" s="6">
        <f>IF(AND(B1892=0,A1892&lt;=(Main!$J$21+Main!$J$20)),1,0)</f>
        <v>0</v>
      </c>
      <c r="D1892">
        <f>IF(AND(B1892=0,C1892=0,A1892&lt;=(Main!J$22+Main!$J$20+Main!$J$21)),1,0)</f>
        <v>1</v>
      </c>
      <c r="E1892" s="6">
        <f>IF(B1892=1,IF(Main!$J$20&lt;&gt;0,($A1892/Main!$J$20)*(Main!$E$19/Main!$E$20),0),0)</f>
        <v>0</v>
      </c>
      <c r="F1892">
        <f t="shared" si="120"/>
        <v>0</v>
      </c>
      <c r="G1892" t="str">
        <f>IF(AND(C1893=1,C1892=0),F1892,IF(C1892=1,G1891+(A1892-A1891)*Main!E$19/Main!E$20,""))</f>
        <v/>
      </c>
      <c r="H1892" s="6">
        <f>IF(D1892=1,IF(Main!$J$22&lt;&gt;0,(1-($A1892-(Main!$J$20+Main!$J$21))/Main!$J$22)*(Main!$E$19/Main!$E$20),0),0)</f>
        <v>0.14000000000000001</v>
      </c>
      <c r="I1892">
        <f>IF(D1892=1,Main!$O$24-(Main!$J$24-A1892)*H1892/2,"")</f>
        <v>9941.2000000000007</v>
      </c>
      <c r="K1892">
        <f t="shared" si="118"/>
        <v>14160</v>
      </c>
      <c r="L1892">
        <f t="shared" si="121"/>
        <v>9941.2000000000007</v>
      </c>
    </row>
    <row r="1893" spans="1:12" x14ac:dyDescent="0.25">
      <c r="A1893">
        <f t="shared" si="119"/>
        <v>14167.5</v>
      </c>
      <c r="B1893" s="6">
        <f>IF(A1893&lt;=Main!J$20,1,0)</f>
        <v>0</v>
      </c>
      <c r="C1893" s="6">
        <f>IF(AND(B1893=0,A1893&lt;=(Main!$J$21+Main!$J$20)),1,0)</f>
        <v>0</v>
      </c>
      <c r="D1893">
        <f>IF(AND(B1893=0,C1893=0,A1893&lt;=(Main!J$22+Main!$J$20+Main!$J$21)),1,0)</f>
        <v>1</v>
      </c>
      <c r="E1893" s="6">
        <f>IF(B1893=1,IF(Main!$J$20&lt;&gt;0,($A1893/Main!$J$20)*(Main!$E$19/Main!$E$20),0),0)</f>
        <v>0</v>
      </c>
      <c r="F1893">
        <f t="shared" si="120"/>
        <v>0</v>
      </c>
      <c r="G1893" t="str">
        <f>IF(AND(C1894=1,C1893=0),F1893,IF(C1893=1,G1892+(A1893-A1892)*Main!E$19/Main!E$20,""))</f>
        <v/>
      </c>
      <c r="H1893" s="6">
        <f>IF(D1893=1,IF(Main!$J$22&lt;&gt;0,(1-($A1893-(Main!$J$20+Main!$J$21))/Main!$J$22)*(Main!$E$19/Main!$E$20),0),0)</f>
        <v>0.13875000000000004</v>
      </c>
      <c r="I1893">
        <f>IF(D1893=1,Main!$O$24-(Main!$J$24-A1893)*H1893/2,"")</f>
        <v>9942.2453124999993</v>
      </c>
      <c r="K1893">
        <f t="shared" si="118"/>
        <v>14167.5</v>
      </c>
      <c r="L1893">
        <f t="shared" si="121"/>
        <v>9942.2453124999993</v>
      </c>
    </row>
    <row r="1894" spans="1:12" x14ac:dyDescent="0.25">
      <c r="A1894">
        <f t="shared" si="119"/>
        <v>14175</v>
      </c>
      <c r="B1894" s="6">
        <f>IF(A1894&lt;=Main!J$20,1,0)</f>
        <v>0</v>
      </c>
      <c r="C1894" s="6">
        <f>IF(AND(B1894=0,A1894&lt;=(Main!$J$21+Main!$J$20)),1,0)</f>
        <v>0</v>
      </c>
      <c r="D1894">
        <f>IF(AND(B1894=0,C1894=0,A1894&lt;=(Main!J$22+Main!$J$20+Main!$J$21)),1,0)</f>
        <v>1</v>
      </c>
      <c r="E1894" s="6">
        <f>IF(B1894=1,IF(Main!$J$20&lt;&gt;0,($A1894/Main!$J$20)*(Main!$E$19/Main!$E$20),0),0)</f>
        <v>0</v>
      </c>
      <c r="F1894">
        <f t="shared" si="120"/>
        <v>0</v>
      </c>
      <c r="G1894" t="str">
        <f>IF(AND(C1895=1,C1894=0),F1894,IF(C1894=1,G1893+(A1894-A1893)*Main!E$19/Main!E$20,""))</f>
        <v/>
      </c>
      <c r="H1894" s="6">
        <f>IF(D1894=1,IF(Main!$J$22&lt;&gt;0,(1-($A1894-(Main!$J$20+Main!$J$21))/Main!$J$22)*(Main!$E$19/Main!$E$20),0),0)</f>
        <v>0.13749999999999996</v>
      </c>
      <c r="I1894">
        <f>IF(D1894=1,Main!$O$24-(Main!$J$24-A1894)*H1894/2,"")</f>
        <v>9943.28125</v>
      </c>
      <c r="K1894">
        <f t="shared" si="118"/>
        <v>14175</v>
      </c>
      <c r="L1894">
        <f t="shared" si="121"/>
        <v>9943.28125</v>
      </c>
    </row>
    <row r="1895" spans="1:12" x14ac:dyDescent="0.25">
      <c r="A1895">
        <f t="shared" si="119"/>
        <v>14182.5</v>
      </c>
      <c r="B1895" s="6">
        <f>IF(A1895&lt;=Main!J$20,1,0)</f>
        <v>0</v>
      </c>
      <c r="C1895" s="6">
        <f>IF(AND(B1895=0,A1895&lt;=(Main!$J$21+Main!$J$20)),1,0)</f>
        <v>0</v>
      </c>
      <c r="D1895">
        <f>IF(AND(B1895=0,C1895=0,A1895&lt;=(Main!J$22+Main!$J$20+Main!$J$21)),1,0)</f>
        <v>1</v>
      </c>
      <c r="E1895" s="6">
        <f>IF(B1895=1,IF(Main!$J$20&lt;&gt;0,($A1895/Main!$J$20)*(Main!$E$19/Main!$E$20),0),0)</f>
        <v>0</v>
      </c>
      <c r="F1895">
        <f t="shared" si="120"/>
        <v>0</v>
      </c>
      <c r="G1895" t="str">
        <f>IF(AND(C1896=1,C1895=0),F1895,IF(C1895=1,G1894+(A1895-A1894)*Main!E$19/Main!E$20,""))</f>
        <v/>
      </c>
      <c r="H1895" s="6">
        <f>IF(D1895=1,IF(Main!$J$22&lt;&gt;0,(1-($A1895-(Main!$J$20+Main!$J$21))/Main!$J$22)*(Main!$E$19/Main!$E$20),0),0)</f>
        <v>0.13624999999999998</v>
      </c>
      <c r="I1895">
        <f>IF(D1895=1,Main!$O$24-(Main!$J$24-A1895)*H1895/2,"")</f>
        <v>9944.3078124999993</v>
      </c>
      <c r="K1895">
        <f t="shared" si="118"/>
        <v>14182.5</v>
      </c>
      <c r="L1895">
        <f t="shared" si="121"/>
        <v>9944.3078124999993</v>
      </c>
    </row>
    <row r="1896" spans="1:12" x14ac:dyDescent="0.25">
      <c r="A1896">
        <f t="shared" si="119"/>
        <v>14190</v>
      </c>
      <c r="B1896" s="6">
        <f>IF(A1896&lt;=Main!J$20,1,0)</f>
        <v>0</v>
      </c>
      <c r="C1896" s="6">
        <f>IF(AND(B1896=0,A1896&lt;=(Main!$J$21+Main!$J$20)),1,0)</f>
        <v>0</v>
      </c>
      <c r="D1896">
        <f>IF(AND(B1896=0,C1896=0,A1896&lt;=(Main!J$22+Main!$J$20+Main!$J$21)),1,0)</f>
        <v>1</v>
      </c>
      <c r="E1896" s="6">
        <f>IF(B1896=1,IF(Main!$J$20&lt;&gt;0,($A1896/Main!$J$20)*(Main!$E$19/Main!$E$20),0),0)</f>
        <v>0</v>
      </c>
      <c r="F1896">
        <f t="shared" si="120"/>
        <v>0</v>
      </c>
      <c r="G1896" t="str">
        <f>IF(AND(C1897=1,C1896=0),F1896,IF(C1896=1,G1895+(A1896-A1895)*Main!E$19/Main!E$20,""))</f>
        <v/>
      </c>
      <c r="H1896" s="6">
        <f>IF(D1896=1,IF(Main!$J$22&lt;&gt;0,(1-($A1896-(Main!$J$20+Main!$J$21))/Main!$J$22)*(Main!$E$19/Main!$E$20),0),0)</f>
        <v>0.13500000000000001</v>
      </c>
      <c r="I1896">
        <f>IF(D1896=1,Main!$O$24-(Main!$J$24-A1896)*H1896/2,"")</f>
        <v>9945.3250000000007</v>
      </c>
      <c r="K1896">
        <f t="shared" si="118"/>
        <v>14190</v>
      </c>
      <c r="L1896">
        <f t="shared" si="121"/>
        <v>9945.3250000000007</v>
      </c>
    </row>
    <row r="1897" spans="1:12" x14ac:dyDescent="0.25">
      <c r="A1897">
        <f t="shared" si="119"/>
        <v>14197.5</v>
      </c>
      <c r="B1897" s="6">
        <f>IF(A1897&lt;=Main!J$20,1,0)</f>
        <v>0</v>
      </c>
      <c r="C1897" s="6">
        <f>IF(AND(B1897=0,A1897&lt;=(Main!$J$21+Main!$J$20)),1,0)</f>
        <v>0</v>
      </c>
      <c r="D1897">
        <f>IF(AND(B1897=0,C1897=0,A1897&lt;=(Main!J$22+Main!$J$20+Main!$J$21)),1,0)</f>
        <v>1</v>
      </c>
      <c r="E1897" s="6">
        <f>IF(B1897=1,IF(Main!$J$20&lt;&gt;0,($A1897/Main!$J$20)*(Main!$E$19/Main!$E$20),0),0)</f>
        <v>0</v>
      </c>
      <c r="F1897">
        <f t="shared" si="120"/>
        <v>0</v>
      </c>
      <c r="G1897" t="str">
        <f>IF(AND(C1898=1,C1897=0),F1897,IF(C1897=1,G1896+(A1897-A1896)*Main!E$19/Main!E$20,""))</f>
        <v/>
      </c>
      <c r="H1897" s="6">
        <f>IF(D1897=1,IF(Main!$J$22&lt;&gt;0,(1-($A1897-(Main!$J$20+Main!$J$21))/Main!$J$22)*(Main!$E$19/Main!$E$20),0),0)</f>
        <v>0.13375000000000004</v>
      </c>
      <c r="I1897">
        <f>IF(D1897=1,Main!$O$24-(Main!$J$24-A1897)*H1897/2,"")</f>
        <v>9946.3328125000007</v>
      </c>
      <c r="K1897">
        <f t="shared" si="118"/>
        <v>14197.5</v>
      </c>
      <c r="L1897">
        <f t="shared" si="121"/>
        <v>9946.3328125000007</v>
      </c>
    </row>
    <row r="1898" spans="1:12" x14ac:dyDescent="0.25">
      <c r="A1898">
        <f t="shared" si="119"/>
        <v>14205</v>
      </c>
      <c r="B1898" s="6">
        <f>IF(A1898&lt;=Main!J$20,1,0)</f>
        <v>0</v>
      </c>
      <c r="C1898" s="6">
        <f>IF(AND(B1898=0,A1898&lt;=(Main!$J$21+Main!$J$20)),1,0)</f>
        <v>0</v>
      </c>
      <c r="D1898">
        <f>IF(AND(B1898=0,C1898=0,A1898&lt;=(Main!J$22+Main!$J$20+Main!$J$21)),1,0)</f>
        <v>1</v>
      </c>
      <c r="E1898" s="6">
        <f>IF(B1898=1,IF(Main!$J$20&lt;&gt;0,($A1898/Main!$J$20)*(Main!$E$19/Main!$E$20),0),0)</f>
        <v>0</v>
      </c>
      <c r="F1898">
        <f t="shared" si="120"/>
        <v>0</v>
      </c>
      <c r="G1898" t="str">
        <f>IF(AND(C1899=1,C1898=0),F1898,IF(C1898=1,G1897+(A1898-A1897)*Main!E$19/Main!E$20,""))</f>
        <v/>
      </c>
      <c r="H1898" s="6">
        <f>IF(D1898=1,IF(Main!$J$22&lt;&gt;0,(1-($A1898-(Main!$J$20+Main!$J$21))/Main!$J$22)*(Main!$E$19/Main!$E$20),0),0)</f>
        <v>0.13249999999999995</v>
      </c>
      <c r="I1898">
        <f>IF(D1898=1,Main!$O$24-(Main!$J$24-A1898)*H1898/2,"")</f>
        <v>9947.3312499999993</v>
      </c>
      <c r="K1898">
        <f t="shared" si="118"/>
        <v>14205</v>
      </c>
      <c r="L1898">
        <f t="shared" si="121"/>
        <v>9947.3312499999993</v>
      </c>
    </row>
    <row r="1899" spans="1:12" x14ac:dyDescent="0.25">
      <c r="A1899">
        <f t="shared" si="119"/>
        <v>14212.5</v>
      </c>
      <c r="B1899" s="6">
        <f>IF(A1899&lt;=Main!J$20,1,0)</f>
        <v>0</v>
      </c>
      <c r="C1899" s="6">
        <f>IF(AND(B1899=0,A1899&lt;=(Main!$J$21+Main!$J$20)),1,0)</f>
        <v>0</v>
      </c>
      <c r="D1899">
        <f>IF(AND(B1899=0,C1899=0,A1899&lt;=(Main!J$22+Main!$J$20+Main!$J$21)),1,0)</f>
        <v>1</v>
      </c>
      <c r="E1899" s="6">
        <f>IF(B1899=1,IF(Main!$J$20&lt;&gt;0,($A1899/Main!$J$20)*(Main!$E$19/Main!$E$20),0),0)</f>
        <v>0</v>
      </c>
      <c r="F1899">
        <f t="shared" si="120"/>
        <v>0</v>
      </c>
      <c r="G1899" t="str">
        <f>IF(AND(C1900=1,C1899=0),F1899,IF(C1899=1,G1898+(A1899-A1898)*Main!E$19/Main!E$20,""))</f>
        <v/>
      </c>
      <c r="H1899" s="6">
        <f>IF(D1899=1,IF(Main!$J$22&lt;&gt;0,(1-($A1899-(Main!$J$20+Main!$J$21))/Main!$J$22)*(Main!$E$19/Main!$E$20),0),0)</f>
        <v>0.13124999999999998</v>
      </c>
      <c r="I1899">
        <f>IF(D1899=1,Main!$O$24-(Main!$J$24-A1899)*H1899/2,"")</f>
        <v>9948.3203125</v>
      </c>
      <c r="K1899">
        <f t="shared" si="118"/>
        <v>14212.5</v>
      </c>
      <c r="L1899">
        <f t="shared" si="121"/>
        <v>9948.3203125</v>
      </c>
    </row>
    <row r="1900" spans="1:12" x14ac:dyDescent="0.25">
      <c r="A1900">
        <f t="shared" si="119"/>
        <v>14220</v>
      </c>
      <c r="B1900" s="6">
        <f>IF(A1900&lt;=Main!J$20,1,0)</f>
        <v>0</v>
      </c>
      <c r="C1900" s="6">
        <f>IF(AND(B1900=0,A1900&lt;=(Main!$J$21+Main!$J$20)),1,0)</f>
        <v>0</v>
      </c>
      <c r="D1900">
        <f>IF(AND(B1900=0,C1900=0,A1900&lt;=(Main!J$22+Main!$J$20+Main!$J$21)),1,0)</f>
        <v>1</v>
      </c>
      <c r="E1900" s="6">
        <f>IF(B1900=1,IF(Main!$J$20&lt;&gt;0,($A1900/Main!$J$20)*(Main!$E$19/Main!$E$20),0),0)</f>
        <v>0</v>
      </c>
      <c r="F1900">
        <f t="shared" si="120"/>
        <v>0</v>
      </c>
      <c r="G1900" t="str">
        <f>IF(AND(C1901=1,C1900=0),F1900,IF(C1900=1,G1899+(A1900-A1899)*Main!E$19/Main!E$20,""))</f>
        <v/>
      </c>
      <c r="H1900" s="6">
        <f>IF(D1900=1,IF(Main!$J$22&lt;&gt;0,(1-($A1900-(Main!$J$20+Main!$J$21))/Main!$J$22)*(Main!$E$19/Main!$E$20),0),0)</f>
        <v>0.13</v>
      </c>
      <c r="I1900">
        <f>IF(D1900=1,Main!$O$24-(Main!$J$24-A1900)*H1900/2,"")</f>
        <v>9949.2999999999993</v>
      </c>
      <c r="K1900">
        <f t="shared" si="118"/>
        <v>14220</v>
      </c>
      <c r="L1900">
        <f t="shared" si="121"/>
        <v>9949.2999999999993</v>
      </c>
    </row>
    <row r="1901" spans="1:12" x14ac:dyDescent="0.25">
      <c r="A1901">
        <f t="shared" si="119"/>
        <v>14227.5</v>
      </c>
      <c r="B1901" s="6">
        <f>IF(A1901&lt;=Main!J$20,1,0)</f>
        <v>0</v>
      </c>
      <c r="C1901" s="6">
        <f>IF(AND(B1901=0,A1901&lt;=(Main!$J$21+Main!$J$20)),1,0)</f>
        <v>0</v>
      </c>
      <c r="D1901">
        <f>IF(AND(B1901=0,C1901=0,A1901&lt;=(Main!J$22+Main!$J$20+Main!$J$21)),1,0)</f>
        <v>1</v>
      </c>
      <c r="E1901" s="6">
        <f>IF(B1901=1,IF(Main!$J$20&lt;&gt;0,($A1901/Main!$J$20)*(Main!$E$19/Main!$E$20),0),0)</f>
        <v>0</v>
      </c>
      <c r="F1901">
        <f t="shared" si="120"/>
        <v>0</v>
      </c>
      <c r="G1901" t="str">
        <f>IF(AND(C1902=1,C1901=0),F1901,IF(C1901=1,G1900+(A1901-A1900)*Main!E$19/Main!E$20,""))</f>
        <v/>
      </c>
      <c r="H1901" s="6">
        <f>IF(D1901=1,IF(Main!$J$22&lt;&gt;0,(1-($A1901-(Main!$J$20+Main!$J$21))/Main!$J$22)*(Main!$E$19/Main!$E$20),0),0)</f>
        <v>0.12875000000000003</v>
      </c>
      <c r="I1901">
        <f>IF(D1901=1,Main!$O$24-(Main!$J$24-A1901)*H1901/2,"")</f>
        <v>9950.2703125000007</v>
      </c>
      <c r="K1901">
        <f t="shared" si="118"/>
        <v>14227.5</v>
      </c>
      <c r="L1901">
        <f t="shared" si="121"/>
        <v>9950.2703125000007</v>
      </c>
    </row>
    <row r="1902" spans="1:12" x14ac:dyDescent="0.25">
      <c r="A1902">
        <f t="shared" si="119"/>
        <v>14235</v>
      </c>
      <c r="B1902" s="6">
        <f>IF(A1902&lt;=Main!J$20,1,0)</f>
        <v>0</v>
      </c>
      <c r="C1902" s="6">
        <f>IF(AND(B1902=0,A1902&lt;=(Main!$J$21+Main!$J$20)),1,0)</f>
        <v>0</v>
      </c>
      <c r="D1902">
        <f>IF(AND(B1902=0,C1902=0,A1902&lt;=(Main!J$22+Main!$J$20+Main!$J$21)),1,0)</f>
        <v>1</v>
      </c>
      <c r="E1902" s="6">
        <f>IF(B1902=1,IF(Main!$J$20&lt;&gt;0,($A1902/Main!$J$20)*(Main!$E$19/Main!$E$20),0),0)</f>
        <v>0</v>
      </c>
      <c r="F1902">
        <f t="shared" si="120"/>
        <v>0</v>
      </c>
      <c r="G1902" t="str">
        <f>IF(AND(C1903=1,C1902=0),F1902,IF(C1902=1,G1901+(A1902-A1901)*Main!E$19/Main!E$20,""))</f>
        <v/>
      </c>
      <c r="H1902" s="6">
        <f>IF(D1902=1,IF(Main!$J$22&lt;&gt;0,(1-($A1902-(Main!$J$20+Main!$J$21))/Main!$J$22)*(Main!$E$19/Main!$E$20),0),0)</f>
        <v>0.12749999999999995</v>
      </c>
      <c r="I1902">
        <f>IF(D1902=1,Main!$O$24-(Main!$J$24-A1902)*H1902/2,"")</f>
        <v>9951.2312500000007</v>
      </c>
      <c r="K1902">
        <f t="shared" si="118"/>
        <v>14235</v>
      </c>
      <c r="L1902">
        <f t="shared" si="121"/>
        <v>9951.2312500000007</v>
      </c>
    </row>
    <row r="1903" spans="1:12" x14ac:dyDescent="0.25">
      <c r="A1903">
        <f t="shared" si="119"/>
        <v>14242.5</v>
      </c>
      <c r="B1903" s="6">
        <f>IF(A1903&lt;=Main!J$20,1,0)</f>
        <v>0</v>
      </c>
      <c r="C1903" s="6">
        <f>IF(AND(B1903=0,A1903&lt;=(Main!$J$21+Main!$J$20)),1,0)</f>
        <v>0</v>
      </c>
      <c r="D1903">
        <f>IF(AND(B1903=0,C1903=0,A1903&lt;=(Main!J$22+Main!$J$20+Main!$J$21)),1,0)</f>
        <v>1</v>
      </c>
      <c r="E1903" s="6">
        <f>IF(B1903=1,IF(Main!$J$20&lt;&gt;0,($A1903/Main!$J$20)*(Main!$E$19/Main!$E$20),0),0)</f>
        <v>0</v>
      </c>
      <c r="F1903">
        <f t="shared" si="120"/>
        <v>0</v>
      </c>
      <c r="G1903" t="str">
        <f>IF(AND(C1904=1,C1903=0),F1903,IF(C1903=1,G1902+(A1903-A1902)*Main!E$19/Main!E$20,""))</f>
        <v/>
      </c>
      <c r="H1903" s="6">
        <f>IF(D1903=1,IF(Main!$J$22&lt;&gt;0,(1-($A1903-(Main!$J$20+Main!$J$21))/Main!$J$22)*(Main!$E$19/Main!$E$20),0),0)</f>
        <v>0.12624999999999997</v>
      </c>
      <c r="I1903">
        <f>IF(D1903=1,Main!$O$24-(Main!$J$24-A1903)*H1903/2,"")</f>
        <v>9952.1828124999993</v>
      </c>
      <c r="K1903">
        <f t="shared" si="118"/>
        <v>14242.5</v>
      </c>
      <c r="L1903">
        <f t="shared" si="121"/>
        <v>9952.1828124999993</v>
      </c>
    </row>
    <row r="1904" spans="1:12" x14ac:dyDescent="0.25">
      <c r="A1904">
        <f t="shared" si="119"/>
        <v>14250</v>
      </c>
      <c r="B1904" s="6">
        <f>IF(A1904&lt;=Main!J$20,1,0)</f>
        <v>0</v>
      </c>
      <c r="C1904" s="6">
        <f>IF(AND(B1904=0,A1904&lt;=(Main!$J$21+Main!$J$20)),1,0)</f>
        <v>0</v>
      </c>
      <c r="D1904">
        <f>IF(AND(B1904=0,C1904=0,A1904&lt;=(Main!J$22+Main!$J$20+Main!$J$21)),1,0)</f>
        <v>1</v>
      </c>
      <c r="E1904" s="6">
        <f>IF(B1904=1,IF(Main!$J$20&lt;&gt;0,($A1904/Main!$J$20)*(Main!$E$19/Main!$E$20),0),0)</f>
        <v>0</v>
      </c>
      <c r="F1904">
        <f t="shared" si="120"/>
        <v>0</v>
      </c>
      <c r="G1904" t="str">
        <f>IF(AND(C1905=1,C1904=0),F1904,IF(C1904=1,G1903+(A1904-A1903)*Main!E$19/Main!E$20,""))</f>
        <v/>
      </c>
      <c r="H1904" s="6">
        <f>IF(D1904=1,IF(Main!$J$22&lt;&gt;0,(1-($A1904-(Main!$J$20+Main!$J$21))/Main!$J$22)*(Main!$E$19/Main!$E$20),0),0)</f>
        <v>0.125</v>
      </c>
      <c r="I1904">
        <f>IF(D1904=1,Main!$O$24-(Main!$J$24-A1904)*H1904/2,"")</f>
        <v>9953.125</v>
      </c>
      <c r="K1904">
        <f t="shared" si="118"/>
        <v>14250</v>
      </c>
      <c r="L1904">
        <f t="shared" si="121"/>
        <v>9953.125</v>
      </c>
    </row>
    <row r="1905" spans="1:12" x14ac:dyDescent="0.25">
      <c r="A1905">
        <f t="shared" si="119"/>
        <v>14257.5</v>
      </c>
      <c r="B1905" s="6">
        <f>IF(A1905&lt;=Main!J$20,1,0)</f>
        <v>0</v>
      </c>
      <c r="C1905" s="6">
        <f>IF(AND(B1905=0,A1905&lt;=(Main!$J$21+Main!$J$20)),1,0)</f>
        <v>0</v>
      </c>
      <c r="D1905">
        <f>IF(AND(B1905=0,C1905=0,A1905&lt;=(Main!J$22+Main!$J$20+Main!$J$21)),1,0)</f>
        <v>1</v>
      </c>
      <c r="E1905" s="6">
        <f>IF(B1905=1,IF(Main!$J$20&lt;&gt;0,($A1905/Main!$J$20)*(Main!$E$19/Main!$E$20),0),0)</f>
        <v>0</v>
      </c>
      <c r="F1905">
        <f t="shared" si="120"/>
        <v>0</v>
      </c>
      <c r="G1905" t="str">
        <f>IF(AND(C1906=1,C1905=0),F1905,IF(C1905=1,G1904+(A1905-A1904)*Main!E$19/Main!E$20,""))</f>
        <v/>
      </c>
      <c r="H1905" s="6">
        <f>IF(D1905=1,IF(Main!$J$22&lt;&gt;0,(1-($A1905-(Main!$J$20+Main!$J$21))/Main!$J$22)*(Main!$E$19/Main!$E$20),0),0)</f>
        <v>0.12375000000000003</v>
      </c>
      <c r="I1905">
        <f>IF(D1905=1,Main!$O$24-(Main!$J$24-A1905)*H1905/2,"")</f>
        <v>9954.0578124999993</v>
      </c>
      <c r="K1905">
        <f t="shared" si="118"/>
        <v>14257.5</v>
      </c>
      <c r="L1905">
        <f t="shared" si="121"/>
        <v>9954.0578124999993</v>
      </c>
    </row>
    <row r="1906" spans="1:12" x14ac:dyDescent="0.25">
      <c r="A1906">
        <f t="shared" si="119"/>
        <v>14265</v>
      </c>
      <c r="B1906" s="6">
        <f>IF(A1906&lt;=Main!J$20,1,0)</f>
        <v>0</v>
      </c>
      <c r="C1906" s="6">
        <f>IF(AND(B1906=0,A1906&lt;=(Main!$J$21+Main!$J$20)),1,0)</f>
        <v>0</v>
      </c>
      <c r="D1906">
        <f>IF(AND(B1906=0,C1906=0,A1906&lt;=(Main!J$22+Main!$J$20+Main!$J$21)),1,0)</f>
        <v>1</v>
      </c>
      <c r="E1906" s="6">
        <f>IF(B1906=1,IF(Main!$J$20&lt;&gt;0,($A1906/Main!$J$20)*(Main!$E$19/Main!$E$20),0),0)</f>
        <v>0</v>
      </c>
      <c r="F1906">
        <f t="shared" si="120"/>
        <v>0</v>
      </c>
      <c r="G1906" t="str">
        <f>IF(AND(C1907=1,C1906=0),F1906,IF(C1906=1,G1905+(A1906-A1905)*Main!E$19/Main!E$20,""))</f>
        <v/>
      </c>
      <c r="H1906" s="6">
        <f>IF(D1906=1,IF(Main!$J$22&lt;&gt;0,(1-($A1906-(Main!$J$20+Main!$J$21))/Main!$J$22)*(Main!$E$19/Main!$E$20),0),0)</f>
        <v>0.12250000000000005</v>
      </c>
      <c r="I1906">
        <f>IF(D1906=1,Main!$O$24-(Main!$J$24-A1906)*H1906/2,"")</f>
        <v>9954.9812500000007</v>
      </c>
      <c r="K1906">
        <f t="shared" si="118"/>
        <v>14265</v>
      </c>
      <c r="L1906">
        <f t="shared" si="121"/>
        <v>9954.9812500000007</v>
      </c>
    </row>
    <row r="1907" spans="1:12" x14ac:dyDescent="0.25">
      <c r="A1907">
        <f t="shared" si="119"/>
        <v>14272.5</v>
      </c>
      <c r="B1907" s="6">
        <f>IF(A1907&lt;=Main!J$20,1,0)</f>
        <v>0</v>
      </c>
      <c r="C1907" s="6">
        <f>IF(AND(B1907=0,A1907&lt;=(Main!$J$21+Main!$J$20)),1,0)</f>
        <v>0</v>
      </c>
      <c r="D1907">
        <f>IF(AND(B1907=0,C1907=0,A1907&lt;=(Main!J$22+Main!$J$20+Main!$J$21)),1,0)</f>
        <v>1</v>
      </c>
      <c r="E1907" s="6">
        <f>IF(B1907=1,IF(Main!$J$20&lt;&gt;0,($A1907/Main!$J$20)*(Main!$E$19/Main!$E$20),0),0)</f>
        <v>0</v>
      </c>
      <c r="F1907">
        <f t="shared" si="120"/>
        <v>0</v>
      </c>
      <c r="G1907" t="str">
        <f>IF(AND(C1908=1,C1907=0),F1907,IF(C1907=1,G1906+(A1907-A1906)*Main!E$19/Main!E$20,""))</f>
        <v/>
      </c>
      <c r="H1907" s="6">
        <f>IF(D1907=1,IF(Main!$J$22&lt;&gt;0,(1-($A1907-(Main!$J$20+Main!$J$21))/Main!$J$22)*(Main!$E$19/Main!$E$20),0),0)</f>
        <v>0.12124999999999997</v>
      </c>
      <c r="I1907">
        <f>IF(D1907=1,Main!$O$24-(Main!$J$24-A1907)*H1907/2,"")</f>
        <v>9955.8953125000007</v>
      </c>
      <c r="K1907">
        <f t="shared" si="118"/>
        <v>14272.5</v>
      </c>
      <c r="L1907">
        <f t="shared" si="121"/>
        <v>9955.8953125000007</v>
      </c>
    </row>
    <row r="1908" spans="1:12" x14ac:dyDescent="0.25">
      <c r="A1908">
        <f t="shared" si="119"/>
        <v>14280</v>
      </c>
      <c r="B1908" s="6">
        <f>IF(A1908&lt;=Main!J$20,1,0)</f>
        <v>0</v>
      </c>
      <c r="C1908" s="6">
        <f>IF(AND(B1908=0,A1908&lt;=(Main!$J$21+Main!$J$20)),1,0)</f>
        <v>0</v>
      </c>
      <c r="D1908">
        <f>IF(AND(B1908=0,C1908=0,A1908&lt;=(Main!J$22+Main!$J$20+Main!$J$21)),1,0)</f>
        <v>1</v>
      </c>
      <c r="E1908" s="6">
        <f>IF(B1908=1,IF(Main!$J$20&lt;&gt;0,($A1908/Main!$J$20)*(Main!$E$19/Main!$E$20),0),0)</f>
        <v>0</v>
      </c>
      <c r="F1908">
        <f t="shared" si="120"/>
        <v>0</v>
      </c>
      <c r="G1908" t="str">
        <f>IF(AND(C1909=1,C1908=0),F1908,IF(C1908=1,G1907+(A1908-A1907)*Main!E$19/Main!E$20,""))</f>
        <v/>
      </c>
      <c r="H1908" s="6">
        <f>IF(D1908=1,IF(Main!$J$22&lt;&gt;0,(1-($A1908-(Main!$J$20+Main!$J$21))/Main!$J$22)*(Main!$E$19/Main!$E$20),0),0)</f>
        <v>0.12</v>
      </c>
      <c r="I1908">
        <f>IF(D1908=1,Main!$O$24-(Main!$J$24-A1908)*H1908/2,"")</f>
        <v>9956.7999999999993</v>
      </c>
      <c r="K1908">
        <f t="shared" si="118"/>
        <v>14280</v>
      </c>
      <c r="L1908">
        <f t="shared" si="121"/>
        <v>9956.7999999999993</v>
      </c>
    </row>
    <row r="1909" spans="1:12" x14ac:dyDescent="0.25">
      <c r="A1909">
        <f t="shared" si="119"/>
        <v>14287.5</v>
      </c>
      <c r="B1909" s="6">
        <f>IF(A1909&lt;=Main!J$20,1,0)</f>
        <v>0</v>
      </c>
      <c r="C1909" s="6">
        <f>IF(AND(B1909=0,A1909&lt;=(Main!$J$21+Main!$J$20)),1,0)</f>
        <v>0</v>
      </c>
      <c r="D1909">
        <f>IF(AND(B1909=0,C1909=0,A1909&lt;=(Main!J$22+Main!$J$20+Main!$J$21)),1,0)</f>
        <v>1</v>
      </c>
      <c r="E1909" s="6">
        <f>IF(B1909=1,IF(Main!$J$20&lt;&gt;0,($A1909/Main!$J$20)*(Main!$E$19/Main!$E$20),0),0)</f>
        <v>0</v>
      </c>
      <c r="F1909">
        <f t="shared" si="120"/>
        <v>0</v>
      </c>
      <c r="G1909" t="str">
        <f>IF(AND(C1910=1,C1909=0),F1909,IF(C1909=1,G1908+(A1909-A1908)*Main!E$19/Main!E$20,""))</f>
        <v/>
      </c>
      <c r="H1909" s="6">
        <f>IF(D1909=1,IF(Main!$J$22&lt;&gt;0,(1-($A1909-(Main!$J$20+Main!$J$21))/Main!$J$22)*(Main!$E$19/Main!$E$20),0),0)</f>
        <v>0.11875000000000002</v>
      </c>
      <c r="I1909">
        <f>IF(D1909=1,Main!$O$24-(Main!$J$24-A1909)*H1909/2,"")</f>
        <v>9957.6953125</v>
      </c>
      <c r="K1909">
        <f t="shared" si="118"/>
        <v>14287.5</v>
      </c>
      <c r="L1909">
        <f t="shared" si="121"/>
        <v>9957.6953125</v>
      </c>
    </row>
    <row r="1910" spans="1:12" x14ac:dyDescent="0.25">
      <c r="A1910">
        <f t="shared" si="119"/>
        <v>14295</v>
      </c>
      <c r="B1910" s="6">
        <f>IF(A1910&lt;=Main!J$20,1,0)</f>
        <v>0</v>
      </c>
      <c r="C1910" s="6">
        <f>IF(AND(B1910=0,A1910&lt;=(Main!$J$21+Main!$J$20)),1,0)</f>
        <v>0</v>
      </c>
      <c r="D1910">
        <f>IF(AND(B1910=0,C1910=0,A1910&lt;=(Main!J$22+Main!$J$20+Main!$J$21)),1,0)</f>
        <v>1</v>
      </c>
      <c r="E1910" s="6">
        <f>IF(B1910=1,IF(Main!$J$20&lt;&gt;0,($A1910/Main!$J$20)*(Main!$E$19/Main!$E$20),0),0)</f>
        <v>0</v>
      </c>
      <c r="F1910">
        <f t="shared" si="120"/>
        <v>0</v>
      </c>
      <c r="G1910" t="str">
        <f>IF(AND(C1911=1,C1910=0),F1910,IF(C1910=1,G1909+(A1910-A1909)*Main!E$19/Main!E$20,""))</f>
        <v/>
      </c>
      <c r="H1910" s="6">
        <f>IF(D1910=1,IF(Main!$J$22&lt;&gt;0,(1-($A1910-(Main!$J$20+Main!$J$21))/Main!$J$22)*(Main!$E$19/Main!$E$20),0),0)</f>
        <v>0.11750000000000005</v>
      </c>
      <c r="I1910">
        <f>IF(D1910=1,Main!$O$24-(Main!$J$24-A1910)*H1910/2,"")</f>
        <v>9958.5812499999993</v>
      </c>
      <c r="K1910">
        <f t="shared" si="118"/>
        <v>14295</v>
      </c>
      <c r="L1910">
        <f t="shared" si="121"/>
        <v>9958.5812499999993</v>
      </c>
    </row>
    <row r="1911" spans="1:12" x14ac:dyDescent="0.25">
      <c r="A1911">
        <f t="shared" si="119"/>
        <v>14302.5</v>
      </c>
      <c r="B1911" s="6">
        <f>IF(A1911&lt;=Main!J$20,1,0)</f>
        <v>0</v>
      </c>
      <c r="C1911" s="6">
        <f>IF(AND(B1911=0,A1911&lt;=(Main!$J$21+Main!$J$20)),1,0)</f>
        <v>0</v>
      </c>
      <c r="D1911">
        <f>IF(AND(B1911=0,C1911=0,A1911&lt;=(Main!J$22+Main!$J$20+Main!$J$21)),1,0)</f>
        <v>1</v>
      </c>
      <c r="E1911" s="6">
        <f>IF(B1911=1,IF(Main!$J$20&lt;&gt;0,($A1911/Main!$J$20)*(Main!$E$19/Main!$E$20),0),0)</f>
        <v>0</v>
      </c>
      <c r="F1911">
        <f t="shared" si="120"/>
        <v>0</v>
      </c>
      <c r="G1911" t="str">
        <f>IF(AND(C1912=1,C1911=0),F1911,IF(C1911=1,G1910+(A1911-A1910)*Main!E$19/Main!E$20,""))</f>
        <v/>
      </c>
      <c r="H1911" s="6">
        <f>IF(D1911=1,IF(Main!$J$22&lt;&gt;0,(1-($A1911-(Main!$J$20+Main!$J$21))/Main!$J$22)*(Main!$E$19/Main!$E$20),0),0)</f>
        <v>0.11624999999999996</v>
      </c>
      <c r="I1911">
        <f>IF(D1911=1,Main!$O$24-(Main!$J$24-A1911)*H1911/2,"")</f>
        <v>9959.4578125000007</v>
      </c>
      <c r="K1911">
        <f t="shared" si="118"/>
        <v>14302.5</v>
      </c>
      <c r="L1911">
        <f t="shared" si="121"/>
        <v>9959.4578125000007</v>
      </c>
    </row>
    <row r="1912" spans="1:12" x14ac:dyDescent="0.25">
      <c r="A1912">
        <f t="shared" si="119"/>
        <v>14310</v>
      </c>
      <c r="B1912" s="6">
        <f>IF(A1912&lt;=Main!J$20,1,0)</f>
        <v>0</v>
      </c>
      <c r="C1912" s="6">
        <f>IF(AND(B1912=0,A1912&lt;=(Main!$J$21+Main!$J$20)),1,0)</f>
        <v>0</v>
      </c>
      <c r="D1912">
        <f>IF(AND(B1912=0,C1912=0,A1912&lt;=(Main!J$22+Main!$J$20+Main!$J$21)),1,0)</f>
        <v>1</v>
      </c>
      <c r="E1912" s="6">
        <f>IF(B1912=1,IF(Main!$J$20&lt;&gt;0,($A1912/Main!$J$20)*(Main!$E$19/Main!$E$20),0),0)</f>
        <v>0</v>
      </c>
      <c r="F1912">
        <f t="shared" si="120"/>
        <v>0</v>
      </c>
      <c r="G1912" t="str">
        <f>IF(AND(C1913=1,C1912=0),F1912,IF(C1912=1,G1911+(A1912-A1911)*Main!E$19/Main!E$20,""))</f>
        <v/>
      </c>
      <c r="H1912" s="6">
        <f>IF(D1912=1,IF(Main!$J$22&lt;&gt;0,(1-($A1912-(Main!$J$20+Main!$J$21))/Main!$J$22)*(Main!$E$19/Main!$E$20),0),0)</f>
        <v>0.11499999999999999</v>
      </c>
      <c r="I1912">
        <f>IF(D1912=1,Main!$O$24-(Main!$J$24-A1912)*H1912/2,"")</f>
        <v>9960.3250000000007</v>
      </c>
      <c r="K1912">
        <f t="shared" si="118"/>
        <v>14310</v>
      </c>
      <c r="L1912">
        <f t="shared" si="121"/>
        <v>9960.3250000000007</v>
      </c>
    </row>
    <row r="1913" spans="1:12" x14ac:dyDescent="0.25">
      <c r="A1913">
        <f t="shared" si="119"/>
        <v>14317.5</v>
      </c>
      <c r="B1913" s="6">
        <f>IF(A1913&lt;=Main!J$20,1,0)</f>
        <v>0</v>
      </c>
      <c r="C1913" s="6">
        <f>IF(AND(B1913=0,A1913&lt;=(Main!$J$21+Main!$J$20)),1,0)</f>
        <v>0</v>
      </c>
      <c r="D1913">
        <f>IF(AND(B1913=0,C1913=0,A1913&lt;=(Main!J$22+Main!$J$20+Main!$J$21)),1,0)</f>
        <v>1</v>
      </c>
      <c r="E1913" s="6">
        <f>IF(B1913=1,IF(Main!$J$20&lt;&gt;0,($A1913/Main!$J$20)*(Main!$E$19/Main!$E$20),0),0)</f>
        <v>0</v>
      </c>
      <c r="F1913">
        <f t="shared" si="120"/>
        <v>0</v>
      </c>
      <c r="G1913" t="str">
        <f>IF(AND(C1914=1,C1913=0),F1913,IF(C1913=1,G1912+(A1913-A1912)*Main!E$19/Main!E$20,""))</f>
        <v/>
      </c>
      <c r="H1913" s="6">
        <f>IF(D1913=1,IF(Main!$J$22&lt;&gt;0,(1-($A1913-(Main!$J$20+Main!$J$21))/Main!$J$22)*(Main!$E$19/Main!$E$20),0),0)</f>
        <v>0.11375000000000002</v>
      </c>
      <c r="I1913">
        <f>IF(D1913=1,Main!$O$24-(Main!$J$24-A1913)*H1913/2,"")</f>
        <v>9961.1828124999993</v>
      </c>
      <c r="K1913">
        <f t="shared" si="118"/>
        <v>14317.5</v>
      </c>
      <c r="L1913">
        <f t="shared" si="121"/>
        <v>9961.1828124999993</v>
      </c>
    </row>
    <row r="1914" spans="1:12" x14ac:dyDescent="0.25">
      <c r="A1914">
        <f t="shared" si="119"/>
        <v>14325</v>
      </c>
      <c r="B1914" s="6">
        <f>IF(A1914&lt;=Main!J$20,1,0)</f>
        <v>0</v>
      </c>
      <c r="C1914" s="6">
        <f>IF(AND(B1914=0,A1914&lt;=(Main!$J$21+Main!$J$20)),1,0)</f>
        <v>0</v>
      </c>
      <c r="D1914">
        <f>IF(AND(B1914=0,C1914=0,A1914&lt;=(Main!J$22+Main!$J$20+Main!$J$21)),1,0)</f>
        <v>1</v>
      </c>
      <c r="E1914" s="6">
        <f>IF(B1914=1,IF(Main!$J$20&lt;&gt;0,($A1914/Main!$J$20)*(Main!$E$19/Main!$E$20),0),0)</f>
        <v>0</v>
      </c>
      <c r="F1914">
        <f t="shared" si="120"/>
        <v>0</v>
      </c>
      <c r="G1914" t="str">
        <f>IF(AND(C1915=1,C1914=0),F1914,IF(C1914=1,G1913+(A1914-A1913)*Main!E$19/Main!E$20,""))</f>
        <v/>
      </c>
      <c r="H1914" s="6">
        <f>IF(D1914=1,IF(Main!$J$22&lt;&gt;0,(1-($A1914-(Main!$J$20+Main!$J$21))/Main!$J$22)*(Main!$E$19/Main!$E$20),0),0)</f>
        <v>0.11250000000000004</v>
      </c>
      <c r="I1914">
        <f>IF(D1914=1,Main!$O$24-(Main!$J$24-A1914)*H1914/2,"")</f>
        <v>9962.03125</v>
      </c>
      <c r="K1914">
        <f t="shared" si="118"/>
        <v>14325</v>
      </c>
      <c r="L1914">
        <f t="shared" si="121"/>
        <v>9962.03125</v>
      </c>
    </row>
    <row r="1915" spans="1:12" x14ac:dyDescent="0.25">
      <c r="A1915">
        <f t="shared" si="119"/>
        <v>14332.5</v>
      </c>
      <c r="B1915" s="6">
        <f>IF(A1915&lt;=Main!J$20,1,0)</f>
        <v>0</v>
      </c>
      <c r="C1915" s="6">
        <f>IF(AND(B1915=0,A1915&lt;=(Main!$J$21+Main!$J$20)),1,0)</f>
        <v>0</v>
      </c>
      <c r="D1915">
        <f>IF(AND(B1915=0,C1915=0,A1915&lt;=(Main!J$22+Main!$J$20+Main!$J$21)),1,0)</f>
        <v>1</v>
      </c>
      <c r="E1915" s="6">
        <f>IF(B1915=1,IF(Main!$J$20&lt;&gt;0,($A1915/Main!$J$20)*(Main!$E$19/Main!$E$20),0),0)</f>
        <v>0</v>
      </c>
      <c r="F1915">
        <f t="shared" si="120"/>
        <v>0</v>
      </c>
      <c r="G1915" t="str">
        <f>IF(AND(C1916=1,C1915=0),F1915,IF(C1915=1,G1914+(A1915-A1914)*Main!E$19/Main!E$20,""))</f>
        <v/>
      </c>
      <c r="H1915" s="6">
        <f>IF(D1915=1,IF(Main!$J$22&lt;&gt;0,(1-($A1915-(Main!$J$20+Main!$J$21))/Main!$J$22)*(Main!$E$19/Main!$E$20),0),0)</f>
        <v>0.11124999999999996</v>
      </c>
      <c r="I1915">
        <f>IF(D1915=1,Main!$O$24-(Main!$J$24-A1915)*H1915/2,"")</f>
        <v>9962.8703124999993</v>
      </c>
      <c r="K1915">
        <f t="shared" si="118"/>
        <v>14332.5</v>
      </c>
      <c r="L1915">
        <f t="shared" si="121"/>
        <v>9962.8703124999993</v>
      </c>
    </row>
    <row r="1916" spans="1:12" x14ac:dyDescent="0.25">
      <c r="A1916">
        <f t="shared" si="119"/>
        <v>14340</v>
      </c>
      <c r="B1916" s="6">
        <f>IF(A1916&lt;=Main!J$20,1,0)</f>
        <v>0</v>
      </c>
      <c r="C1916" s="6">
        <f>IF(AND(B1916=0,A1916&lt;=(Main!$J$21+Main!$J$20)),1,0)</f>
        <v>0</v>
      </c>
      <c r="D1916">
        <f>IF(AND(B1916=0,C1916=0,A1916&lt;=(Main!J$22+Main!$J$20+Main!$J$21)),1,0)</f>
        <v>1</v>
      </c>
      <c r="E1916" s="6">
        <f>IF(B1916=1,IF(Main!$J$20&lt;&gt;0,($A1916/Main!$J$20)*(Main!$E$19/Main!$E$20),0),0)</f>
        <v>0</v>
      </c>
      <c r="F1916">
        <f t="shared" si="120"/>
        <v>0</v>
      </c>
      <c r="G1916" t="str">
        <f>IF(AND(C1917=1,C1916=0),F1916,IF(C1916=1,G1915+(A1916-A1915)*Main!E$19/Main!E$20,""))</f>
        <v/>
      </c>
      <c r="H1916" s="6">
        <f>IF(D1916=1,IF(Main!$J$22&lt;&gt;0,(1-($A1916-(Main!$J$20+Main!$J$21))/Main!$J$22)*(Main!$E$19/Main!$E$20),0),0)</f>
        <v>0.10999999999999999</v>
      </c>
      <c r="I1916">
        <f>IF(D1916=1,Main!$O$24-(Main!$J$24-A1916)*H1916/2,"")</f>
        <v>9963.7000000000007</v>
      </c>
      <c r="K1916">
        <f t="shared" si="118"/>
        <v>14340</v>
      </c>
      <c r="L1916">
        <f t="shared" si="121"/>
        <v>9963.7000000000007</v>
      </c>
    </row>
    <row r="1917" spans="1:12" x14ac:dyDescent="0.25">
      <c r="A1917">
        <f t="shared" si="119"/>
        <v>14347.5</v>
      </c>
      <c r="B1917" s="6">
        <f>IF(A1917&lt;=Main!J$20,1,0)</f>
        <v>0</v>
      </c>
      <c r="C1917" s="6">
        <f>IF(AND(B1917=0,A1917&lt;=(Main!$J$21+Main!$J$20)),1,0)</f>
        <v>0</v>
      </c>
      <c r="D1917">
        <f>IF(AND(B1917=0,C1917=0,A1917&lt;=(Main!J$22+Main!$J$20+Main!$J$21)),1,0)</f>
        <v>1</v>
      </c>
      <c r="E1917" s="6">
        <f>IF(B1917=1,IF(Main!$J$20&lt;&gt;0,($A1917/Main!$J$20)*(Main!$E$19/Main!$E$20),0),0)</f>
        <v>0</v>
      </c>
      <c r="F1917">
        <f t="shared" si="120"/>
        <v>0</v>
      </c>
      <c r="G1917" t="str">
        <f>IF(AND(C1918=1,C1917=0),F1917,IF(C1917=1,G1916+(A1917-A1916)*Main!E$19/Main!E$20,""))</f>
        <v/>
      </c>
      <c r="H1917" s="6">
        <f>IF(D1917=1,IF(Main!$J$22&lt;&gt;0,(1-($A1917-(Main!$J$20+Main!$J$21))/Main!$J$22)*(Main!$E$19/Main!$E$20),0),0)</f>
        <v>0.10875000000000001</v>
      </c>
      <c r="I1917">
        <f>IF(D1917=1,Main!$O$24-(Main!$J$24-A1917)*H1917/2,"")</f>
        <v>9964.5203125000007</v>
      </c>
      <c r="K1917">
        <f t="shared" si="118"/>
        <v>14347.5</v>
      </c>
      <c r="L1917">
        <f t="shared" si="121"/>
        <v>9964.5203125000007</v>
      </c>
    </row>
    <row r="1918" spans="1:12" x14ac:dyDescent="0.25">
      <c r="A1918">
        <f t="shared" si="119"/>
        <v>14355</v>
      </c>
      <c r="B1918" s="6">
        <f>IF(A1918&lt;=Main!J$20,1,0)</f>
        <v>0</v>
      </c>
      <c r="C1918" s="6">
        <f>IF(AND(B1918=0,A1918&lt;=(Main!$J$21+Main!$J$20)),1,0)</f>
        <v>0</v>
      </c>
      <c r="D1918">
        <f>IF(AND(B1918=0,C1918=0,A1918&lt;=(Main!J$22+Main!$J$20+Main!$J$21)),1,0)</f>
        <v>1</v>
      </c>
      <c r="E1918" s="6">
        <f>IF(B1918=1,IF(Main!$J$20&lt;&gt;0,($A1918/Main!$J$20)*(Main!$E$19/Main!$E$20),0),0)</f>
        <v>0</v>
      </c>
      <c r="F1918">
        <f t="shared" si="120"/>
        <v>0</v>
      </c>
      <c r="G1918" t="str">
        <f>IF(AND(C1919=1,C1918=0),F1918,IF(C1918=1,G1917+(A1918-A1917)*Main!E$19/Main!E$20,""))</f>
        <v/>
      </c>
      <c r="H1918" s="6">
        <f>IF(D1918=1,IF(Main!$J$22&lt;&gt;0,(1-($A1918-(Main!$J$20+Main!$J$21))/Main!$J$22)*(Main!$E$19/Main!$E$20),0),0)</f>
        <v>0.10750000000000004</v>
      </c>
      <c r="I1918">
        <f>IF(D1918=1,Main!$O$24-(Main!$J$24-A1918)*H1918/2,"")</f>
        <v>9965.3312499999993</v>
      </c>
      <c r="K1918">
        <f t="shared" si="118"/>
        <v>14355</v>
      </c>
      <c r="L1918">
        <f t="shared" si="121"/>
        <v>9965.3312499999993</v>
      </c>
    </row>
    <row r="1919" spans="1:12" x14ac:dyDescent="0.25">
      <c r="A1919">
        <f t="shared" si="119"/>
        <v>14362.5</v>
      </c>
      <c r="B1919" s="6">
        <f>IF(A1919&lt;=Main!J$20,1,0)</f>
        <v>0</v>
      </c>
      <c r="C1919" s="6">
        <f>IF(AND(B1919=0,A1919&lt;=(Main!$J$21+Main!$J$20)),1,0)</f>
        <v>0</v>
      </c>
      <c r="D1919">
        <f>IF(AND(B1919=0,C1919=0,A1919&lt;=(Main!J$22+Main!$J$20+Main!$J$21)),1,0)</f>
        <v>1</v>
      </c>
      <c r="E1919" s="6">
        <f>IF(B1919=1,IF(Main!$J$20&lt;&gt;0,($A1919/Main!$J$20)*(Main!$E$19/Main!$E$20),0),0)</f>
        <v>0</v>
      </c>
      <c r="F1919">
        <f t="shared" si="120"/>
        <v>0</v>
      </c>
      <c r="G1919" t="str">
        <f>IF(AND(C1920=1,C1919=0),F1919,IF(C1919=1,G1918+(A1919-A1918)*Main!E$19/Main!E$20,""))</f>
        <v/>
      </c>
      <c r="H1919" s="6">
        <f>IF(D1919=1,IF(Main!$J$22&lt;&gt;0,(1-($A1919-(Main!$J$20+Main!$J$21))/Main!$J$22)*(Main!$E$19/Main!$E$20),0),0)</f>
        <v>0.10624999999999996</v>
      </c>
      <c r="I1919">
        <f>IF(D1919=1,Main!$O$24-(Main!$J$24-A1919)*H1919/2,"")</f>
        <v>9966.1328125</v>
      </c>
      <c r="K1919">
        <f t="shared" si="118"/>
        <v>14362.5</v>
      </c>
      <c r="L1919">
        <f t="shared" si="121"/>
        <v>9966.1328125</v>
      </c>
    </row>
    <row r="1920" spans="1:12" x14ac:dyDescent="0.25">
      <c r="A1920">
        <f t="shared" si="119"/>
        <v>14370</v>
      </c>
      <c r="B1920" s="6">
        <f>IF(A1920&lt;=Main!J$20,1,0)</f>
        <v>0</v>
      </c>
      <c r="C1920" s="6">
        <f>IF(AND(B1920=0,A1920&lt;=(Main!$J$21+Main!$J$20)),1,0)</f>
        <v>0</v>
      </c>
      <c r="D1920">
        <f>IF(AND(B1920=0,C1920=0,A1920&lt;=(Main!J$22+Main!$J$20+Main!$J$21)),1,0)</f>
        <v>1</v>
      </c>
      <c r="E1920" s="6">
        <f>IF(B1920=1,IF(Main!$J$20&lt;&gt;0,($A1920/Main!$J$20)*(Main!$E$19/Main!$E$20),0),0)</f>
        <v>0</v>
      </c>
      <c r="F1920">
        <f t="shared" si="120"/>
        <v>0</v>
      </c>
      <c r="G1920" t="str">
        <f>IF(AND(C1921=1,C1920=0),F1920,IF(C1920=1,G1919+(A1920-A1919)*Main!E$19/Main!E$20,""))</f>
        <v/>
      </c>
      <c r="H1920" s="6">
        <f>IF(D1920=1,IF(Main!$J$22&lt;&gt;0,(1-($A1920-(Main!$J$20+Main!$J$21))/Main!$J$22)*(Main!$E$19/Main!$E$20),0),0)</f>
        <v>0.10499999999999998</v>
      </c>
      <c r="I1920">
        <f>IF(D1920=1,Main!$O$24-(Main!$J$24-A1920)*H1920/2,"")</f>
        <v>9966.9249999999993</v>
      </c>
      <c r="K1920">
        <f t="shared" si="118"/>
        <v>14370</v>
      </c>
      <c r="L1920">
        <f t="shared" si="121"/>
        <v>9966.9249999999993</v>
      </c>
    </row>
    <row r="1921" spans="1:12" x14ac:dyDescent="0.25">
      <c r="A1921">
        <f t="shared" si="119"/>
        <v>14377.5</v>
      </c>
      <c r="B1921" s="6">
        <f>IF(A1921&lt;=Main!J$20,1,0)</f>
        <v>0</v>
      </c>
      <c r="C1921" s="6">
        <f>IF(AND(B1921=0,A1921&lt;=(Main!$J$21+Main!$J$20)),1,0)</f>
        <v>0</v>
      </c>
      <c r="D1921">
        <f>IF(AND(B1921=0,C1921=0,A1921&lt;=(Main!J$22+Main!$J$20+Main!$J$21)),1,0)</f>
        <v>1</v>
      </c>
      <c r="E1921" s="6">
        <f>IF(B1921=1,IF(Main!$J$20&lt;&gt;0,($A1921/Main!$J$20)*(Main!$E$19/Main!$E$20),0),0)</f>
        <v>0</v>
      </c>
      <c r="F1921">
        <f t="shared" si="120"/>
        <v>0</v>
      </c>
      <c r="G1921" t="str">
        <f>IF(AND(C1922=1,C1921=0),F1921,IF(C1921=1,G1920+(A1921-A1920)*Main!E$19/Main!E$20,""))</f>
        <v/>
      </c>
      <c r="H1921" s="6">
        <f>IF(D1921=1,IF(Main!$J$22&lt;&gt;0,(1-($A1921-(Main!$J$20+Main!$J$21))/Main!$J$22)*(Main!$E$19/Main!$E$20),0),0)</f>
        <v>0.10375000000000001</v>
      </c>
      <c r="I1921">
        <f>IF(D1921=1,Main!$O$24-(Main!$J$24-A1921)*H1921/2,"")</f>
        <v>9967.7078125000007</v>
      </c>
      <c r="K1921">
        <f t="shared" si="118"/>
        <v>14377.5</v>
      </c>
      <c r="L1921">
        <f t="shared" si="121"/>
        <v>9967.7078125000007</v>
      </c>
    </row>
    <row r="1922" spans="1:12" x14ac:dyDescent="0.25">
      <c r="A1922">
        <f t="shared" si="119"/>
        <v>14385</v>
      </c>
      <c r="B1922" s="6">
        <f>IF(A1922&lt;=Main!J$20,1,0)</f>
        <v>0</v>
      </c>
      <c r="C1922" s="6">
        <f>IF(AND(B1922=0,A1922&lt;=(Main!$J$21+Main!$J$20)),1,0)</f>
        <v>0</v>
      </c>
      <c r="D1922">
        <f>IF(AND(B1922=0,C1922=0,A1922&lt;=(Main!J$22+Main!$J$20+Main!$J$21)),1,0)</f>
        <v>1</v>
      </c>
      <c r="E1922" s="6">
        <f>IF(B1922=1,IF(Main!$J$20&lt;&gt;0,($A1922/Main!$J$20)*(Main!$E$19/Main!$E$20),0),0)</f>
        <v>0</v>
      </c>
      <c r="F1922">
        <f t="shared" si="120"/>
        <v>0</v>
      </c>
      <c r="G1922" t="str">
        <f>IF(AND(C1923=1,C1922=0),F1922,IF(C1922=1,G1921+(A1922-A1921)*Main!E$19/Main!E$20,""))</f>
        <v/>
      </c>
      <c r="H1922" s="6">
        <f>IF(D1922=1,IF(Main!$J$22&lt;&gt;0,(1-($A1922-(Main!$J$20+Main!$J$21))/Main!$J$22)*(Main!$E$19/Main!$E$20),0),0)</f>
        <v>0.10250000000000004</v>
      </c>
      <c r="I1922">
        <f>IF(D1922=1,Main!$O$24-(Main!$J$24-A1922)*H1922/2,"")</f>
        <v>9968.4812500000007</v>
      </c>
      <c r="K1922">
        <f t="shared" si="118"/>
        <v>14385</v>
      </c>
      <c r="L1922">
        <f t="shared" si="121"/>
        <v>9968.4812500000007</v>
      </c>
    </row>
    <row r="1923" spans="1:12" x14ac:dyDescent="0.25">
      <c r="A1923">
        <f t="shared" si="119"/>
        <v>14392.5</v>
      </c>
      <c r="B1923" s="6">
        <f>IF(A1923&lt;=Main!J$20,1,0)</f>
        <v>0</v>
      </c>
      <c r="C1923" s="6">
        <f>IF(AND(B1923=0,A1923&lt;=(Main!$J$21+Main!$J$20)),1,0)</f>
        <v>0</v>
      </c>
      <c r="D1923">
        <f>IF(AND(B1923=0,C1923=0,A1923&lt;=(Main!J$22+Main!$J$20+Main!$J$21)),1,0)</f>
        <v>1</v>
      </c>
      <c r="E1923" s="6">
        <f>IF(B1923=1,IF(Main!$J$20&lt;&gt;0,($A1923/Main!$J$20)*(Main!$E$19/Main!$E$20),0),0)</f>
        <v>0</v>
      </c>
      <c r="F1923">
        <f t="shared" si="120"/>
        <v>0</v>
      </c>
      <c r="G1923" t="str">
        <f>IF(AND(C1924=1,C1923=0),F1923,IF(C1923=1,G1922+(A1923-A1922)*Main!E$19/Main!E$20,""))</f>
        <v/>
      </c>
      <c r="H1923" s="6">
        <f>IF(D1923=1,IF(Main!$J$22&lt;&gt;0,(1-($A1923-(Main!$J$20+Main!$J$21))/Main!$J$22)*(Main!$E$19/Main!$E$20),0),0)</f>
        <v>0.10124999999999995</v>
      </c>
      <c r="I1923">
        <f>IF(D1923=1,Main!$O$24-(Main!$J$24-A1923)*H1923/2,"")</f>
        <v>9969.2453124999993</v>
      </c>
      <c r="K1923">
        <f t="shared" si="118"/>
        <v>14392.5</v>
      </c>
      <c r="L1923">
        <f t="shared" si="121"/>
        <v>9969.2453124999993</v>
      </c>
    </row>
    <row r="1924" spans="1:12" x14ac:dyDescent="0.25">
      <c r="A1924">
        <f t="shared" si="119"/>
        <v>14400</v>
      </c>
      <c r="B1924" s="6">
        <f>IF(A1924&lt;=Main!J$20,1,0)</f>
        <v>0</v>
      </c>
      <c r="C1924" s="6">
        <f>IF(AND(B1924=0,A1924&lt;=(Main!$J$21+Main!$J$20)),1,0)</f>
        <v>0</v>
      </c>
      <c r="D1924">
        <f>IF(AND(B1924=0,C1924=0,A1924&lt;=(Main!J$22+Main!$J$20+Main!$J$21)),1,0)</f>
        <v>1</v>
      </c>
      <c r="E1924" s="6">
        <f>IF(B1924=1,IF(Main!$J$20&lt;&gt;0,($A1924/Main!$J$20)*(Main!$E$19/Main!$E$20),0),0)</f>
        <v>0</v>
      </c>
      <c r="F1924">
        <f t="shared" si="120"/>
        <v>0</v>
      </c>
      <c r="G1924" t="str">
        <f>IF(AND(C1925=1,C1924=0),F1924,IF(C1924=1,G1923+(A1924-A1923)*Main!E$19/Main!E$20,""))</f>
        <v/>
      </c>
      <c r="H1924" s="6">
        <f>IF(D1924=1,IF(Main!$J$22&lt;&gt;0,(1-($A1924-(Main!$J$20+Main!$J$21))/Main!$J$22)*(Main!$E$19/Main!$E$20),0),0)</f>
        <v>9.9999999999999978E-2</v>
      </c>
      <c r="I1924">
        <f>IF(D1924=1,Main!$O$24-(Main!$J$24-A1924)*H1924/2,"")</f>
        <v>9970</v>
      </c>
      <c r="K1924">
        <f t="shared" si="118"/>
        <v>14400</v>
      </c>
      <c r="L1924">
        <f t="shared" si="121"/>
        <v>9970</v>
      </c>
    </row>
    <row r="1925" spans="1:12" x14ac:dyDescent="0.25">
      <c r="A1925">
        <f t="shared" si="119"/>
        <v>14407.5</v>
      </c>
      <c r="B1925" s="6">
        <f>IF(A1925&lt;=Main!J$20,1,0)</f>
        <v>0</v>
      </c>
      <c r="C1925" s="6">
        <f>IF(AND(B1925=0,A1925&lt;=(Main!$J$21+Main!$J$20)),1,0)</f>
        <v>0</v>
      </c>
      <c r="D1925">
        <f>IF(AND(B1925=0,C1925=0,A1925&lt;=(Main!J$22+Main!$J$20+Main!$J$21)),1,0)</f>
        <v>1</v>
      </c>
      <c r="E1925" s="6">
        <f>IF(B1925=1,IF(Main!$J$20&lt;&gt;0,($A1925/Main!$J$20)*(Main!$E$19/Main!$E$20),0),0)</f>
        <v>0</v>
      </c>
      <c r="F1925">
        <f t="shared" si="120"/>
        <v>0</v>
      </c>
      <c r="G1925" t="str">
        <f>IF(AND(C1926=1,C1925=0),F1925,IF(C1925=1,G1924+(A1925-A1924)*Main!E$19/Main!E$20,""))</f>
        <v/>
      </c>
      <c r="H1925" s="6">
        <f>IF(D1925=1,IF(Main!$J$22&lt;&gt;0,(1-($A1925-(Main!$J$20+Main!$J$21))/Main!$J$22)*(Main!$E$19/Main!$E$20),0),0)</f>
        <v>9.8750000000000004E-2</v>
      </c>
      <c r="I1925">
        <f>IF(D1925=1,Main!$O$24-(Main!$J$24-A1925)*H1925/2,"")</f>
        <v>9970.7453124999993</v>
      </c>
      <c r="K1925">
        <f t="shared" ref="K1925:K1988" si="122">A1925</f>
        <v>14407.5</v>
      </c>
      <c r="L1925">
        <f t="shared" si="121"/>
        <v>9970.7453124999993</v>
      </c>
    </row>
    <row r="1926" spans="1:12" x14ac:dyDescent="0.25">
      <c r="A1926">
        <f t="shared" ref="A1926:A1989" si="123">A1925+B$1</f>
        <v>14415</v>
      </c>
      <c r="B1926" s="6">
        <f>IF(A1926&lt;=Main!J$20,1,0)</f>
        <v>0</v>
      </c>
      <c r="C1926" s="6">
        <f>IF(AND(B1926=0,A1926&lt;=(Main!$J$21+Main!$J$20)),1,0)</f>
        <v>0</v>
      </c>
      <c r="D1926">
        <f>IF(AND(B1926=0,C1926=0,A1926&lt;=(Main!J$22+Main!$J$20+Main!$J$21)),1,0)</f>
        <v>1</v>
      </c>
      <c r="E1926" s="6">
        <f>IF(B1926=1,IF(Main!$J$20&lt;&gt;0,($A1926/Main!$J$20)*(Main!$E$19/Main!$E$20),0),0)</f>
        <v>0</v>
      </c>
      <c r="F1926">
        <f t="shared" ref="F1926:F1989" si="124">A1926*E1926/2</f>
        <v>0</v>
      </c>
      <c r="G1926" t="str">
        <f>IF(AND(C1927=1,C1926=0),F1926,IF(C1926=1,G1925+(A1926-A1925)*Main!E$19/Main!E$20,""))</f>
        <v/>
      </c>
      <c r="H1926" s="6">
        <f>IF(D1926=1,IF(Main!$J$22&lt;&gt;0,(1-($A1926-(Main!$J$20+Main!$J$21))/Main!$J$22)*(Main!$E$19/Main!$E$20),0),0)</f>
        <v>9.7500000000000031E-2</v>
      </c>
      <c r="I1926">
        <f>IF(D1926=1,Main!$O$24-(Main!$J$24-A1926)*H1926/2,"")</f>
        <v>9971.4812500000007</v>
      </c>
      <c r="K1926">
        <f t="shared" si="122"/>
        <v>14415</v>
      </c>
      <c r="L1926">
        <f t="shared" ref="L1926:L1989" si="125">IF(B1926=1,F1926,IF(C1926=1,G1926,IF(D1926=1,I1926,L1925)))</f>
        <v>9971.4812500000007</v>
      </c>
    </row>
    <row r="1927" spans="1:12" x14ac:dyDescent="0.25">
      <c r="A1927">
        <f t="shared" si="123"/>
        <v>14422.5</v>
      </c>
      <c r="B1927" s="6">
        <f>IF(A1927&lt;=Main!J$20,1,0)</f>
        <v>0</v>
      </c>
      <c r="C1927" s="6">
        <f>IF(AND(B1927=0,A1927&lt;=(Main!$J$21+Main!$J$20)),1,0)</f>
        <v>0</v>
      </c>
      <c r="D1927">
        <f>IF(AND(B1927=0,C1927=0,A1927&lt;=(Main!J$22+Main!$J$20+Main!$J$21)),1,0)</f>
        <v>1</v>
      </c>
      <c r="E1927" s="6">
        <f>IF(B1927=1,IF(Main!$J$20&lt;&gt;0,($A1927/Main!$J$20)*(Main!$E$19/Main!$E$20),0),0)</f>
        <v>0</v>
      </c>
      <c r="F1927">
        <f t="shared" si="124"/>
        <v>0</v>
      </c>
      <c r="G1927" t="str">
        <f>IF(AND(C1928=1,C1927=0),F1927,IF(C1927=1,G1926+(A1927-A1926)*Main!E$19/Main!E$20,""))</f>
        <v/>
      </c>
      <c r="H1927" s="6">
        <f>IF(D1927=1,IF(Main!$J$22&lt;&gt;0,(1-($A1927-(Main!$J$20+Main!$J$21))/Main!$J$22)*(Main!$E$19/Main!$E$20),0),0)</f>
        <v>9.6249999999999947E-2</v>
      </c>
      <c r="I1927">
        <f>IF(D1927=1,Main!$O$24-(Main!$J$24-A1927)*H1927/2,"")</f>
        <v>9972.2078125000007</v>
      </c>
      <c r="K1927">
        <f t="shared" si="122"/>
        <v>14422.5</v>
      </c>
      <c r="L1927">
        <f t="shared" si="125"/>
        <v>9972.2078125000007</v>
      </c>
    </row>
    <row r="1928" spans="1:12" x14ac:dyDescent="0.25">
      <c r="A1928">
        <f t="shared" si="123"/>
        <v>14430</v>
      </c>
      <c r="B1928" s="6">
        <f>IF(A1928&lt;=Main!J$20,1,0)</f>
        <v>0</v>
      </c>
      <c r="C1928" s="6">
        <f>IF(AND(B1928=0,A1928&lt;=(Main!$J$21+Main!$J$20)),1,0)</f>
        <v>0</v>
      </c>
      <c r="D1928">
        <f>IF(AND(B1928=0,C1928=0,A1928&lt;=(Main!J$22+Main!$J$20+Main!$J$21)),1,0)</f>
        <v>1</v>
      </c>
      <c r="E1928" s="6">
        <f>IF(B1928=1,IF(Main!$J$20&lt;&gt;0,($A1928/Main!$J$20)*(Main!$E$19/Main!$E$20),0),0)</f>
        <v>0</v>
      </c>
      <c r="F1928">
        <f t="shared" si="124"/>
        <v>0</v>
      </c>
      <c r="G1928" t="str">
        <f>IF(AND(C1929=1,C1928=0),F1928,IF(C1928=1,G1927+(A1928-A1927)*Main!E$19/Main!E$20,""))</f>
        <v/>
      </c>
      <c r="H1928" s="6">
        <f>IF(D1928=1,IF(Main!$J$22&lt;&gt;0,(1-($A1928-(Main!$J$20+Main!$J$21))/Main!$J$22)*(Main!$E$19/Main!$E$20),0),0)</f>
        <v>9.4999999999999973E-2</v>
      </c>
      <c r="I1928">
        <f>IF(D1928=1,Main!$O$24-(Main!$J$24-A1928)*H1928/2,"")</f>
        <v>9972.9249999999993</v>
      </c>
      <c r="K1928">
        <f t="shared" si="122"/>
        <v>14430</v>
      </c>
      <c r="L1928">
        <f t="shared" si="125"/>
        <v>9972.9249999999993</v>
      </c>
    </row>
    <row r="1929" spans="1:12" x14ac:dyDescent="0.25">
      <c r="A1929">
        <f t="shared" si="123"/>
        <v>14437.5</v>
      </c>
      <c r="B1929" s="6">
        <f>IF(A1929&lt;=Main!J$20,1,0)</f>
        <v>0</v>
      </c>
      <c r="C1929" s="6">
        <f>IF(AND(B1929=0,A1929&lt;=(Main!$J$21+Main!$J$20)),1,0)</f>
        <v>0</v>
      </c>
      <c r="D1929">
        <f>IF(AND(B1929=0,C1929=0,A1929&lt;=(Main!J$22+Main!$J$20+Main!$J$21)),1,0)</f>
        <v>1</v>
      </c>
      <c r="E1929" s="6">
        <f>IF(B1929=1,IF(Main!$J$20&lt;&gt;0,($A1929/Main!$J$20)*(Main!$E$19/Main!$E$20),0),0)</f>
        <v>0</v>
      </c>
      <c r="F1929">
        <f t="shared" si="124"/>
        <v>0</v>
      </c>
      <c r="G1929" t="str">
        <f>IF(AND(C1930=1,C1929=0),F1929,IF(C1929=1,G1928+(A1929-A1928)*Main!E$19/Main!E$20,""))</f>
        <v/>
      </c>
      <c r="H1929" s="6">
        <f>IF(D1929=1,IF(Main!$J$22&lt;&gt;0,(1-($A1929-(Main!$J$20+Main!$J$21))/Main!$J$22)*(Main!$E$19/Main!$E$20),0),0)</f>
        <v>9.375E-2</v>
      </c>
      <c r="I1929">
        <f>IF(D1929=1,Main!$O$24-(Main!$J$24-A1929)*H1929/2,"")</f>
        <v>9973.6328125</v>
      </c>
      <c r="K1929">
        <f t="shared" si="122"/>
        <v>14437.5</v>
      </c>
      <c r="L1929">
        <f t="shared" si="125"/>
        <v>9973.6328125</v>
      </c>
    </row>
    <row r="1930" spans="1:12" x14ac:dyDescent="0.25">
      <c r="A1930">
        <f t="shared" si="123"/>
        <v>14445</v>
      </c>
      <c r="B1930" s="6">
        <f>IF(A1930&lt;=Main!J$20,1,0)</f>
        <v>0</v>
      </c>
      <c r="C1930" s="6">
        <f>IF(AND(B1930=0,A1930&lt;=(Main!$J$21+Main!$J$20)),1,0)</f>
        <v>0</v>
      </c>
      <c r="D1930">
        <f>IF(AND(B1930=0,C1930=0,A1930&lt;=(Main!J$22+Main!$J$20+Main!$J$21)),1,0)</f>
        <v>1</v>
      </c>
      <c r="E1930" s="6">
        <f>IF(B1930=1,IF(Main!$J$20&lt;&gt;0,($A1930/Main!$J$20)*(Main!$E$19/Main!$E$20),0),0)</f>
        <v>0</v>
      </c>
      <c r="F1930">
        <f t="shared" si="124"/>
        <v>0</v>
      </c>
      <c r="G1930" t="str">
        <f>IF(AND(C1931=1,C1930=0),F1930,IF(C1930=1,G1929+(A1930-A1929)*Main!E$19/Main!E$20,""))</f>
        <v/>
      </c>
      <c r="H1930" s="6">
        <f>IF(D1930=1,IF(Main!$J$22&lt;&gt;0,(1-($A1930-(Main!$J$20+Main!$J$21))/Main!$J$22)*(Main!$E$19/Main!$E$20),0),0)</f>
        <v>9.2500000000000027E-2</v>
      </c>
      <c r="I1930">
        <f>IF(D1930=1,Main!$O$24-(Main!$J$24-A1930)*H1930/2,"")</f>
        <v>9974.3312499999993</v>
      </c>
      <c r="K1930">
        <f t="shared" si="122"/>
        <v>14445</v>
      </c>
      <c r="L1930">
        <f t="shared" si="125"/>
        <v>9974.3312499999993</v>
      </c>
    </row>
    <row r="1931" spans="1:12" x14ac:dyDescent="0.25">
      <c r="A1931">
        <f t="shared" si="123"/>
        <v>14452.5</v>
      </c>
      <c r="B1931" s="6">
        <f>IF(A1931&lt;=Main!J$20,1,0)</f>
        <v>0</v>
      </c>
      <c r="C1931" s="6">
        <f>IF(AND(B1931=0,A1931&lt;=(Main!$J$21+Main!$J$20)),1,0)</f>
        <v>0</v>
      </c>
      <c r="D1931">
        <f>IF(AND(B1931=0,C1931=0,A1931&lt;=(Main!J$22+Main!$J$20+Main!$J$21)),1,0)</f>
        <v>1</v>
      </c>
      <c r="E1931" s="6">
        <f>IF(B1931=1,IF(Main!$J$20&lt;&gt;0,($A1931/Main!$J$20)*(Main!$E$19/Main!$E$20),0),0)</f>
        <v>0</v>
      </c>
      <c r="F1931">
        <f t="shared" si="124"/>
        <v>0</v>
      </c>
      <c r="G1931" t="str">
        <f>IF(AND(C1932=1,C1931=0),F1931,IF(C1931=1,G1930+(A1931-A1930)*Main!E$19/Main!E$20,""))</f>
        <v/>
      </c>
      <c r="H1931" s="6">
        <f>IF(D1931=1,IF(Main!$J$22&lt;&gt;0,(1-($A1931-(Main!$J$20+Main!$J$21))/Main!$J$22)*(Main!$E$19/Main!$E$20),0),0)</f>
        <v>9.1250000000000053E-2</v>
      </c>
      <c r="I1931">
        <f>IF(D1931=1,Main!$O$24-(Main!$J$24-A1931)*H1931/2,"")</f>
        <v>9975.0203125000007</v>
      </c>
      <c r="K1931">
        <f t="shared" si="122"/>
        <v>14452.5</v>
      </c>
      <c r="L1931">
        <f t="shared" si="125"/>
        <v>9975.0203125000007</v>
      </c>
    </row>
    <row r="1932" spans="1:12" x14ac:dyDescent="0.25">
      <c r="A1932">
        <f t="shared" si="123"/>
        <v>14460</v>
      </c>
      <c r="B1932" s="6">
        <f>IF(A1932&lt;=Main!J$20,1,0)</f>
        <v>0</v>
      </c>
      <c r="C1932" s="6">
        <f>IF(AND(B1932=0,A1932&lt;=(Main!$J$21+Main!$J$20)),1,0)</f>
        <v>0</v>
      </c>
      <c r="D1932">
        <f>IF(AND(B1932=0,C1932=0,A1932&lt;=(Main!J$22+Main!$J$20+Main!$J$21)),1,0)</f>
        <v>1</v>
      </c>
      <c r="E1932" s="6">
        <f>IF(B1932=1,IF(Main!$J$20&lt;&gt;0,($A1932/Main!$J$20)*(Main!$E$19/Main!$E$20),0),0)</f>
        <v>0</v>
      </c>
      <c r="F1932">
        <f t="shared" si="124"/>
        <v>0</v>
      </c>
      <c r="G1932" t="str">
        <f>IF(AND(C1933=1,C1932=0),F1932,IF(C1932=1,G1931+(A1932-A1931)*Main!E$19/Main!E$20,""))</f>
        <v/>
      </c>
      <c r="H1932" s="6">
        <f>IF(D1932=1,IF(Main!$J$22&lt;&gt;0,(1-($A1932-(Main!$J$20+Main!$J$21))/Main!$J$22)*(Main!$E$19/Main!$E$20),0),0)</f>
        <v>8.9999999999999969E-2</v>
      </c>
      <c r="I1932">
        <f>IF(D1932=1,Main!$O$24-(Main!$J$24-A1932)*H1932/2,"")</f>
        <v>9975.7000000000007</v>
      </c>
      <c r="K1932">
        <f t="shared" si="122"/>
        <v>14460</v>
      </c>
      <c r="L1932">
        <f t="shared" si="125"/>
        <v>9975.7000000000007</v>
      </c>
    </row>
    <row r="1933" spans="1:12" x14ac:dyDescent="0.25">
      <c r="A1933">
        <f t="shared" si="123"/>
        <v>14467.5</v>
      </c>
      <c r="B1933" s="6">
        <f>IF(A1933&lt;=Main!J$20,1,0)</f>
        <v>0</v>
      </c>
      <c r="C1933" s="6">
        <f>IF(AND(B1933=0,A1933&lt;=(Main!$J$21+Main!$J$20)),1,0)</f>
        <v>0</v>
      </c>
      <c r="D1933">
        <f>IF(AND(B1933=0,C1933=0,A1933&lt;=(Main!J$22+Main!$J$20+Main!$J$21)),1,0)</f>
        <v>1</v>
      </c>
      <c r="E1933" s="6">
        <f>IF(B1933=1,IF(Main!$J$20&lt;&gt;0,($A1933/Main!$J$20)*(Main!$E$19/Main!$E$20),0),0)</f>
        <v>0</v>
      </c>
      <c r="F1933">
        <f t="shared" si="124"/>
        <v>0</v>
      </c>
      <c r="G1933" t="str">
        <f>IF(AND(C1934=1,C1933=0),F1933,IF(C1933=1,G1932+(A1933-A1932)*Main!E$19/Main!E$20,""))</f>
        <v/>
      </c>
      <c r="H1933" s="6">
        <f>IF(D1933=1,IF(Main!$J$22&lt;&gt;0,(1-($A1933-(Main!$J$20+Main!$J$21))/Main!$J$22)*(Main!$E$19/Main!$E$20),0),0)</f>
        <v>8.8749999999999996E-2</v>
      </c>
      <c r="I1933">
        <f>IF(D1933=1,Main!$O$24-(Main!$J$24-A1933)*H1933/2,"")</f>
        <v>9976.3703124999993</v>
      </c>
      <c r="K1933">
        <f t="shared" si="122"/>
        <v>14467.5</v>
      </c>
      <c r="L1933">
        <f t="shared" si="125"/>
        <v>9976.3703124999993</v>
      </c>
    </row>
    <row r="1934" spans="1:12" x14ac:dyDescent="0.25">
      <c r="A1934">
        <f t="shared" si="123"/>
        <v>14475</v>
      </c>
      <c r="B1934" s="6">
        <f>IF(A1934&lt;=Main!J$20,1,0)</f>
        <v>0</v>
      </c>
      <c r="C1934" s="6">
        <f>IF(AND(B1934=0,A1934&lt;=(Main!$J$21+Main!$J$20)),1,0)</f>
        <v>0</v>
      </c>
      <c r="D1934">
        <f>IF(AND(B1934=0,C1934=0,A1934&lt;=(Main!J$22+Main!$J$20+Main!$J$21)),1,0)</f>
        <v>1</v>
      </c>
      <c r="E1934" s="6">
        <f>IF(B1934=1,IF(Main!$J$20&lt;&gt;0,($A1934/Main!$J$20)*(Main!$E$19/Main!$E$20),0),0)</f>
        <v>0</v>
      </c>
      <c r="F1934">
        <f t="shared" si="124"/>
        <v>0</v>
      </c>
      <c r="G1934" t="str">
        <f>IF(AND(C1935=1,C1934=0),F1934,IF(C1934=1,G1933+(A1934-A1933)*Main!E$19/Main!E$20,""))</f>
        <v/>
      </c>
      <c r="H1934" s="6">
        <f>IF(D1934=1,IF(Main!$J$22&lt;&gt;0,(1-($A1934-(Main!$J$20+Main!$J$21))/Main!$J$22)*(Main!$E$19/Main!$E$20),0),0)</f>
        <v>8.7500000000000022E-2</v>
      </c>
      <c r="I1934">
        <f>IF(D1934=1,Main!$O$24-(Main!$J$24-A1934)*H1934/2,"")</f>
        <v>9977.03125</v>
      </c>
      <c r="K1934">
        <f t="shared" si="122"/>
        <v>14475</v>
      </c>
      <c r="L1934">
        <f t="shared" si="125"/>
        <v>9977.03125</v>
      </c>
    </row>
    <row r="1935" spans="1:12" x14ac:dyDescent="0.25">
      <c r="A1935">
        <f t="shared" si="123"/>
        <v>14482.5</v>
      </c>
      <c r="B1935" s="6">
        <f>IF(A1935&lt;=Main!J$20,1,0)</f>
        <v>0</v>
      </c>
      <c r="C1935" s="6">
        <f>IF(AND(B1935=0,A1935&lt;=(Main!$J$21+Main!$J$20)),1,0)</f>
        <v>0</v>
      </c>
      <c r="D1935">
        <f>IF(AND(B1935=0,C1935=0,A1935&lt;=(Main!J$22+Main!$J$20+Main!$J$21)),1,0)</f>
        <v>1</v>
      </c>
      <c r="E1935" s="6">
        <f>IF(B1935=1,IF(Main!$J$20&lt;&gt;0,($A1935/Main!$J$20)*(Main!$E$19/Main!$E$20),0),0)</f>
        <v>0</v>
      </c>
      <c r="F1935">
        <f t="shared" si="124"/>
        <v>0</v>
      </c>
      <c r="G1935" t="str">
        <f>IF(AND(C1936=1,C1935=0),F1935,IF(C1935=1,G1934+(A1935-A1934)*Main!E$19/Main!E$20,""))</f>
        <v/>
      </c>
      <c r="H1935" s="6">
        <f>IF(D1935=1,IF(Main!$J$22&lt;&gt;0,(1-($A1935-(Main!$J$20+Main!$J$21))/Main!$J$22)*(Main!$E$19/Main!$E$20),0),0)</f>
        <v>8.6250000000000049E-2</v>
      </c>
      <c r="I1935">
        <f>IF(D1935=1,Main!$O$24-(Main!$J$24-A1935)*H1935/2,"")</f>
        <v>9977.6828124999993</v>
      </c>
      <c r="K1935">
        <f t="shared" si="122"/>
        <v>14482.5</v>
      </c>
      <c r="L1935">
        <f t="shared" si="125"/>
        <v>9977.6828124999993</v>
      </c>
    </row>
    <row r="1936" spans="1:12" x14ac:dyDescent="0.25">
      <c r="A1936">
        <f t="shared" si="123"/>
        <v>14490</v>
      </c>
      <c r="B1936" s="6">
        <f>IF(A1936&lt;=Main!J$20,1,0)</f>
        <v>0</v>
      </c>
      <c r="C1936" s="6">
        <f>IF(AND(B1936=0,A1936&lt;=(Main!$J$21+Main!$J$20)),1,0)</f>
        <v>0</v>
      </c>
      <c r="D1936">
        <f>IF(AND(B1936=0,C1936=0,A1936&lt;=(Main!J$22+Main!$J$20+Main!$J$21)),1,0)</f>
        <v>1</v>
      </c>
      <c r="E1936" s="6">
        <f>IF(B1936=1,IF(Main!$J$20&lt;&gt;0,($A1936/Main!$J$20)*(Main!$E$19/Main!$E$20),0),0)</f>
        <v>0</v>
      </c>
      <c r="F1936">
        <f t="shared" si="124"/>
        <v>0</v>
      </c>
      <c r="G1936" t="str">
        <f>IF(AND(C1937=1,C1936=0),F1936,IF(C1936=1,G1935+(A1936-A1935)*Main!E$19/Main!E$20,""))</f>
        <v/>
      </c>
      <c r="H1936" s="6">
        <f>IF(D1936=1,IF(Main!$J$22&lt;&gt;0,(1-($A1936-(Main!$J$20+Main!$J$21))/Main!$J$22)*(Main!$E$19/Main!$E$20),0),0)</f>
        <v>8.4999999999999964E-2</v>
      </c>
      <c r="I1936">
        <f>IF(D1936=1,Main!$O$24-(Main!$J$24-A1936)*H1936/2,"")</f>
        <v>9978.3250000000007</v>
      </c>
      <c r="K1936">
        <f t="shared" si="122"/>
        <v>14490</v>
      </c>
      <c r="L1936">
        <f t="shared" si="125"/>
        <v>9978.3250000000007</v>
      </c>
    </row>
    <row r="1937" spans="1:12" x14ac:dyDescent="0.25">
      <c r="A1937">
        <f t="shared" si="123"/>
        <v>14497.5</v>
      </c>
      <c r="B1937" s="6">
        <f>IF(A1937&lt;=Main!J$20,1,0)</f>
        <v>0</v>
      </c>
      <c r="C1937" s="6">
        <f>IF(AND(B1937=0,A1937&lt;=(Main!$J$21+Main!$J$20)),1,0)</f>
        <v>0</v>
      </c>
      <c r="D1937">
        <f>IF(AND(B1937=0,C1937=0,A1937&lt;=(Main!J$22+Main!$J$20+Main!$J$21)),1,0)</f>
        <v>1</v>
      </c>
      <c r="E1937" s="6">
        <f>IF(B1937=1,IF(Main!$J$20&lt;&gt;0,($A1937/Main!$J$20)*(Main!$E$19/Main!$E$20),0),0)</f>
        <v>0</v>
      </c>
      <c r="F1937">
        <f t="shared" si="124"/>
        <v>0</v>
      </c>
      <c r="G1937" t="str">
        <f>IF(AND(C1938=1,C1937=0),F1937,IF(C1937=1,G1936+(A1937-A1936)*Main!E$19/Main!E$20,""))</f>
        <v/>
      </c>
      <c r="H1937" s="6">
        <f>IF(D1937=1,IF(Main!$J$22&lt;&gt;0,(1-($A1937-(Main!$J$20+Main!$J$21))/Main!$J$22)*(Main!$E$19/Main!$E$20),0),0)</f>
        <v>8.3749999999999991E-2</v>
      </c>
      <c r="I1937">
        <f>IF(D1937=1,Main!$O$24-(Main!$J$24-A1937)*H1937/2,"")</f>
        <v>9978.9578125000007</v>
      </c>
      <c r="K1937">
        <f t="shared" si="122"/>
        <v>14497.5</v>
      </c>
      <c r="L1937">
        <f t="shared" si="125"/>
        <v>9978.9578125000007</v>
      </c>
    </row>
    <row r="1938" spans="1:12" x14ac:dyDescent="0.25">
      <c r="A1938">
        <f t="shared" si="123"/>
        <v>14505</v>
      </c>
      <c r="B1938" s="6">
        <f>IF(A1938&lt;=Main!J$20,1,0)</f>
        <v>0</v>
      </c>
      <c r="C1938" s="6">
        <f>IF(AND(B1938=0,A1938&lt;=(Main!$J$21+Main!$J$20)),1,0)</f>
        <v>0</v>
      </c>
      <c r="D1938">
        <f>IF(AND(B1938=0,C1938=0,A1938&lt;=(Main!J$22+Main!$J$20+Main!$J$21)),1,0)</f>
        <v>1</v>
      </c>
      <c r="E1938" s="6">
        <f>IF(B1938=1,IF(Main!$J$20&lt;&gt;0,($A1938/Main!$J$20)*(Main!$E$19/Main!$E$20),0),0)</f>
        <v>0</v>
      </c>
      <c r="F1938">
        <f t="shared" si="124"/>
        <v>0</v>
      </c>
      <c r="G1938" t="str">
        <f>IF(AND(C1939=1,C1938=0),F1938,IF(C1938=1,G1937+(A1938-A1937)*Main!E$19/Main!E$20,""))</f>
        <v/>
      </c>
      <c r="H1938" s="6">
        <f>IF(D1938=1,IF(Main!$J$22&lt;&gt;0,(1-($A1938-(Main!$J$20+Main!$J$21))/Main!$J$22)*(Main!$E$19/Main!$E$20),0),0)</f>
        <v>8.2500000000000018E-2</v>
      </c>
      <c r="I1938">
        <f>IF(D1938=1,Main!$O$24-(Main!$J$24-A1938)*H1938/2,"")</f>
        <v>9979.5812499999993</v>
      </c>
      <c r="K1938">
        <f t="shared" si="122"/>
        <v>14505</v>
      </c>
      <c r="L1938">
        <f t="shared" si="125"/>
        <v>9979.5812499999993</v>
      </c>
    </row>
    <row r="1939" spans="1:12" x14ac:dyDescent="0.25">
      <c r="A1939">
        <f t="shared" si="123"/>
        <v>14512.5</v>
      </c>
      <c r="B1939" s="6">
        <f>IF(A1939&lt;=Main!J$20,1,0)</f>
        <v>0</v>
      </c>
      <c r="C1939" s="6">
        <f>IF(AND(B1939=0,A1939&lt;=(Main!$J$21+Main!$J$20)),1,0)</f>
        <v>0</v>
      </c>
      <c r="D1939">
        <f>IF(AND(B1939=0,C1939=0,A1939&lt;=(Main!J$22+Main!$J$20+Main!$J$21)),1,0)</f>
        <v>1</v>
      </c>
      <c r="E1939" s="6">
        <f>IF(B1939=1,IF(Main!$J$20&lt;&gt;0,($A1939/Main!$J$20)*(Main!$E$19/Main!$E$20),0),0)</f>
        <v>0</v>
      </c>
      <c r="F1939">
        <f t="shared" si="124"/>
        <v>0</v>
      </c>
      <c r="G1939" t="str">
        <f>IF(AND(C1940=1,C1939=0),F1939,IF(C1939=1,G1938+(A1939-A1938)*Main!E$19/Main!E$20,""))</f>
        <v/>
      </c>
      <c r="H1939" s="6">
        <f>IF(D1939=1,IF(Main!$J$22&lt;&gt;0,(1-($A1939-(Main!$J$20+Main!$J$21))/Main!$J$22)*(Main!$E$19/Main!$E$20),0),0)</f>
        <v>8.1250000000000044E-2</v>
      </c>
      <c r="I1939">
        <f>IF(D1939=1,Main!$O$24-(Main!$J$24-A1939)*H1939/2,"")</f>
        <v>9980.1953125</v>
      </c>
      <c r="K1939">
        <f t="shared" si="122"/>
        <v>14512.5</v>
      </c>
      <c r="L1939">
        <f t="shared" si="125"/>
        <v>9980.1953125</v>
      </c>
    </row>
    <row r="1940" spans="1:12" x14ac:dyDescent="0.25">
      <c r="A1940">
        <f t="shared" si="123"/>
        <v>14520</v>
      </c>
      <c r="B1940" s="6">
        <f>IF(A1940&lt;=Main!J$20,1,0)</f>
        <v>0</v>
      </c>
      <c r="C1940" s="6">
        <f>IF(AND(B1940=0,A1940&lt;=(Main!$J$21+Main!$J$20)),1,0)</f>
        <v>0</v>
      </c>
      <c r="D1940">
        <f>IF(AND(B1940=0,C1940=0,A1940&lt;=(Main!J$22+Main!$J$20+Main!$J$21)),1,0)</f>
        <v>1</v>
      </c>
      <c r="E1940" s="6">
        <f>IF(B1940=1,IF(Main!$J$20&lt;&gt;0,($A1940/Main!$J$20)*(Main!$E$19/Main!$E$20),0),0)</f>
        <v>0</v>
      </c>
      <c r="F1940">
        <f t="shared" si="124"/>
        <v>0</v>
      </c>
      <c r="G1940" t="str">
        <f>IF(AND(C1941=1,C1940=0),F1940,IF(C1940=1,G1939+(A1940-A1939)*Main!E$19/Main!E$20,""))</f>
        <v/>
      </c>
      <c r="H1940" s="6">
        <f>IF(D1940=1,IF(Main!$J$22&lt;&gt;0,(1-($A1940-(Main!$J$20+Main!$J$21))/Main!$J$22)*(Main!$E$19/Main!$E$20),0),0)</f>
        <v>7.999999999999996E-2</v>
      </c>
      <c r="I1940">
        <f>IF(D1940=1,Main!$O$24-(Main!$J$24-A1940)*H1940/2,"")</f>
        <v>9980.7999999999993</v>
      </c>
      <c r="K1940">
        <f t="shared" si="122"/>
        <v>14520</v>
      </c>
      <c r="L1940">
        <f t="shared" si="125"/>
        <v>9980.7999999999993</v>
      </c>
    </row>
    <row r="1941" spans="1:12" x14ac:dyDescent="0.25">
      <c r="A1941">
        <f t="shared" si="123"/>
        <v>14527.5</v>
      </c>
      <c r="B1941" s="6">
        <f>IF(A1941&lt;=Main!J$20,1,0)</f>
        <v>0</v>
      </c>
      <c r="C1941" s="6">
        <f>IF(AND(B1941=0,A1941&lt;=(Main!$J$21+Main!$J$20)),1,0)</f>
        <v>0</v>
      </c>
      <c r="D1941">
        <f>IF(AND(B1941=0,C1941=0,A1941&lt;=(Main!J$22+Main!$J$20+Main!$J$21)),1,0)</f>
        <v>1</v>
      </c>
      <c r="E1941" s="6">
        <f>IF(B1941=1,IF(Main!$J$20&lt;&gt;0,($A1941/Main!$J$20)*(Main!$E$19/Main!$E$20),0),0)</f>
        <v>0</v>
      </c>
      <c r="F1941">
        <f t="shared" si="124"/>
        <v>0</v>
      </c>
      <c r="G1941" t="str">
        <f>IF(AND(C1942=1,C1941=0),F1941,IF(C1941=1,G1940+(A1941-A1940)*Main!E$19/Main!E$20,""))</f>
        <v/>
      </c>
      <c r="H1941" s="6">
        <f>IF(D1941=1,IF(Main!$J$22&lt;&gt;0,(1-($A1941-(Main!$J$20+Main!$J$21))/Main!$J$22)*(Main!$E$19/Main!$E$20),0),0)</f>
        <v>7.8749999999999987E-2</v>
      </c>
      <c r="I1941">
        <f>IF(D1941=1,Main!$O$24-(Main!$J$24-A1941)*H1941/2,"")</f>
        <v>9981.3953125000007</v>
      </c>
      <c r="K1941">
        <f t="shared" si="122"/>
        <v>14527.5</v>
      </c>
      <c r="L1941">
        <f t="shared" si="125"/>
        <v>9981.3953125000007</v>
      </c>
    </row>
    <row r="1942" spans="1:12" x14ac:dyDescent="0.25">
      <c r="A1942">
        <f t="shared" si="123"/>
        <v>14535</v>
      </c>
      <c r="B1942" s="6">
        <f>IF(A1942&lt;=Main!J$20,1,0)</f>
        <v>0</v>
      </c>
      <c r="C1942" s="6">
        <f>IF(AND(B1942=0,A1942&lt;=(Main!$J$21+Main!$J$20)),1,0)</f>
        <v>0</v>
      </c>
      <c r="D1942">
        <f>IF(AND(B1942=0,C1942=0,A1942&lt;=(Main!J$22+Main!$J$20+Main!$J$21)),1,0)</f>
        <v>1</v>
      </c>
      <c r="E1942" s="6">
        <f>IF(B1942=1,IF(Main!$J$20&lt;&gt;0,($A1942/Main!$J$20)*(Main!$E$19/Main!$E$20),0),0)</f>
        <v>0</v>
      </c>
      <c r="F1942">
        <f t="shared" si="124"/>
        <v>0</v>
      </c>
      <c r="G1942" t="str">
        <f>IF(AND(C1943=1,C1942=0),F1942,IF(C1942=1,G1941+(A1942-A1941)*Main!E$19/Main!E$20,""))</f>
        <v/>
      </c>
      <c r="H1942" s="6">
        <f>IF(D1942=1,IF(Main!$J$22&lt;&gt;0,(1-($A1942-(Main!$J$20+Main!$J$21))/Main!$J$22)*(Main!$E$19/Main!$E$20),0),0)</f>
        <v>7.7500000000000013E-2</v>
      </c>
      <c r="I1942">
        <f>IF(D1942=1,Main!$O$24-(Main!$J$24-A1942)*H1942/2,"")</f>
        <v>9981.9812500000007</v>
      </c>
      <c r="K1942">
        <f t="shared" si="122"/>
        <v>14535</v>
      </c>
      <c r="L1942">
        <f t="shared" si="125"/>
        <v>9981.9812500000007</v>
      </c>
    </row>
    <row r="1943" spans="1:12" x14ac:dyDescent="0.25">
      <c r="A1943">
        <f t="shared" si="123"/>
        <v>14542.5</v>
      </c>
      <c r="B1943" s="6">
        <f>IF(A1943&lt;=Main!J$20,1,0)</f>
        <v>0</v>
      </c>
      <c r="C1943" s="6">
        <f>IF(AND(B1943=0,A1943&lt;=(Main!$J$21+Main!$J$20)),1,0)</f>
        <v>0</v>
      </c>
      <c r="D1943">
        <f>IF(AND(B1943=0,C1943=0,A1943&lt;=(Main!J$22+Main!$J$20+Main!$J$21)),1,0)</f>
        <v>1</v>
      </c>
      <c r="E1943" s="6">
        <f>IF(B1943=1,IF(Main!$J$20&lt;&gt;0,($A1943/Main!$J$20)*(Main!$E$19/Main!$E$20),0),0)</f>
        <v>0</v>
      </c>
      <c r="F1943">
        <f t="shared" si="124"/>
        <v>0</v>
      </c>
      <c r="G1943" t="str">
        <f>IF(AND(C1944=1,C1943=0),F1943,IF(C1943=1,G1942+(A1943-A1942)*Main!E$19/Main!E$20,""))</f>
        <v/>
      </c>
      <c r="H1943" s="6">
        <f>IF(D1943=1,IF(Main!$J$22&lt;&gt;0,(1-($A1943-(Main!$J$20+Main!$J$21))/Main!$J$22)*(Main!$E$19/Main!$E$20),0),0)</f>
        <v>7.625000000000004E-2</v>
      </c>
      <c r="I1943">
        <f>IF(D1943=1,Main!$O$24-(Main!$J$24-A1943)*H1943/2,"")</f>
        <v>9982.5578124999993</v>
      </c>
      <c r="K1943">
        <f t="shared" si="122"/>
        <v>14542.5</v>
      </c>
      <c r="L1943">
        <f t="shared" si="125"/>
        <v>9982.5578124999993</v>
      </c>
    </row>
    <row r="1944" spans="1:12" x14ac:dyDescent="0.25">
      <c r="A1944">
        <f t="shared" si="123"/>
        <v>14550</v>
      </c>
      <c r="B1944" s="6">
        <f>IF(A1944&lt;=Main!J$20,1,0)</f>
        <v>0</v>
      </c>
      <c r="C1944" s="6">
        <f>IF(AND(B1944=0,A1944&lt;=(Main!$J$21+Main!$J$20)),1,0)</f>
        <v>0</v>
      </c>
      <c r="D1944">
        <f>IF(AND(B1944=0,C1944=0,A1944&lt;=(Main!J$22+Main!$J$20+Main!$J$21)),1,0)</f>
        <v>1</v>
      </c>
      <c r="E1944" s="6">
        <f>IF(B1944=1,IF(Main!$J$20&lt;&gt;0,($A1944/Main!$J$20)*(Main!$E$19/Main!$E$20),0),0)</f>
        <v>0</v>
      </c>
      <c r="F1944">
        <f t="shared" si="124"/>
        <v>0</v>
      </c>
      <c r="G1944" t="str">
        <f>IF(AND(C1945=1,C1944=0),F1944,IF(C1944=1,G1943+(A1944-A1943)*Main!E$19/Main!E$20,""))</f>
        <v/>
      </c>
      <c r="H1944" s="6">
        <f>IF(D1944=1,IF(Main!$J$22&lt;&gt;0,(1-($A1944-(Main!$J$20+Main!$J$21))/Main!$J$22)*(Main!$E$19/Main!$E$20),0),0)</f>
        <v>7.4999999999999956E-2</v>
      </c>
      <c r="I1944">
        <f>IF(D1944=1,Main!$O$24-(Main!$J$24-A1944)*H1944/2,"")</f>
        <v>9983.125</v>
      </c>
      <c r="K1944">
        <f t="shared" si="122"/>
        <v>14550</v>
      </c>
      <c r="L1944">
        <f t="shared" si="125"/>
        <v>9983.125</v>
      </c>
    </row>
    <row r="1945" spans="1:12" x14ac:dyDescent="0.25">
      <c r="A1945">
        <f t="shared" si="123"/>
        <v>14557.5</v>
      </c>
      <c r="B1945" s="6">
        <f>IF(A1945&lt;=Main!J$20,1,0)</f>
        <v>0</v>
      </c>
      <c r="C1945" s="6">
        <f>IF(AND(B1945=0,A1945&lt;=(Main!$J$21+Main!$J$20)),1,0)</f>
        <v>0</v>
      </c>
      <c r="D1945">
        <f>IF(AND(B1945=0,C1945=0,A1945&lt;=(Main!J$22+Main!$J$20+Main!$J$21)),1,0)</f>
        <v>1</v>
      </c>
      <c r="E1945" s="6">
        <f>IF(B1945=1,IF(Main!$J$20&lt;&gt;0,($A1945/Main!$J$20)*(Main!$E$19/Main!$E$20),0),0)</f>
        <v>0</v>
      </c>
      <c r="F1945">
        <f t="shared" si="124"/>
        <v>0</v>
      </c>
      <c r="G1945" t="str">
        <f>IF(AND(C1946=1,C1945=0),F1945,IF(C1945=1,G1944+(A1945-A1944)*Main!E$19/Main!E$20,""))</f>
        <v/>
      </c>
      <c r="H1945" s="6">
        <f>IF(D1945=1,IF(Main!$J$22&lt;&gt;0,(1-($A1945-(Main!$J$20+Main!$J$21))/Main!$J$22)*(Main!$E$19/Main!$E$20),0),0)</f>
        <v>7.3749999999999982E-2</v>
      </c>
      <c r="I1945">
        <f>IF(D1945=1,Main!$O$24-(Main!$J$24-A1945)*H1945/2,"")</f>
        <v>9983.6828124999993</v>
      </c>
      <c r="K1945">
        <f t="shared" si="122"/>
        <v>14557.5</v>
      </c>
      <c r="L1945">
        <f t="shared" si="125"/>
        <v>9983.6828124999993</v>
      </c>
    </row>
    <row r="1946" spans="1:12" x14ac:dyDescent="0.25">
      <c r="A1946">
        <f t="shared" si="123"/>
        <v>14565</v>
      </c>
      <c r="B1946" s="6">
        <f>IF(A1946&lt;=Main!J$20,1,0)</f>
        <v>0</v>
      </c>
      <c r="C1946" s="6">
        <f>IF(AND(B1946=0,A1946&lt;=(Main!$J$21+Main!$J$20)),1,0)</f>
        <v>0</v>
      </c>
      <c r="D1946">
        <f>IF(AND(B1946=0,C1946=0,A1946&lt;=(Main!J$22+Main!$J$20+Main!$J$21)),1,0)</f>
        <v>1</v>
      </c>
      <c r="E1946" s="6">
        <f>IF(B1946=1,IF(Main!$J$20&lt;&gt;0,($A1946/Main!$J$20)*(Main!$E$19/Main!$E$20),0),0)</f>
        <v>0</v>
      </c>
      <c r="F1946">
        <f t="shared" si="124"/>
        <v>0</v>
      </c>
      <c r="G1946" t="str">
        <f>IF(AND(C1947=1,C1946=0),F1946,IF(C1946=1,G1945+(A1946-A1945)*Main!E$19/Main!E$20,""))</f>
        <v/>
      </c>
      <c r="H1946" s="6">
        <f>IF(D1946=1,IF(Main!$J$22&lt;&gt;0,(1-($A1946-(Main!$J$20+Main!$J$21))/Main!$J$22)*(Main!$E$19/Main!$E$20),0),0)</f>
        <v>7.2500000000000009E-2</v>
      </c>
      <c r="I1946">
        <f>IF(D1946=1,Main!$O$24-(Main!$J$24-A1946)*H1946/2,"")</f>
        <v>9984.2312500000007</v>
      </c>
      <c r="K1946">
        <f t="shared" si="122"/>
        <v>14565</v>
      </c>
      <c r="L1946">
        <f t="shared" si="125"/>
        <v>9984.2312500000007</v>
      </c>
    </row>
    <row r="1947" spans="1:12" x14ac:dyDescent="0.25">
      <c r="A1947">
        <f t="shared" si="123"/>
        <v>14572.5</v>
      </c>
      <c r="B1947" s="6">
        <f>IF(A1947&lt;=Main!J$20,1,0)</f>
        <v>0</v>
      </c>
      <c r="C1947" s="6">
        <f>IF(AND(B1947=0,A1947&lt;=(Main!$J$21+Main!$J$20)),1,0)</f>
        <v>0</v>
      </c>
      <c r="D1947">
        <f>IF(AND(B1947=0,C1947=0,A1947&lt;=(Main!J$22+Main!$J$20+Main!$J$21)),1,0)</f>
        <v>1</v>
      </c>
      <c r="E1947" s="6">
        <f>IF(B1947=1,IF(Main!$J$20&lt;&gt;0,($A1947/Main!$J$20)*(Main!$E$19/Main!$E$20),0),0)</f>
        <v>0</v>
      </c>
      <c r="F1947">
        <f t="shared" si="124"/>
        <v>0</v>
      </c>
      <c r="G1947" t="str">
        <f>IF(AND(C1948=1,C1947=0),F1947,IF(C1947=1,G1946+(A1947-A1946)*Main!E$19/Main!E$20,""))</f>
        <v/>
      </c>
      <c r="H1947" s="6">
        <f>IF(D1947=1,IF(Main!$J$22&lt;&gt;0,(1-($A1947-(Main!$J$20+Main!$J$21))/Main!$J$22)*(Main!$E$19/Main!$E$20),0),0)</f>
        <v>7.1250000000000036E-2</v>
      </c>
      <c r="I1947">
        <f>IF(D1947=1,Main!$O$24-(Main!$J$24-A1947)*H1947/2,"")</f>
        <v>9984.7703125000007</v>
      </c>
      <c r="K1947">
        <f t="shared" si="122"/>
        <v>14572.5</v>
      </c>
      <c r="L1947">
        <f t="shared" si="125"/>
        <v>9984.7703125000007</v>
      </c>
    </row>
    <row r="1948" spans="1:12" x14ac:dyDescent="0.25">
      <c r="A1948">
        <f t="shared" si="123"/>
        <v>14580</v>
      </c>
      <c r="B1948" s="6">
        <f>IF(A1948&lt;=Main!J$20,1,0)</f>
        <v>0</v>
      </c>
      <c r="C1948" s="6">
        <f>IF(AND(B1948=0,A1948&lt;=(Main!$J$21+Main!$J$20)),1,0)</f>
        <v>0</v>
      </c>
      <c r="D1948">
        <f>IF(AND(B1948=0,C1948=0,A1948&lt;=(Main!J$22+Main!$J$20+Main!$J$21)),1,0)</f>
        <v>1</v>
      </c>
      <c r="E1948" s="6">
        <f>IF(B1948=1,IF(Main!$J$20&lt;&gt;0,($A1948/Main!$J$20)*(Main!$E$19/Main!$E$20),0),0)</f>
        <v>0</v>
      </c>
      <c r="F1948">
        <f t="shared" si="124"/>
        <v>0</v>
      </c>
      <c r="G1948" t="str">
        <f>IF(AND(C1949=1,C1948=0),F1948,IF(C1948=1,G1947+(A1948-A1947)*Main!E$19/Main!E$20,""))</f>
        <v/>
      </c>
      <c r="H1948" s="6">
        <f>IF(D1948=1,IF(Main!$J$22&lt;&gt;0,(1-($A1948-(Main!$J$20+Main!$J$21))/Main!$J$22)*(Main!$E$19/Main!$E$20),0),0)</f>
        <v>6.9999999999999951E-2</v>
      </c>
      <c r="I1948">
        <f>IF(D1948=1,Main!$O$24-(Main!$J$24-A1948)*H1948/2,"")</f>
        <v>9985.2999999999993</v>
      </c>
      <c r="K1948">
        <f t="shared" si="122"/>
        <v>14580</v>
      </c>
      <c r="L1948">
        <f t="shared" si="125"/>
        <v>9985.2999999999993</v>
      </c>
    </row>
    <row r="1949" spans="1:12" x14ac:dyDescent="0.25">
      <c r="A1949">
        <f t="shared" si="123"/>
        <v>14587.5</v>
      </c>
      <c r="B1949" s="6">
        <f>IF(A1949&lt;=Main!J$20,1,0)</f>
        <v>0</v>
      </c>
      <c r="C1949" s="6">
        <f>IF(AND(B1949=0,A1949&lt;=(Main!$J$21+Main!$J$20)),1,0)</f>
        <v>0</v>
      </c>
      <c r="D1949">
        <f>IF(AND(B1949=0,C1949=0,A1949&lt;=(Main!J$22+Main!$J$20+Main!$J$21)),1,0)</f>
        <v>1</v>
      </c>
      <c r="E1949" s="6">
        <f>IF(B1949=1,IF(Main!$J$20&lt;&gt;0,($A1949/Main!$J$20)*(Main!$E$19/Main!$E$20),0),0)</f>
        <v>0</v>
      </c>
      <c r="F1949">
        <f t="shared" si="124"/>
        <v>0</v>
      </c>
      <c r="G1949" t="str">
        <f>IF(AND(C1950=1,C1949=0),F1949,IF(C1949=1,G1948+(A1949-A1948)*Main!E$19/Main!E$20,""))</f>
        <v/>
      </c>
      <c r="H1949" s="6">
        <f>IF(D1949=1,IF(Main!$J$22&lt;&gt;0,(1-($A1949-(Main!$J$20+Main!$J$21))/Main!$J$22)*(Main!$E$19/Main!$E$20),0),0)</f>
        <v>6.8749999999999978E-2</v>
      </c>
      <c r="I1949">
        <f>IF(D1949=1,Main!$O$24-(Main!$J$24-A1949)*H1949/2,"")</f>
        <v>9985.8203125</v>
      </c>
      <c r="K1949">
        <f t="shared" si="122"/>
        <v>14587.5</v>
      </c>
      <c r="L1949">
        <f t="shared" si="125"/>
        <v>9985.8203125</v>
      </c>
    </row>
    <row r="1950" spans="1:12" x14ac:dyDescent="0.25">
      <c r="A1950">
        <f t="shared" si="123"/>
        <v>14595</v>
      </c>
      <c r="B1950" s="6">
        <f>IF(A1950&lt;=Main!J$20,1,0)</f>
        <v>0</v>
      </c>
      <c r="C1950" s="6">
        <f>IF(AND(B1950=0,A1950&lt;=(Main!$J$21+Main!$J$20)),1,0)</f>
        <v>0</v>
      </c>
      <c r="D1950">
        <f>IF(AND(B1950=0,C1950=0,A1950&lt;=(Main!J$22+Main!$J$20+Main!$J$21)),1,0)</f>
        <v>1</v>
      </c>
      <c r="E1950" s="6">
        <f>IF(B1950=1,IF(Main!$J$20&lt;&gt;0,($A1950/Main!$J$20)*(Main!$E$19/Main!$E$20),0),0)</f>
        <v>0</v>
      </c>
      <c r="F1950">
        <f t="shared" si="124"/>
        <v>0</v>
      </c>
      <c r="G1950" t="str">
        <f>IF(AND(C1951=1,C1950=0),F1950,IF(C1950=1,G1949+(A1950-A1949)*Main!E$19/Main!E$20,""))</f>
        <v/>
      </c>
      <c r="H1950" s="6">
        <f>IF(D1950=1,IF(Main!$J$22&lt;&gt;0,(1-($A1950-(Main!$J$20+Main!$J$21))/Main!$J$22)*(Main!$E$19/Main!$E$20),0),0)</f>
        <v>6.7500000000000004E-2</v>
      </c>
      <c r="I1950">
        <f>IF(D1950=1,Main!$O$24-(Main!$J$24-A1950)*H1950/2,"")</f>
        <v>9986.3312499999993</v>
      </c>
      <c r="K1950">
        <f t="shared" si="122"/>
        <v>14595</v>
      </c>
      <c r="L1950">
        <f t="shared" si="125"/>
        <v>9986.3312499999993</v>
      </c>
    </row>
    <row r="1951" spans="1:12" x14ac:dyDescent="0.25">
      <c r="A1951">
        <f t="shared" si="123"/>
        <v>14602.5</v>
      </c>
      <c r="B1951" s="6">
        <f>IF(A1951&lt;=Main!J$20,1,0)</f>
        <v>0</v>
      </c>
      <c r="C1951" s="6">
        <f>IF(AND(B1951=0,A1951&lt;=(Main!$J$21+Main!$J$20)),1,0)</f>
        <v>0</v>
      </c>
      <c r="D1951">
        <f>IF(AND(B1951=0,C1951=0,A1951&lt;=(Main!J$22+Main!$J$20+Main!$J$21)),1,0)</f>
        <v>1</v>
      </c>
      <c r="E1951" s="6">
        <f>IF(B1951=1,IF(Main!$J$20&lt;&gt;0,($A1951/Main!$J$20)*(Main!$E$19/Main!$E$20),0),0)</f>
        <v>0</v>
      </c>
      <c r="F1951">
        <f t="shared" si="124"/>
        <v>0</v>
      </c>
      <c r="G1951" t="str">
        <f>IF(AND(C1952=1,C1951=0),F1951,IF(C1951=1,G1950+(A1951-A1950)*Main!E$19/Main!E$20,""))</f>
        <v/>
      </c>
      <c r="H1951" s="6">
        <f>IF(D1951=1,IF(Main!$J$22&lt;&gt;0,(1-($A1951-(Main!$J$20+Main!$J$21))/Main!$J$22)*(Main!$E$19/Main!$E$20),0),0)</f>
        <v>6.6250000000000031E-2</v>
      </c>
      <c r="I1951">
        <f>IF(D1951=1,Main!$O$24-(Main!$J$24-A1951)*H1951/2,"")</f>
        <v>9986.8328125000007</v>
      </c>
      <c r="K1951">
        <f t="shared" si="122"/>
        <v>14602.5</v>
      </c>
      <c r="L1951">
        <f t="shared" si="125"/>
        <v>9986.8328125000007</v>
      </c>
    </row>
    <row r="1952" spans="1:12" x14ac:dyDescent="0.25">
      <c r="A1952">
        <f t="shared" si="123"/>
        <v>14610</v>
      </c>
      <c r="B1952" s="6">
        <f>IF(A1952&lt;=Main!J$20,1,0)</f>
        <v>0</v>
      </c>
      <c r="C1952" s="6">
        <f>IF(AND(B1952=0,A1952&lt;=(Main!$J$21+Main!$J$20)),1,0)</f>
        <v>0</v>
      </c>
      <c r="D1952">
        <f>IF(AND(B1952=0,C1952=0,A1952&lt;=(Main!J$22+Main!$J$20+Main!$J$21)),1,0)</f>
        <v>1</v>
      </c>
      <c r="E1952" s="6">
        <f>IF(B1952=1,IF(Main!$J$20&lt;&gt;0,($A1952/Main!$J$20)*(Main!$E$19/Main!$E$20),0),0)</f>
        <v>0</v>
      </c>
      <c r="F1952">
        <f t="shared" si="124"/>
        <v>0</v>
      </c>
      <c r="G1952" t="str">
        <f>IF(AND(C1953=1,C1952=0),F1952,IF(C1952=1,G1951+(A1952-A1951)*Main!E$19/Main!E$20,""))</f>
        <v/>
      </c>
      <c r="H1952" s="6">
        <f>IF(D1952=1,IF(Main!$J$22&lt;&gt;0,(1-($A1952-(Main!$J$20+Main!$J$21))/Main!$J$22)*(Main!$E$19/Main!$E$20),0),0)</f>
        <v>6.4999999999999947E-2</v>
      </c>
      <c r="I1952">
        <f>IF(D1952=1,Main!$O$24-(Main!$J$24-A1952)*H1952/2,"")</f>
        <v>9987.3250000000007</v>
      </c>
      <c r="K1952">
        <f t="shared" si="122"/>
        <v>14610</v>
      </c>
      <c r="L1952">
        <f t="shared" si="125"/>
        <v>9987.3250000000007</v>
      </c>
    </row>
    <row r="1953" spans="1:12" x14ac:dyDescent="0.25">
      <c r="A1953">
        <f t="shared" si="123"/>
        <v>14617.5</v>
      </c>
      <c r="B1953" s="6">
        <f>IF(A1953&lt;=Main!J$20,1,0)</f>
        <v>0</v>
      </c>
      <c r="C1953" s="6">
        <f>IF(AND(B1953=0,A1953&lt;=(Main!$J$21+Main!$J$20)),1,0)</f>
        <v>0</v>
      </c>
      <c r="D1953">
        <f>IF(AND(B1953=0,C1953=0,A1953&lt;=(Main!J$22+Main!$J$20+Main!$J$21)),1,0)</f>
        <v>1</v>
      </c>
      <c r="E1953" s="6">
        <f>IF(B1953=1,IF(Main!$J$20&lt;&gt;0,($A1953/Main!$J$20)*(Main!$E$19/Main!$E$20),0),0)</f>
        <v>0</v>
      </c>
      <c r="F1953">
        <f t="shared" si="124"/>
        <v>0</v>
      </c>
      <c r="G1953" t="str">
        <f>IF(AND(C1954=1,C1953=0),F1953,IF(C1953=1,G1952+(A1953-A1952)*Main!E$19/Main!E$20,""))</f>
        <v/>
      </c>
      <c r="H1953" s="6">
        <f>IF(D1953=1,IF(Main!$J$22&lt;&gt;0,(1-($A1953-(Main!$J$20+Main!$J$21))/Main!$J$22)*(Main!$E$19/Main!$E$20),0),0)</f>
        <v>6.3749999999999973E-2</v>
      </c>
      <c r="I1953">
        <f>IF(D1953=1,Main!$O$24-(Main!$J$24-A1953)*H1953/2,"")</f>
        <v>9987.8078124999993</v>
      </c>
      <c r="K1953">
        <f t="shared" si="122"/>
        <v>14617.5</v>
      </c>
      <c r="L1953">
        <f t="shared" si="125"/>
        <v>9987.8078124999993</v>
      </c>
    </row>
    <row r="1954" spans="1:12" x14ac:dyDescent="0.25">
      <c r="A1954">
        <f t="shared" si="123"/>
        <v>14625</v>
      </c>
      <c r="B1954" s="6">
        <f>IF(A1954&lt;=Main!J$20,1,0)</f>
        <v>0</v>
      </c>
      <c r="C1954" s="6">
        <f>IF(AND(B1954=0,A1954&lt;=(Main!$J$21+Main!$J$20)),1,0)</f>
        <v>0</v>
      </c>
      <c r="D1954">
        <f>IF(AND(B1954=0,C1954=0,A1954&lt;=(Main!J$22+Main!$J$20+Main!$J$21)),1,0)</f>
        <v>1</v>
      </c>
      <c r="E1954" s="6">
        <f>IF(B1954=1,IF(Main!$J$20&lt;&gt;0,($A1954/Main!$J$20)*(Main!$E$19/Main!$E$20),0),0)</f>
        <v>0</v>
      </c>
      <c r="F1954">
        <f t="shared" si="124"/>
        <v>0</v>
      </c>
      <c r="G1954" t="str">
        <f>IF(AND(C1955=1,C1954=0),F1954,IF(C1954=1,G1953+(A1954-A1953)*Main!E$19/Main!E$20,""))</f>
        <v/>
      </c>
      <c r="H1954" s="6">
        <f>IF(D1954=1,IF(Main!$J$22&lt;&gt;0,(1-($A1954-(Main!$J$20+Main!$J$21))/Main!$J$22)*(Main!$E$19/Main!$E$20),0),0)</f>
        <v>6.25E-2</v>
      </c>
      <c r="I1954">
        <f>IF(D1954=1,Main!$O$24-(Main!$J$24-A1954)*H1954/2,"")</f>
        <v>9988.28125</v>
      </c>
      <c r="K1954">
        <f t="shared" si="122"/>
        <v>14625</v>
      </c>
      <c r="L1954">
        <f t="shared" si="125"/>
        <v>9988.28125</v>
      </c>
    </row>
    <row r="1955" spans="1:12" x14ac:dyDescent="0.25">
      <c r="A1955">
        <f t="shared" si="123"/>
        <v>14632.5</v>
      </c>
      <c r="B1955" s="6">
        <f>IF(A1955&lt;=Main!J$20,1,0)</f>
        <v>0</v>
      </c>
      <c r="C1955" s="6">
        <f>IF(AND(B1955=0,A1955&lt;=(Main!$J$21+Main!$J$20)),1,0)</f>
        <v>0</v>
      </c>
      <c r="D1955">
        <f>IF(AND(B1955=0,C1955=0,A1955&lt;=(Main!J$22+Main!$J$20+Main!$J$21)),1,0)</f>
        <v>1</v>
      </c>
      <c r="E1955" s="6">
        <f>IF(B1955=1,IF(Main!$J$20&lt;&gt;0,($A1955/Main!$J$20)*(Main!$E$19/Main!$E$20),0),0)</f>
        <v>0</v>
      </c>
      <c r="F1955">
        <f t="shared" si="124"/>
        <v>0</v>
      </c>
      <c r="G1955" t="str">
        <f>IF(AND(C1956=1,C1955=0),F1955,IF(C1955=1,G1954+(A1955-A1954)*Main!E$19/Main!E$20,""))</f>
        <v/>
      </c>
      <c r="H1955" s="6">
        <f>IF(D1955=1,IF(Main!$J$22&lt;&gt;0,(1-($A1955-(Main!$J$20+Main!$J$21))/Main!$J$22)*(Main!$E$19/Main!$E$20),0),0)</f>
        <v>6.1250000000000027E-2</v>
      </c>
      <c r="I1955">
        <f>IF(D1955=1,Main!$O$24-(Main!$J$24-A1955)*H1955/2,"")</f>
        <v>9988.7453124999993</v>
      </c>
      <c r="K1955">
        <f t="shared" si="122"/>
        <v>14632.5</v>
      </c>
      <c r="L1955">
        <f t="shared" si="125"/>
        <v>9988.7453124999993</v>
      </c>
    </row>
    <row r="1956" spans="1:12" x14ac:dyDescent="0.25">
      <c r="A1956">
        <f t="shared" si="123"/>
        <v>14640</v>
      </c>
      <c r="B1956" s="6">
        <f>IF(A1956&lt;=Main!J$20,1,0)</f>
        <v>0</v>
      </c>
      <c r="C1956" s="6">
        <f>IF(AND(B1956=0,A1956&lt;=(Main!$J$21+Main!$J$20)),1,0)</f>
        <v>0</v>
      </c>
      <c r="D1956">
        <f>IF(AND(B1956=0,C1956=0,A1956&lt;=(Main!J$22+Main!$J$20+Main!$J$21)),1,0)</f>
        <v>1</v>
      </c>
      <c r="E1956" s="6">
        <f>IF(B1956=1,IF(Main!$J$20&lt;&gt;0,($A1956/Main!$J$20)*(Main!$E$19/Main!$E$20),0),0)</f>
        <v>0</v>
      </c>
      <c r="F1956">
        <f t="shared" si="124"/>
        <v>0</v>
      </c>
      <c r="G1956" t="str">
        <f>IF(AND(C1957=1,C1956=0),F1956,IF(C1956=1,G1955+(A1956-A1955)*Main!E$19/Main!E$20,""))</f>
        <v/>
      </c>
      <c r="H1956" s="6">
        <f>IF(D1956=1,IF(Main!$J$22&lt;&gt;0,(1-($A1956-(Main!$J$20+Main!$J$21))/Main!$J$22)*(Main!$E$19/Main!$E$20),0),0)</f>
        <v>6.0000000000000053E-2</v>
      </c>
      <c r="I1956">
        <f>IF(D1956=1,Main!$O$24-(Main!$J$24-A1956)*H1956/2,"")</f>
        <v>9989.2000000000007</v>
      </c>
      <c r="K1956">
        <f t="shared" si="122"/>
        <v>14640</v>
      </c>
      <c r="L1956">
        <f t="shared" si="125"/>
        <v>9989.2000000000007</v>
      </c>
    </row>
    <row r="1957" spans="1:12" x14ac:dyDescent="0.25">
      <c r="A1957">
        <f t="shared" si="123"/>
        <v>14647.5</v>
      </c>
      <c r="B1957" s="6">
        <f>IF(A1957&lt;=Main!J$20,1,0)</f>
        <v>0</v>
      </c>
      <c r="C1957" s="6">
        <f>IF(AND(B1957=0,A1957&lt;=(Main!$J$21+Main!$J$20)),1,0)</f>
        <v>0</v>
      </c>
      <c r="D1957">
        <f>IF(AND(B1957=0,C1957=0,A1957&lt;=(Main!J$22+Main!$J$20+Main!$J$21)),1,0)</f>
        <v>1</v>
      </c>
      <c r="E1957" s="6">
        <f>IF(B1957=1,IF(Main!$J$20&lt;&gt;0,($A1957/Main!$J$20)*(Main!$E$19/Main!$E$20),0),0)</f>
        <v>0</v>
      </c>
      <c r="F1957">
        <f t="shared" si="124"/>
        <v>0</v>
      </c>
      <c r="G1957" t="str">
        <f>IF(AND(C1958=1,C1957=0),F1957,IF(C1957=1,G1956+(A1957-A1956)*Main!E$19/Main!E$20,""))</f>
        <v/>
      </c>
      <c r="H1957" s="6">
        <f>IF(D1957=1,IF(Main!$J$22&lt;&gt;0,(1-($A1957-(Main!$J$20+Main!$J$21))/Main!$J$22)*(Main!$E$19/Main!$E$20),0),0)</f>
        <v>5.8749999999999969E-2</v>
      </c>
      <c r="I1957">
        <f>IF(D1957=1,Main!$O$24-(Main!$J$24-A1957)*H1957/2,"")</f>
        <v>9989.6453125000007</v>
      </c>
      <c r="K1957">
        <f t="shared" si="122"/>
        <v>14647.5</v>
      </c>
      <c r="L1957">
        <f t="shared" si="125"/>
        <v>9989.6453125000007</v>
      </c>
    </row>
    <row r="1958" spans="1:12" x14ac:dyDescent="0.25">
      <c r="A1958">
        <f t="shared" si="123"/>
        <v>14655</v>
      </c>
      <c r="B1958" s="6">
        <f>IF(A1958&lt;=Main!J$20,1,0)</f>
        <v>0</v>
      </c>
      <c r="C1958" s="6">
        <f>IF(AND(B1958=0,A1958&lt;=(Main!$J$21+Main!$J$20)),1,0)</f>
        <v>0</v>
      </c>
      <c r="D1958">
        <f>IF(AND(B1958=0,C1958=0,A1958&lt;=(Main!J$22+Main!$J$20+Main!$J$21)),1,0)</f>
        <v>1</v>
      </c>
      <c r="E1958" s="6">
        <f>IF(B1958=1,IF(Main!$J$20&lt;&gt;0,($A1958/Main!$J$20)*(Main!$E$19/Main!$E$20),0),0)</f>
        <v>0</v>
      </c>
      <c r="F1958">
        <f t="shared" si="124"/>
        <v>0</v>
      </c>
      <c r="G1958" t="str">
        <f>IF(AND(C1959=1,C1958=0),F1958,IF(C1958=1,G1957+(A1958-A1957)*Main!E$19/Main!E$20,""))</f>
        <v/>
      </c>
      <c r="H1958" s="6">
        <f>IF(D1958=1,IF(Main!$J$22&lt;&gt;0,(1-($A1958-(Main!$J$20+Main!$J$21))/Main!$J$22)*(Main!$E$19/Main!$E$20),0),0)</f>
        <v>5.7499999999999996E-2</v>
      </c>
      <c r="I1958">
        <f>IF(D1958=1,Main!$O$24-(Main!$J$24-A1958)*H1958/2,"")</f>
        <v>9990.0812499999993</v>
      </c>
      <c r="K1958">
        <f t="shared" si="122"/>
        <v>14655</v>
      </c>
      <c r="L1958">
        <f t="shared" si="125"/>
        <v>9990.0812499999993</v>
      </c>
    </row>
    <row r="1959" spans="1:12" x14ac:dyDescent="0.25">
      <c r="A1959">
        <f t="shared" si="123"/>
        <v>14662.5</v>
      </c>
      <c r="B1959" s="6">
        <f>IF(A1959&lt;=Main!J$20,1,0)</f>
        <v>0</v>
      </c>
      <c r="C1959" s="6">
        <f>IF(AND(B1959=0,A1959&lt;=(Main!$J$21+Main!$J$20)),1,0)</f>
        <v>0</v>
      </c>
      <c r="D1959">
        <f>IF(AND(B1959=0,C1959=0,A1959&lt;=(Main!J$22+Main!$J$20+Main!$J$21)),1,0)</f>
        <v>1</v>
      </c>
      <c r="E1959" s="6">
        <f>IF(B1959=1,IF(Main!$J$20&lt;&gt;0,($A1959/Main!$J$20)*(Main!$E$19/Main!$E$20),0),0)</f>
        <v>0</v>
      </c>
      <c r="F1959">
        <f t="shared" si="124"/>
        <v>0</v>
      </c>
      <c r="G1959" t="str">
        <f>IF(AND(C1960=1,C1959=0),F1959,IF(C1959=1,G1958+(A1959-A1958)*Main!E$19/Main!E$20,""))</f>
        <v/>
      </c>
      <c r="H1959" s="6">
        <f>IF(D1959=1,IF(Main!$J$22&lt;&gt;0,(1-($A1959-(Main!$J$20+Main!$J$21))/Main!$J$22)*(Main!$E$19/Main!$E$20),0),0)</f>
        <v>5.6250000000000022E-2</v>
      </c>
      <c r="I1959">
        <f>IF(D1959=1,Main!$O$24-(Main!$J$24-A1959)*H1959/2,"")</f>
        <v>9990.5078125</v>
      </c>
      <c r="K1959">
        <f t="shared" si="122"/>
        <v>14662.5</v>
      </c>
      <c r="L1959">
        <f t="shared" si="125"/>
        <v>9990.5078125</v>
      </c>
    </row>
    <row r="1960" spans="1:12" x14ac:dyDescent="0.25">
      <c r="A1960">
        <f t="shared" si="123"/>
        <v>14670</v>
      </c>
      <c r="B1960" s="6">
        <f>IF(A1960&lt;=Main!J$20,1,0)</f>
        <v>0</v>
      </c>
      <c r="C1960" s="6">
        <f>IF(AND(B1960=0,A1960&lt;=(Main!$J$21+Main!$J$20)),1,0)</f>
        <v>0</v>
      </c>
      <c r="D1960">
        <f>IF(AND(B1960=0,C1960=0,A1960&lt;=(Main!J$22+Main!$J$20+Main!$J$21)),1,0)</f>
        <v>1</v>
      </c>
      <c r="E1960" s="6">
        <f>IF(B1960=1,IF(Main!$J$20&lt;&gt;0,($A1960/Main!$J$20)*(Main!$E$19/Main!$E$20),0),0)</f>
        <v>0</v>
      </c>
      <c r="F1960">
        <f t="shared" si="124"/>
        <v>0</v>
      </c>
      <c r="G1960" t="str">
        <f>IF(AND(C1961=1,C1960=0),F1960,IF(C1960=1,G1959+(A1960-A1959)*Main!E$19/Main!E$20,""))</f>
        <v/>
      </c>
      <c r="H1960" s="6">
        <f>IF(D1960=1,IF(Main!$J$22&lt;&gt;0,(1-($A1960-(Main!$J$20+Main!$J$21))/Main!$J$22)*(Main!$E$19/Main!$E$20),0),0)</f>
        <v>5.5000000000000049E-2</v>
      </c>
      <c r="I1960">
        <f>IF(D1960=1,Main!$O$24-(Main!$J$24-A1960)*H1960/2,"")</f>
        <v>9990.9249999999993</v>
      </c>
      <c r="K1960">
        <f t="shared" si="122"/>
        <v>14670</v>
      </c>
      <c r="L1960">
        <f t="shared" si="125"/>
        <v>9990.9249999999993</v>
      </c>
    </row>
    <row r="1961" spans="1:12" x14ac:dyDescent="0.25">
      <c r="A1961">
        <f t="shared" si="123"/>
        <v>14677.5</v>
      </c>
      <c r="B1961" s="6">
        <f>IF(A1961&lt;=Main!J$20,1,0)</f>
        <v>0</v>
      </c>
      <c r="C1961" s="6">
        <f>IF(AND(B1961=0,A1961&lt;=(Main!$J$21+Main!$J$20)),1,0)</f>
        <v>0</v>
      </c>
      <c r="D1961">
        <f>IF(AND(B1961=0,C1961=0,A1961&lt;=(Main!J$22+Main!$J$20+Main!$J$21)),1,0)</f>
        <v>1</v>
      </c>
      <c r="E1961" s="6">
        <f>IF(B1961=1,IF(Main!$J$20&lt;&gt;0,($A1961/Main!$J$20)*(Main!$E$19/Main!$E$20),0),0)</f>
        <v>0</v>
      </c>
      <c r="F1961">
        <f t="shared" si="124"/>
        <v>0</v>
      </c>
      <c r="G1961" t="str">
        <f>IF(AND(C1962=1,C1961=0),F1961,IF(C1961=1,G1960+(A1961-A1960)*Main!E$19/Main!E$20,""))</f>
        <v/>
      </c>
      <c r="H1961" s="6">
        <f>IF(D1961=1,IF(Main!$J$22&lt;&gt;0,(1-($A1961-(Main!$J$20+Main!$J$21))/Main!$J$22)*(Main!$E$19/Main!$E$20),0),0)</f>
        <v>5.3749999999999964E-2</v>
      </c>
      <c r="I1961">
        <f>IF(D1961=1,Main!$O$24-(Main!$J$24-A1961)*H1961/2,"")</f>
        <v>9991.3328125000007</v>
      </c>
      <c r="K1961">
        <f t="shared" si="122"/>
        <v>14677.5</v>
      </c>
      <c r="L1961">
        <f t="shared" si="125"/>
        <v>9991.3328125000007</v>
      </c>
    </row>
    <row r="1962" spans="1:12" x14ac:dyDescent="0.25">
      <c r="A1962">
        <f t="shared" si="123"/>
        <v>14685</v>
      </c>
      <c r="B1962" s="6">
        <f>IF(A1962&lt;=Main!J$20,1,0)</f>
        <v>0</v>
      </c>
      <c r="C1962" s="6">
        <f>IF(AND(B1962=0,A1962&lt;=(Main!$J$21+Main!$J$20)),1,0)</f>
        <v>0</v>
      </c>
      <c r="D1962">
        <f>IF(AND(B1962=0,C1962=0,A1962&lt;=(Main!J$22+Main!$J$20+Main!$J$21)),1,0)</f>
        <v>1</v>
      </c>
      <c r="E1962" s="6">
        <f>IF(B1962=1,IF(Main!$J$20&lt;&gt;0,($A1962/Main!$J$20)*(Main!$E$19/Main!$E$20),0),0)</f>
        <v>0</v>
      </c>
      <c r="F1962">
        <f t="shared" si="124"/>
        <v>0</v>
      </c>
      <c r="G1962" t="str">
        <f>IF(AND(C1963=1,C1962=0),F1962,IF(C1962=1,G1961+(A1962-A1961)*Main!E$19/Main!E$20,""))</f>
        <v/>
      </c>
      <c r="H1962" s="6">
        <f>IF(D1962=1,IF(Main!$J$22&lt;&gt;0,(1-($A1962-(Main!$J$20+Main!$J$21))/Main!$J$22)*(Main!$E$19/Main!$E$20),0),0)</f>
        <v>5.2499999999999991E-2</v>
      </c>
      <c r="I1962">
        <f>IF(D1962=1,Main!$O$24-(Main!$J$24-A1962)*H1962/2,"")</f>
        <v>9991.7312500000007</v>
      </c>
      <c r="K1962">
        <f t="shared" si="122"/>
        <v>14685</v>
      </c>
      <c r="L1962">
        <f t="shared" si="125"/>
        <v>9991.7312500000007</v>
      </c>
    </row>
    <row r="1963" spans="1:12" x14ac:dyDescent="0.25">
      <c r="A1963">
        <f t="shared" si="123"/>
        <v>14692.5</v>
      </c>
      <c r="B1963" s="6">
        <f>IF(A1963&lt;=Main!J$20,1,0)</f>
        <v>0</v>
      </c>
      <c r="C1963" s="6">
        <f>IF(AND(B1963=0,A1963&lt;=(Main!$J$21+Main!$J$20)),1,0)</f>
        <v>0</v>
      </c>
      <c r="D1963">
        <f>IF(AND(B1963=0,C1963=0,A1963&lt;=(Main!J$22+Main!$J$20+Main!$J$21)),1,0)</f>
        <v>1</v>
      </c>
      <c r="E1963" s="6">
        <f>IF(B1963=1,IF(Main!$J$20&lt;&gt;0,($A1963/Main!$J$20)*(Main!$E$19/Main!$E$20),0),0)</f>
        <v>0</v>
      </c>
      <c r="F1963">
        <f t="shared" si="124"/>
        <v>0</v>
      </c>
      <c r="G1963" t="str">
        <f>IF(AND(C1964=1,C1963=0),F1963,IF(C1963=1,G1962+(A1963-A1962)*Main!E$19/Main!E$20,""))</f>
        <v/>
      </c>
      <c r="H1963" s="6">
        <f>IF(D1963=1,IF(Main!$J$22&lt;&gt;0,(1-($A1963-(Main!$J$20+Main!$J$21))/Main!$J$22)*(Main!$E$19/Main!$E$20),0),0)</f>
        <v>5.1250000000000018E-2</v>
      </c>
      <c r="I1963">
        <f>IF(D1963=1,Main!$O$24-(Main!$J$24-A1963)*H1963/2,"")</f>
        <v>9992.1203124999993</v>
      </c>
      <c r="K1963">
        <f t="shared" si="122"/>
        <v>14692.5</v>
      </c>
      <c r="L1963">
        <f t="shared" si="125"/>
        <v>9992.1203124999993</v>
      </c>
    </row>
    <row r="1964" spans="1:12" x14ac:dyDescent="0.25">
      <c r="A1964">
        <f t="shared" si="123"/>
        <v>14700</v>
      </c>
      <c r="B1964" s="6">
        <f>IF(A1964&lt;=Main!J$20,1,0)</f>
        <v>0</v>
      </c>
      <c r="C1964" s="6">
        <f>IF(AND(B1964=0,A1964&lt;=(Main!$J$21+Main!$J$20)),1,0)</f>
        <v>0</v>
      </c>
      <c r="D1964">
        <f>IF(AND(B1964=0,C1964=0,A1964&lt;=(Main!J$22+Main!$J$20+Main!$J$21)),1,0)</f>
        <v>1</v>
      </c>
      <c r="E1964" s="6">
        <f>IF(B1964=1,IF(Main!$J$20&lt;&gt;0,($A1964/Main!$J$20)*(Main!$E$19/Main!$E$20),0),0)</f>
        <v>0</v>
      </c>
      <c r="F1964">
        <f t="shared" si="124"/>
        <v>0</v>
      </c>
      <c r="G1964" t="str">
        <f>IF(AND(C1965=1,C1964=0),F1964,IF(C1964=1,G1963+(A1964-A1963)*Main!E$19/Main!E$20,""))</f>
        <v/>
      </c>
      <c r="H1964" s="6">
        <f>IF(D1964=1,IF(Main!$J$22&lt;&gt;0,(1-($A1964-(Main!$J$20+Main!$J$21))/Main!$J$22)*(Main!$E$19/Main!$E$20),0),0)</f>
        <v>5.0000000000000044E-2</v>
      </c>
      <c r="I1964">
        <f>IF(D1964=1,Main!$O$24-(Main!$J$24-A1964)*H1964/2,"")</f>
        <v>9992.5</v>
      </c>
      <c r="K1964">
        <f t="shared" si="122"/>
        <v>14700</v>
      </c>
      <c r="L1964">
        <f t="shared" si="125"/>
        <v>9992.5</v>
      </c>
    </row>
    <row r="1965" spans="1:12" x14ac:dyDescent="0.25">
      <c r="A1965">
        <f t="shared" si="123"/>
        <v>14707.5</v>
      </c>
      <c r="B1965" s="6">
        <f>IF(A1965&lt;=Main!J$20,1,0)</f>
        <v>0</v>
      </c>
      <c r="C1965" s="6">
        <f>IF(AND(B1965=0,A1965&lt;=(Main!$J$21+Main!$J$20)),1,0)</f>
        <v>0</v>
      </c>
      <c r="D1965">
        <f>IF(AND(B1965=0,C1965=0,A1965&lt;=(Main!J$22+Main!$J$20+Main!$J$21)),1,0)</f>
        <v>1</v>
      </c>
      <c r="E1965" s="6">
        <f>IF(B1965=1,IF(Main!$J$20&lt;&gt;0,($A1965/Main!$J$20)*(Main!$E$19/Main!$E$20),0),0)</f>
        <v>0</v>
      </c>
      <c r="F1965">
        <f t="shared" si="124"/>
        <v>0</v>
      </c>
      <c r="G1965" t="str">
        <f>IF(AND(C1966=1,C1965=0),F1965,IF(C1965=1,G1964+(A1965-A1964)*Main!E$19/Main!E$20,""))</f>
        <v/>
      </c>
      <c r="H1965" s="6">
        <f>IF(D1965=1,IF(Main!$J$22&lt;&gt;0,(1-($A1965-(Main!$J$20+Main!$J$21))/Main!$J$22)*(Main!$E$19/Main!$E$20),0),0)</f>
        <v>4.874999999999996E-2</v>
      </c>
      <c r="I1965">
        <f>IF(D1965=1,Main!$O$24-(Main!$J$24-A1965)*H1965/2,"")</f>
        <v>9992.8703124999993</v>
      </c>
      <c r="K1965">
        <f t="shared" si="122"/>
        <v>14707.5</v>
      </c>
      <c r="L1965">
        <f t="shared" si="125"/>
        <v>9992.8703124999993</v>
      </c>
    </row>
    <row r="1966" spans="1:12" x14ac:dyDescent="0.25">
      <c r="A1966">
        <f t="shared" si="123"/>
        <v>14715</v>
      </c>
      <c r="B1966" s="6">
        <f>IF(A1966&lt;=Main!J$20,1,0)</f>
        <v>0</v>
      </c>
      <c r="C1966" s="6">
        <f>IF(AND(B1966=0,A1966&lt;=(Main!$J$21+Main!$J$20)),1,0)</f>
        <v>0</v>
      </c>
      <c r="D1966">
        <f>IF(AND(B1966=0,C1966=0,A1966&lt;=(Main!J$22+Main!$J$20+Main!$J$21)),1,0)</f>
        <v>1</v>
      </c>
      <c r="E1966" s="6">
        <f>IF(B1966=1,IF(Main!$J$20&lt;&gt;0,($A1966/Main!$J$20)*(Main!$E$19/Main!$E$20),0),0)</f>
        <v>0</v>
      </c>
      <c r="F1966">
        <f t="shared" si="124"/>
        <v>0</v>
      </c>
      <c r="G1966" t="str">
        <f>IF(AND(C1967=1,C1966=0),F1966,IF(C1966=1,G1965+(A1966-A1965)*Main!E$19/Main!E$20,""))</f>
        <v/>
      </c>
      <c r="H1966" s="6">
        <f>IF(D1966=1,IF(Main!$J$22&lt;&gt;0,(1-($A1966-(Main!$J$20+Main!$J$21))/Main!$J$22)*(Main!$E$19/Main!$E$20),0),0)</f>
        <v>4.7499999999999987E-2</v>
      </c>
      <c r="I1966">
        <f>IF(D1966=1,Main!$O$24-(Main!$J$24-A1966)*H1966/2,"")</f>
        <v>9993.2312500000007</v>
      </c>
      <c r="K1966">
        <f t="shared" si="122"/>
        <v>14715</v>
      </c>
      <c r="L1966">
        <f t="shared" si="125"/>
        <v>9993.2312500000007</v>
      </c>
    </row>
    <row r="1967" spans="1:12" x14ac:dyDescent="0.25">
      <c r="A1967">
        <f t="shared" si="123"/>
        <v>14722.5</v>
      </c>
      <c r="B1967" s="6">
        <f>IF(A1967&lt;=Main!J$20,1,0)</f>
        <v>0</v>
      </c>
      <c r="C1967" s="6">
        <f>IF(AND(B1967=0,A1967&lt;=(Main!$J$21+Main!$J$20)),1,0)</f>
        <v>0</v>
      </c>
      <c r="D1967">
        <f>IF(AND(B1967=0,C1967=0,A1967&lt;=(Main!J$22+Main!$J$20+Main!$J$21)),1,0)</f>
        <v>1</v>
      </c>
      <c r="E1967" s="6">
        <f>IF(B1967=1,IF(Main!$J$20&lt;&gt;0,($A1967/Main!$J$20)*(Main!$E$19/Main!$E$20),0),0)</f>
        <v>0</v>
      </c>
      <c r="F1967">
        <f t="shared" si="124"/>
        <v>0</v>
      </c>
      <c r="G1967" t="str">
        <f>IF(AND(C1968=1,C1967=0),F1967,IF(C1967=1,G1966+(A1967-A1966)*Main!E$19/Main!E$20,""))</f>
        <v/>
      </c>
      <c r="H1967" s="6">
        <f>IF(D1967=1,IF(Main!$J$22&lt;&gt;0,(1-($A1967-(Main!$J$20+Main!$J$21))/Main!$J$22)*(Main!$E$19/Main!$E$20),0),0)</f>
        <v>4.6250000000000013E-2</v>
      </c>
      <c r="I1967">
        <f>IF(D1967=1,Main!$O$24-(Main!$J$24-A1967)*H1967/2,"")</f>
        <v>9993.5828125000007</v>
      </c>
      <c r="K1967">
        <f t="shared" si="122"/>
        <v>14722.5</v>
      </c>
      <c r="L1967">
        <f t="shared" si="125"/>
        <v>9993.5828125000007</v>
      </c>
    </row>
    <row r="1968" spans="1:12" x14ac:dyDescent="0.25">
      <c r="A1968">
        <f t="shared" si="123"/>
        <v>14730</v>
      </c>
      <c r="B1968" s="6">
        <f>IF(A1968&lt;=Main!J$20,1,0)</f>
        <v>0</v>
      </c>
      <c r="C1968" s="6">
        <f>IF(AND(B1968=0,A1968&lt;=(Main!$J$21+Main!$J$20)),1,0)</f>
        <v>0</v>
      </c>
      <c r="D1968">
        <f>IF(AND(B1968=0,C1968=0,A1968&lt;=(Main!J$22+Main!$J$20+Main!$J$21)),1,0)</f>
        <v>1</v>
      </c>
      <c r="E1968" s="6">
        <f>IF(B1968=1,IF(Main!$J$20&lt;&gt;0,($A1968/Main!$J$20)*(Main!$E$19/Main!$E$20),0),0)</f>
        <v>0</v>
      </c>
      <c r="F1968">
        <f t="shared" si="124"/>
        <v>0</v>
      </c>
      <c r="G1968" t="str">
        <f>IF(AND(C1969=1,C1968=0),F1968,IF(C1968=1,G1967+(A1968-A1967)*Main!E$19/Main!E$20,""))</f>
        <v/>
      </c>
      <c r="H1968" s="6">
        <f>IF(D1968=1,IF(Main!$J$22&lt;&gt;0,(1-($A1968-(Main!$J$20+Main!$J$21))/Main!$J$22)*(Main!$E$19/Main!$E$20),0),0)</f>
        <v>4.500000000000004E-2</v>
      </c>
      <c r="I1968">
        <f>IF(D1968=1,Main!$O$24-(Main!$J$24-A1968)*H1968/2,"")</f>
        <v>9993.9249999999993</v>
      </c>
      <c r="K1968">
        <f t="shared" si="122"/>
        <v>14730</v>
      </c>
      <c r="L1968">
        <f t="shared" si="125"/>
        <v>9993.9249999999993</v>
      </c>
    </row>
    <row r="1969" spans="1:12" x14ac:dyDescent="0.25">
      <c r="A1969">
        <f t="shared" si="123"/>
        <v>14737.5</v>
      </c>
      <c r="B1969" s="6">
        <f>IF(A1969&lt;=Main!J$20,1,0)</f>
        <v>0</v>
      </c>
      <c r="C1969" s="6">
        <f>IF(AND(B1969=0,A1969&lt;=(Main!$J$21+Main!$J$20)),1,0)</f>
        <v>0</v>
      </c>
      <c r="D1969">
        <f>IF(AND(B1969=0,C1969=0,A1969&lt;=(Main!J$22+Main!$J$20+Main!$J$21)),1,0)</f>
        <v>1</v>
      </c>
      <c r="E1969" s="6">
        <f>IF(B1969=1,IF(Main!$J$20&lt;&gt;0,($A1969/Main!$J$20)*(Main!$E$19/Main!$E$20),0),0)</f>
        <v>0</v>
      </c>
      <c r="F1969">
        <f t="shared" si="124"/>
        <v>0</v>
      </c>
      <c r="G1969" t="str">
        <f>IF(AND(C1970=1,C1969=0),F1969,IF(C1969=1,G1968+(A1969-A1968)*Main!E$19/Main!E$20,""))</f>
        <v/>
      </c>
      <c r="H1969" s="6">
        <f>IF(D1969=1,IF(Main!$J$22&lt;&gt;0,(1-($A1969-(Main!$J$20+Main!$J$21))/Main!$J$22)*(Main!$E$19/Main!$E$20),0),0)</f>
        <v>4.3749999999999956E-2</v>
      </c>
      <c r="I1969">
        <f>IF(D1969=1,Main!$O$24-(Main!$J$24-A1969)*H1969/2,"")</f>
        <v>9994.2578125</v>
      </c>
      <c r="K1969">
        <f t="shared" si="122"/>
        <v>14737.5</v>
      </c>
      <c r="L1969">
        <f t="shared" si="125"/>
        <v>9994.2578125</v>
      </c>
    </row>
    <row r="1970" spans="1:12" x14ac:dyDescent="0.25">
      <c r="A1970">
        <f t="shared" si="123"/>
        <v>14745</v>
      </c>
      <c r="B1970" s="6">
        <f>IF(A1970&lt;=Main!J$20,1,0)</f>
        <v>0</v>
      </c>
      <c r="C1970" s="6">
        <f>IF(AND(B1970=0,A1970&lt;=(Main!$J$21+Main!$J$20)),1,0)</f>
        <v>0</v>
      </c>
      <c r="D1970">
        <f>IF(AND(B1970=0,C1970=0,A1970&lt;=(Main!J$22+Main!$J$20+Main!$J$21)),1,0)</f>
        <v>1</v>
      </c>
      <c r="E1970" s="6">
        <f>IF(B1970=1,IF(Main!$J$20&lt;&gt;0,($A1970/Main!$J$20)*(Main!$E$19/Main!$E$20),0),0)</f>
        <v>0</v>
      </c>
      <c r="F1970">
        <f t="shared" si="124"/>
        <v>0</v>
      </c>
      <c r="G1970" t="str">
        <f>IF(AND(C1971=1,C1970=0),F1970,IF(C1970=1,G1969+(A1970-A1969)*Main!E$19/Main!E$20,""))</f>
        <v/>
      </c>
      <c r="H1970" s="6">
        <f>IF(D1970=1,IF(Main!$J$22&lt;&gt;0,(1-($A1970-(Main!$J$20+Main!$J$21))/Main!$J$22)*(Main!$E$19/Main!$E$20),0),0)</f>
        <v>4.2499999999999982E-2</v>
      </c>
      <c r="I1970">
        <f>IF(D1970=1,Main!$O$24-(Main!$J$24-A1970)*H1970/2,"")</f>
        <v>9994.5812499999993</v>
      </c>
      <c r="K1970">
        <f t="shared" si="122"/>
        <v>14745</v>
      </c>
      <c r="L1970">
        <f t="shared" si="125"/>
        <v>9994.5812499999993</v>
      </c>
    </row>
    <row r="1971" spans="1:12" x14ac:dyDescent="0.25">
      <c r="A1971">
        <f t="shared" si="123"/>
        <v>14752.5</v>
      </c>
      <c r="B1971" s="6">
        <f>IF(A1971&lt;=Main!J$20,1,0)</f>
        <v>0</v>
      </c>
      <c r="C1971" s="6">
        <f>IF(AND(B1971=0,A1971&lt;=(Main!$J$21+Main!$J$20)),1,0)</f>
        <v>0</v>
      </c>
      <c r="D1971">
        <f>IF(AND(B1971=0,C1971=0,A1971&lt;=(Main!J$22+Main!$J$20+Main!$J$21)),1,0)</f>
        <v>1</v>
      </c>
      <c r="E1971" s="6">
        <f>IF(B1971=1,IF(Main!$J$20&lt;&gt;0,($A1971/Main!$J$20)*(Main!$E$19/Main!$E$20),0),0)</f>
        <v>0</v>
      </c>
      <c r="F1971">
        <f t="shared" si="124"/>
        <v>0</v>
      </c>
      <c r="G1971" t="str">
        <f>IF(AND(C1972=1,C1971=0),F1971,IF(C1971=1,G1970+(A1971-A1970)*Main!E$19/Main!E$20,""))</f>
        <v/>
      </c>
      <c r="H1971" s="6">
        <f>IF(D1971=1,IF(Main!$J$22&lt;&gt;0,(1-($A1971-(Main!$J$20+Main!$J$21))/Main!$J$22)*(Main!$E$19/Main!$E$20),0),0)</f>
        <v>4.1250000000000009E-2</v>
      </c>
      <c r="I1971">
        <f>IF(D1971=1,Main!$O$24-(Main!$J$24-A1971)*H1971/2,"")</f>
        <v>9994.8953125000007</v>
      </c>
      <c r="K1971">
        <f t="shared" si="122"/>
        <v>14752.5</v>
      </c>
      <c r="L1971">
        <f t="shared" si="125"/>
        <v>9994.8953125000007</v>
      </c>
    </row>
    <row r="1972" spans="1:12" x14ac:dyDescent="0.25">
      <c r="A1972">
        <f t="shared" si="123"/>
        <v>14760</v>
      </c>
      <c r="B1972" s="6">
        <f>IF(A1972&lt;=Main!J$20,1,0)</f>
        <v>0</v>
      </c>
      <c r="C1972" s="6">
        <f>IF(AND(B1972=0,A1972&lt;=(Main!$J$21+Main!$J$20)),1,0)</f>
        <v>0</v>
      </c>
      <c r="D1972">
        <f>IF(AND(B1972=0,C1972=0,A1972&lt;=(Main!J$22+Main!$J$20+Main!$J$21)),1,0)</f>
        <v>1</v>
      </c>
      <c r="E1972" s="6">
        <f>IF(B1972=1,IF(Main!$J$20&lt;&gt;0,($A1972/Main!$J$20)*(Main!$E$19/Main!$E$20),0),0)</f>
        <v>0</v>
      </c>
      <c r="F1972">
        <f t="shared" si="124"/>
        <v>0</v>
      </c>
      <c r="G1972" t="str">
        <f>IF(AND(C1973=1,C1972=0),F1972,IF(C1972=1,G1971+(A1972-A1971)*Main!E$19/Main!E$20,""))</f>
        <v/>
      </c>
      <c r="H1972" s="6">
        <f>IF(D1972=1,IF(Main!$J$22&lt;&gt;0,(1-($A1972-(Main!$J$20+Main!$J$21))/Main!$J$22)*(Main!$E$19/Main!$E$20),0),0)</f>
        <v>4.0000000000000036E-2</v>
      </c>
      <c r="I1972">
        <f>IF(D1972=1,Main!$O$24-(Main!$J$24-A1972)*H1972/2,"")</f>
        <v>9995.2000000000007</v>
      </c>
      <c r="K1972">
        <f t="shared" si="122"/>
        <v>14760</v>
      </c>
      <c r="L1972">
        <f t="shared" si="125"/>
        <v>9995.2000000000007</v>
      </c>
    </row>
    <row r="1973" spans="1:12" x14ac:dyDescent="0.25">
      <c r="A1973">
        <f t="shared" si="123"/>
        <v>14767.5</v>
      </c>
      <c r="B1973" s="6">
        <f>IF(A1973&lt;=Main!J$20,1,0)</f>
        <v>0</v>
      </c>
      <c r="C1973" s="6">
        <f>IF(AND(B1973=0,A1973&lt;=(Main!$J$21+Main!$J$20)),1,0)</f>
        <v>0</v>
      </c>
      <c r="D1973">
        <f>IF(AND(B1973=0,C1973=0,A1973&lt;=(Main!J$22+Main!$J$20+Main!$J$21)),1,0)</f>
        <v>1</v>
      </c>
      <c r="E1973" s="6">
        <f>IF(B1973=1,IF(Main!$J$20&lt;&gt;0,($A1973/Main!$J$20)*(Main!$E$19/Main!$E$20),0),0)</f>
        <v>0</v>
      </c>
      <c r="F1973">
        <f t="shared" si="124"/>
        <v>0</v>
      </c>
      <c r="G1973" t="str">
        <f>IF(AND(C1974=1,C1973=0),F1973,IF(C1973=1,G1972+(A1973-A1972)*Main!E$19/Main!E$20,""))</f>
        <v/>
      </c>
      <c r="H1973" s="6">
        <f>IF(D1973=1,IF(Main!$J$22&lt;&gt;0,(1-($A1973-(Main!$J$20+Main!$J$21))/Main!$J$22)*(Main!$E$19/Main!$E$20),0),0)</f>
        <v>3.8749999999999951E-2</v>
      </c>
      <c r="I1973">
        <f>IF(D1973=1,Main!$O$24-(Main!$J$24-A1973)*H1973/2,"")</f>
        <v>9995.4953124999993</v>
      </c>
      <c r="K1973">
        <f t="shared" si="122"/>
        <v>14767.5</v>
      </c>
      <c r="L1973">
        <f t="shared" si="125"/>
        <v>9995.4953124999993</v>
      </c>
    </row>
    <row r="1974" spans="1:12" x14ac:dyDescent="0.25">
      <c r="A1974">
        <f t="shared" si="123"/>
        <v>14775</v>
      </c>
      <c r="B1974" s="6">
        <f>IF(A1974&lt;=Main!J$20,1,0)</f>
        <v>0</v>
      </c>
      <c r="C1974" s="6">
        <f>IF(AND(B1974=0,A1974&lt;=(Main!$J$21+Main!$J$20)),1,0)</f>
        <v>0</v>
      </c>
      <c r="D1974">
        <f>IF(AND(B1974=0,C1974=0,A1974&lt;=(Main!J$22+Main!$J$20+Main!$J$21)),1,0)</f>
        <v>1</v>
      </c>
      <c r="E1974" s="6">
        <f>IF(B1974=1,IF(Main!$J$20&lt;&gt;0,($A1974/Main!$J$20)*(Main!$E$19/Main!$E$20),0),0)</f>
        <v>0</v>
      </c>
      <c r="F1974">
        <f t="shared" si="124"/>
        <v>0</v>
      </c>
      <c r="G1974" t="str">
        <f>IF(AND(C1975=1,C1974=0),F1974,IF(C1974=1,G1973+(A1974-A1973)*Main!E$19/Main!E$20,""))</f>
        <v/>
      </c>
      <c r="H1974" s="6">
        <f>IF(D1974=1,IF(Main!$J$22&lt;&gt;0,(1-($A1974-(Main!$J$20+Main!$J$21))/Main!$J$22)*(Main!$E$19/Main!$E$20),0),0)</f>
        <v>3.7499999999999978E-2</v>
      </c>
      <c r="I1974">
        <f>IF(D1974=1,Main!$O$24-(Main!$J$24-A1974)*H1974/2,"")</f>
        <v>9995.78125</v>
      </c>
      <c r="K1974">
        <f t="shared" si="122"/>
        <v>14775</v>
      </c>
      <c r="L1974">
        <f t="shared" si="125"/>
        <v>9995.78125</v>
      </c>
    </row>
    <row r="1975" spans="1:12" x14ac:dyDescent="0.25">
      <c r="A1975">
        <f t="shared" si="123"/>
        <v>14782.5</v>
      </c>
      <c r="B1975" s="6">
        <f>IF(A1975&lt;=Main!J$20,1,0)</f>
        <v>0</v>
      </c>
      <c r="C1975" s="6">
        <f>IF(AND(B1975=0,A1975&lt;=(Main!$J$21+Main!$J$20)),1,0)</f>
        <v>0</v>
      </c>
      <c r="D1975">
        <f>IF(AND(B1975=0,C1975=0,A1975&lt;=(Main!J$22+Main!$J$20+Main!$J$21)),1,0)</f>
        <v>1</v>
      </c>
      <c r="E1975" s="6">
        <f>IF(B1975=1,IF(Main!$J$20&lt;&gt;0,($A1975/Main!$J$20)*(Main!$E$19/Main!$E$20),0),0)</f>
        <v>0</v>
      </c>
      <c r="F1975">
        <f t="shared" si="124"/>
        <v>0</v>
      </c>
      <c r="G1975" t="str">
        <f>IF(AND(C1976=1,C1975=0),F1975,IF(C1975=1,G1974+(A1975-A1974)*Main!E$19/Main!E$20,""))</f>
        <v/>
      </c>
      <c r="H1975" s="6">
        <f>IF(D1975=1,IF(Main!$J$22&lt;&gt;0,(1-($A1975-(Main!$J$20+Main!$J$21))/Main!$J$22)*(Main!$E$19/Main!$E$20),0),0)</f>
        <v>3.6250000000000004E-2</v>
      </c>
      <c r="I1975">
        <f>IF(D1975=1,Main!$O$24-(Main!$J$24-A1975)*H1975/2,"")</f>
        <v>9996.0578124999993</v>
      </c>
      <c r="K1975">
        <f t="shared" si="122"/>
        <v>14782.5</v>
      </c>
      <c r="L1975">
        <f t="shared" si="125"/>
        <v>9996.0578124999993</v>
      </c>
    </row>
    <row r="1976" spans="1:12" x14ac:dyDescent="0.25">
      <c r="A1976">
        <f t="shared" si="123"/>
        <v>14790</v>
      </c>
      <c r="B1976" s="6">
        <f>IF(A1976&lt;=Main!J$20,1,0)</f>
        <v>0</v>
      </c>
      <c r="C1976" s="6">
        <f>IF(AND(B1976=0,A1976&lt;=(Main!$J$21+Main!$J$20)),1,0)</f>
        <v>0</v>
      </c>
      <c r="D1976">
        <f>IF(AND(B1976=0,C1976=0,A1976&lt;=(Main!J$22+Main!$J$20+Main!$J$21)),1,0)</f>
        <v>1</v>
      </c>
      <c r="E1976" s="6">
        <f>IF(B1976=1,IF(Main!$J$20&lt;&gt;0,($A1976/Main!$J$20)*(Main!$E$19/Main!$E$20),0),0)</f>
        <v>0</v>
      </c>
      <c r="F1976">
        <f t="shared" si="124"/>
        <v>0</v>
      </c>
      <c r="G1976" t="str">
        <f>IF(AND(C1977=1,C1976=0),F1976,IF(C1976=1,G1975+(A1976-A1975)*Main!E$19/Main!E$20,""))</f>
        <v/>
      </c>
      <c r="H1976" s="6">
        <f>IF(D1976=1,IF(Main!$J$22&lt;&gt;0,(1-($A1976-(Main!$J$20+Main!$J$21))/Main!$J$22)*(Main!$E$19/Main!$E$20),0),0)</f>
        <v>3.5000000000000031E-2</v>
      </c>
      <c r="I1976">
        <f>IF(D1976=1,Main!$O$24-(Main!$J$24-A1976)*H1976/2,"")</f>
        <v>9996.3250000000007</v>
      </c>
      <c r="K1976">
        <f t="shared" si="122"/>
        <v>14790</v>
      </c>
      <c r="L1976">
        <f t="shared" si="125"/>
        <v>9996.3250000000007</v>
      </c>
    </row>
    <row r="1977" spans="1:12" x14ac:dyDescent="0.25">
      <c r="A1977">
        <f t="shared" si="123"/>
        <v>14797.5</v>
      </c>
      <c r="B1977" s="6">
        <f>IF(A1977&lt;=Main!J$20,1,0)</f>
        <v>0</v>
      </c>
      <c r="C1977" s="6">
        <f>IF(AND(B1977=0,A1977&lt;=(Main!$J$21+Main!$J$20)),1,0)</f>
        <v>0</v>
      </c>
      <c r="D1977">
        <f>IF(AND(B1977=0,C1977=0,A1977&lt;=(Main!J$22+Main!$J$20+Main!$J$21)),1,0)</f>
        <v>1</v>
      </c>
      <c r="E1977" s="6">
        <f>IF(B1977=1,IF(Main!$J$20&lt;&gt;0,($A1977/Main!$J$20)*(Main!$E$19/Main!$E$20),0),0)</f>
        <v>0</v>
      </c>
      <c r="F1977">
        <f t="shared" si="124"/>
        <v>0</v>
      </c>
      <c r="G1977" t="str">
        <f>IF(AND(C1978=1,C1977=0),F1977,IF(C1977=1,G1976+(A1977-A1976)*Main!E$19/Main!E$20,""))</f>
        <v/>
      </c>
      <c r="H1977" s="6">
        <f>IF(D1977=1,IF(Main!$J$22&lt;&gt;0,(1-($A1977-(Main!$J$20+Main!$J$21))/Main!$J$22)*(Main!$E$19/Main!$E$20),0),0)</f>
        <v>3.3749999999999947E-2</v>
      </c>
      <c r="I1977">
        <f>IF(D1977=1,Main!$O$24-(Main!$J$24-A1977)*H1977/2,"")</f>
        <v>9996.5828125000007</v>
      </c>
      <c r="K1977">
        <f t="shared" si="122"/>
        <v>14797.5</v>
      </c>
      <c r="L1977">
        <f t="shared" si="125"/>
        <v>9996.5828125000007</v>
      </c>
    </row>
    <row r="1978" spans="1:12" x14ac:dyDescent="0.25">
      <c r="A1978">
        <f t="shared" si="123"/>
        <v>14805</v>
      </c>
      <c r="B1978" s="6">
        <f>IF(A1978&lt;=Main!J$20,1,0)</f>
        <v>0</v>
      </c>
      <c r="C1978" s="6">
        <f>IF(AND(B1978=0,A1978&lt;=(Main!$J$21+Main!$J$20)),1,0)</f>
        <v>0</v>
      </c>
      <c r="D1978">
        <f>IF(AND(B1978=0,C1978=0,A1978&lt;=(Main!J$22+Main!$J$20+Main!$J$21)),1,0)</f>
        <v>1</v>
      </c>
      <c r="E1978" s="6">
        <f>IF(B1978=1,IF(Main!$J$20&lt;&gt;0,($A1978/Main!$J$20)*(Main!$E$19/Main!$E$20),0),0)</f>
        <v>0</v>
      </c>
      <c r="F1978">
        <f t="shared" si="124"/>
        <v>0</v>
      </c>
      <c r="G1978" t="str">
        <f>IF(AND(C1979=1,C1978=0),F1978,IF(C1978=1,G1977+(A1978-A1977)*Main!E$19/Main!E$20,""))</f>
        <v/>
      </c>
      <c r="H1978" s="6">
        <f>IF(D1978=1,IF(Main!$J$22&lt;&gt;0,(1-($A1978-(Main!$J$20+Main!$J$21))/Main!$J$22)*(Main!$E$19/Main!$E$20),0),0)</f>
        <v>3.2499999999999973E-2</v>
      </c>
      <c r="I1978">
        <f>IF(D1978=1,Main!$O$24-(Main!$J$24-A1978)*H1978/2,"")</f>
        <v>9996.8312499999993</v>
      </c>
      <c r="K1978">
        <f t="shared" si="122"/>
        <v>14805</v>
      </c>
      <c r="L1978">
        <f t="shared" si="125"/>
        <v>9996.8312499999993</v>
      </c>
    </row>
    <row r="1979" spans="1:12" x14ac:dyDescent="0.25">
      <c r="A1979">
        <f t="shared" si="123"/>
        <v>14812.5</v>
      </c>
      <c r="B1979" s="6">
        <f>IF(A1979&lt;=Main!J$20,1,0)</f>
        <v>0</v>
      </c>
      <c r="C1979" s="6">
        <f>IF(AND(B1979=0,A1979&lt;=(Main!$J$21+Main!$J$20)),1,0)</f>
        <v>0</v>
      </c>
      <c r="D1979">
        <f>IF(AND(B1979=0,C1979=0,A1979&lt;=(Main!J$22+Main!$J$20+Main!$J$21)),1,0)</f>
        <v>1</v>
      </c>
      <c r="E1979" s="6">
        <f>IF(B1979=1,IF(Main!$J$20&lt;&gt;0,($A1979/Main!$J$20)*(Main!$E$19/Main!$E$20),0),0)</f>
        <v>0</v>
      </c>
      <c r="F1979">
        <f t="shared" si="124"/>
        <v>0</v>
      </c>
      <c r="G1979" t="str">
        <f>IF(AND(C1980=1,C1979=0),F1979,IF(C1979=1,G1978+(A1979-A1978)*Main!E$19/Main!E$20,""))</f>
        <v/>
      </c>
      <c r="H1979" s="6">
        <f>IF(D1979=1,IF(Main!$J$22&lt;&gt;0,(1-($A1979-(Main!$J$20+Main!$J$21))/Main!$J$22)*(Main!$E$19/Main!$E$20),0),0)</f>
        <v>3.125E-2</v>
      </c>
      <c r="I1979">
        <f>IF(D1979=1,Main!$O$24-(Main!$J$24-A1979)*H1979/2,"")</f>
        <v>9997.0703125</v>
      </c>
      <c r="K1979">
        <f t="shared" si="122"/>
        <v>14812.5</v>
      </c>
      <c r="L1979">
        <f t="shared" si="125"/>
        <v>9997.0703125</v>
      </c>
    </row>
    <row r="1980" spans="1:12" x14ac:dyDescent="0.25">
      <c r="A1980">
        <f t="shared" si="123"/>
        <v>14820</v>
      </c>
      <c r="B1980" s="6">
        <f>IF(A1980&lt;=Main!J$20,1,0)</f>
        <v>0</v>
      </c>
      <c r="C1980" s="6">
        <f>IF(AND(B1980=0,A1980&lt;=(Main!$J$21+Main!$J$20)),1,0)</f>
        <v>0</v>
      </c>
      <c r="D1980">
        <f>IF(AND(B1980=0,C1980=0,A1980&lt;=(Main!J$22+Main!$J$20+Main!$J$21)),1,0)</f>
        <v>1</v>
      </c>
      <c r="E1980" s="6">
        <f>IF(B1980=1,IF(Main!$J$20&lt;&gt;0,($A1980/Main!$J$20)*(Main!$E$19/Main!$E$20),0),0)</f>
        <v>0</v>
      </c>
      <c r="F1980">
        <f t="shared" si="124"/>
        <v>0</v>
      </c>
      <c r="G1980" t="str">
        <f>IF(AND(C1981=1,C1980=0),F1980,IF(C1980=1,G1979+(A1980-A1979)*Main!E$19/Main!E$20,""))</f>
        <v/>
      </c>
      <c r="H1980" s="6">
        <f>IF(D1980=1,IF(Main!$J$22&lt;&gt;0,(1-($A1980-(Main!$J$20+Main!$J$21))/Main!$J$22)*(Main!$E$19/Main!$E$20),0),0)</f>
        <v>3.0000000000000027E-2</v>
      </c>
      <c r="I1980">
        <f>IF(D1980=1,Main!$O$24-(Main!$J$24-A1980)*H1980/2,"")</f>
        <v>9997.2999999999993</v>
      </c>
      <c r="K1980">
        <f t="shared" si="122"/>
        <v>14820</v>
      </c>
      <c r="L1980">
        <f t="shared" si="125"/>
        <v>9997.2999999999993</v>
      </c>
    </row>
    <row r="1981" spans="1:12" x14ac:dyDescent="0.25">
      <c r="A1981">
        <f t="shared" si="123"/>
        <v>14827.5</v>
      </c>
      <c r="B1981" s="6">
        <f>IF(A1981&lt;=Main!J$20,1,0)</f>
        <v>0</v>
      </c>
      <c r="C1981" s="6">
        <f>IF(AND(B1981=0,A1981&lt;=(Main!$J$21+Main!$J$20)),1,0)</f>
        <v>0</v>
      </c>
      <c r="D1981">
        <f>IF(AND(B1981=0,C1981=0,A1981&lt;=(Main!J$22+Main!$J$20+Main!$J$21)),1,0)</f>
        <v>1</v>
      </c>
      <c r="E1981" s="6">
        <f>IF(B1981=1,IF(Main!$J$20&lt;&gt;0,($A1981/Main!$J$20)*(Main!$E$19/Main!$E$20),0),0)</f>
        <v>0</v>
      </c>
      <c r="F1981">
        <f t="shared" si="124"/>
        <v>0</v>
      </c>
      <c r="G1981" t="str">
        <f>IF(AND(C1982=1,C1981=0),F1981,IF(C1981=1,G1980+(A1981-A1980)*Main!E$19/Main!E$20,""))</f>
        <v/>
      </c>
      <c r="H1981" s="6">
        <f>IF(D1981=1,IF(Main!$J$22&lt;&gt;0,(1-($A1981-(Main!$J$20+Main!$J$21))/Main!$J$22)*(Main!$E$19/Main!$E$20),0),0)</f>
        <v>2.8750000000000053E-2</v>
      </c>
      <c r="I1981">
        <f>IF(D1981=1,Main!$O$24-(Main!$J$24-A1981)*H1981/2,"")</f>
        <v>9997.5203125000007</v>
      </c>
      <c r="K1981">
        <f t="shared" si="122"/>
        <v>14827.5</v>
      </c>
      <c r="L1981">
        <f t="shared" si="125"/>
        <v>9997.5203125000007</v>
      </c>
    </row>
    <row r="1982" spans="1:12" x14ac:dyDescent="0.25">
      <c r="A1982">
        <f t="shared" si="123"/>
        <v>14835</v>
      </c>
      <c r="B1982" s="6">
        <f>IF(A1982&lt;=Main!J$20,1,0)</f>
        <v>0</v>
      </c>
      <c r="C1982" s="6">
        <f>IF(AND(B1982=0,A1982&lt;=(Main!$J$21+Main!$J$20)),1,0)</f>
        <v>0</v>
      </c>
      <c r="D1982">
        <f>IF(AND(B1982=0,C1982=0,A1982&lt;=(Main!J$22+Main!$J$20+Main!$J$21)),1,0)</f>
        <v>1</v>
      </c>
      <c r="E1982" s="6">
        <f>IF(B1982=1,IF(Main!$J$20&lt;&gt;0,($A1982/Main!$J$20)*(Main!$E$19/Main!$E$20),0),0)</f>
        <v>0</v>
      </c>
      <c r="F1982">
        <f t="shared" si="124"/>
        <v>0</v>
      </c>
      <c r="G1982" t="str">
        <f>IF(AND(C1983=1,C1982=0),F1982,IF(C1982=1,G1981+(A1982-A1981)*Main!E$19/Main!E$20,""))</f>
        <v/>
      </c>
      <c r="H1982" s="6">
        <f>IF(D1982=1,IF(Main!$J$22&lt;&gt;0,(1-($A1982-(Main!$J$20+Main!$J$21))/Main!$J$22)*(Main!$E$19/Main!$E$20),0),0)</f>
        <v>2.7499999999999969E-2</v>
      </c>
      <c r="I1982">
        <f>IF(D1982=1,Main!$O$24-(Main!$J$24-A1982)*H1982/2,"")</f>
        <v>9997.7312500000007</v>
      </c>
      <c r="K1982">
        <f t="shared" si="122"/>
        <v>14835</v>
      </c>
      <c r="L1982">
        <f t="shared" si="125"/>
        <v>9997.7312500000007</v>
      </c>
    </row>
    <row r="1983" spans="1:12" x14ac:dyDescent="0.25">
      <c r="A1983">
        <f t="shared" si="123"/>
        <v>14842.5</v>
      </c>
      <c r="B1983" s="6">
        <f>IF(A1983&lt;=Main!J$20,1,0)</f>
        <v>0</v>
      </c>
      <c r="C1983" s="6">
        <f>IF(AND(B1983=0,A1983&lt;=(Main!$J$21+Main!$J$20)),1,0)</f>
        <v>0</v>
      </c>
      <c r="D1983">
        <f>IF(AND(B1983=0,C1983=0,A1983&lt;=(Main!J$22+Main!$J$20+Main!$J$21)),1,0)</f>
        <v>1</v>
      </c>
      <c r="E1983" s="6">
        <f>IF(B1983=1,IF(Main!$J$20&lt;&gt;0,($A1983/Main!$J$20)*(Main!$E$19/Main!$E$20),0),0)</f>
        <v>0</v>
      </c>
      <c r="F1983">
        <f t="shared" si="124"/>
        <v>0</v>
      </c>
      <c r="G1983" t="str">
        <f>IF(AND(C1984=1,C1983=0),F1983,IF(C1983=1,G1982+(A1983-A1982)*Main!E$19/Main!E$20,""))</f>
        <v/>
      </c>
      <c r="H1983" s="6">
        <f>IF(D1983=1,IF(Main!$J$22&lt;&gt;0,(1-($A1983-(Main!$J$20+Main!$J$21))/Main!$J$22)*(Main!$E$19/Main!$E$20),0),0)</f>
        <v>2.6249999999999996E-2</v>
      </c>
      <c r="I1983">
        <f>IF(D1983=1,Main!$O$24-(Main!$J$24-A1983)*H1983/2,"")</f>
        <v>9997.9328124999993</v>
      </c>
      <c r="K1983">
        <f t="shared" si="122"/>
        <v>14842.5</v>
      </c>
      <c r="L1983">
        <f t="shared" si="125"/>
        <v>9997.9328124999993</v>
      </c>
    </row>
    <row r="1984" spans="1:12" x14ac:dyDescent="0.25">
      <c r="A1984">
        <f t="shared" si="123"/>
        <v>14850</v>
      </c>
      <c r="B1984" s="6">
        <f>IF(A1984&lt;=Main!J$20,1,0)</f>
        <v>0</v>
      </c>
      <c r="C1984" s="6">
        <f>IF(AND(B1984=0,A1984&lt;=(Main!$J$21+Main!$J$20)),1,0)</f>
        <v>0</v>
      </c>
      <c r="D1984">
        <f>IF(AND(B1984=0,C1984=0,A1984&lt;=(Main!J$22+Main!$J$20+Main!$J$21)),1,0)</f>
        <v>1</v>
      </c>
      <c r="E1984" s="6">
        <f>IF(B1984=1,IF(Main!$J$20&lt;&gt;0,($A1984/Main!$J$20)*(Main!$E$19/Main!$E$20),0),0)</f>
        <v>0</v>
      </c>
      <c r="F1984">
        <f t="shared" si="124"/>
        <v>0</v>
      </c>
      <c r="G1984" t="str">
        <f>IF(AND(C1985=1,C1984=0),F1984,IF(C1984=1,G1983+(A1984-A1983)*Main!E$19/Main!E$20,""))</f>
        <v/>
      </c>
      <c r="H1984" s="6">
        <f>IF(D1984=1,IF(Main!$J$22&lt;&gt;0,(1-($A1984-(Main!$J$20+Main!$J$21))/Main!$J$22)*(Main!$E$19/Main!$E$20),0),0)</f>
        <v>2.5000000000000022E-2</v>
      </c>
      <c r="I1984">
        <f>IF(D1984=1,Main!$O$24-(Main!$J$24-A1984)*H1984/2,"")</f>
        <v>9998.125</v>
      </c>
      <c r="K1984">
        <f t="shared" si="122"/>
        <v>14850</v>
      </c>
      <c r="L1984">
        <f t="shared" si="125"/>
        <v>9998.125</v>
      </c>
    </row>
    <row r="1985" spans="1:12" x14ac:dyDescent="0.25">
      <c r="A1985">
        <f t="shared" si="123"/>
        <v>14857.5</v>
      </c>
      <c r="B1985" s="6">
        <f>IF(A1985&lt;=Main!J$20,1,0)</f>
        <v>0</v>
      </c>
      <c r="C1985" s="6">
        <f>IF(AND(B1985=0,A1985&lt;=(Main!$J$21+Main!$J$20)),1,0)</f>
        <v>0</v>
      </c>
      <c r="D1985">
        <f>IF(AND(B1985=0,C1985=0,A1985&lt;=(Main!J$22+Main!$J$20+Main!$J$21)),1,0)</f>
        <v>1</v>
      </c>
      <c r="E1985" s="6">
        <f>IF(B1985=1,IF(Main!$J$20&lt;&gt;0,($A1985/Main!$J$20)*(Main!$E$19/Main!$E$20),0),0)</f>
        <v>0</v>
      </c>
      <c r="F1985">
        <f t="shared" si="124"/>
        <v>0</v>
      </c>
      <c r="G1985" t="str">
        <f>IF(AND(C1986=1,C1985=0),F1985,IF(C1985=1,G1984+(A1985-A1984)*Main!E$19/Main!E$20,""))</f>
        <v/>
      </c>
      <c r="H1985" s="6">
        <f>IF(D1985=1,IF(Main!$J$22&lt;&gt;0,(1-($A1985-(Main!$J$20+Main!$J$21))/Main!$J$22)*(Main!$E$19/Main!$E$20),0),0)</f>
        <v>2.3750000000000049E-2</v>
      </c>
      <c r="I1985">
        <f>IF(D1985=1,Main!$O$24-(Main!$J$24-A1985)*H1985/2,"")</f>
        <v>9998.3078124999993</v>
      </c>
      <c r="K1985">
        <f t="shared" si="122"/>
        <v>14857.5</v>
      </c>
      <c r="L1985">
        <f t="shared" si="125"/>
        <v>9998.3078124999993</v>
      </c>
    </row>
    <row r="1986" spans="1:12" x14ac:dyDescent="0.25">
      <c r="A1986">
        <f t="shared" si="123"/>
        <v>14865</v>
      </c>
      <c r="B1986" s="6">
        <f>IF(A1986&lt;=Main!J$20,1,0)</f>
        <v>0</v>
      </c>
      <c r="C1986" s="6">
        <f>IF(AND(B1986=0,A1986&lt;=(Main!$J$21+Main!$J$20)),1,0)</f>
        <v>0</v>
      </c>
      <c r="D1986">
        <f>IF(AND(B1986=0,C1986=0,A1986&lt;=(Main!J$22+Main!$J$20+Main!$J$21)),1,0)</f>
        <v>1</v>
      </c>
      <c r="E1986" s="6">
        <f>IF(B1986=1,IF(Main!$J$20&lt;&gt;0,($A1986/Main!$J$20)*(Main!$E$19/Main!$E$20),0),0)</f>
        <v>0</v>
      </c>
      <c r="F1986">
        <f t="shared" si="124"/>
        <v>0</v>
      </c>
      <c r="G1986" t="str">
        <f>IF(AND(C1987=1,C1986=0),F1986,IF(C1986=1,G1985+(A1986-A1985)*Main!E$19/Main!E$20,""))</f>
        <v/>
      </c>
      <c r="H1986" s="6">
        <f>IF(D1986=1,IF(Main!$J$22&lt;&gt;0,(1-($A1986-(Main!$J$20+Main!$J$21))/Main!$J$22)*(Main!$E$19/Main!$E$20),0),0)</f>
        <v>2.2499999999999964E-2</v>
      </c>
      <c r="I1986">
        <f>IF(D1986=1,Main!$O$24-(Main!$J$24-A1986)*H1986/2,"")</f>
        <v>9998.4812500000007</v>
      </c>
      <c r="K1986">
        <f t="shared" si="122"/>
        <v>14865</v>
      </c>
      <c r="L1986">
        <f t="shared" si="125"/>
        <v>9998.4812500000007</v>
      </c>
    </row>
    <row r="1987" spans="1:12" x14ac:dyDescent="0.25">
      <c r="A1987">
        <f t="shared" si="123"/>
        <v>14872.5</v>
      </c>
      <c r="B1987" s="6">
        <f>IF(A1987&lt;=Main!J$20,1,0)</f>
        <v>0</v>
      </c>
      <c r="C1987" s="6">
        <f>IF(AND(B1987=0,A1987&lt;=(Main!$J$21+Main!$J$20)),1,0)</f>
        <v>0</v>
      </c>
      <c r="D1987">
        <f>IF(AND(B1987=0,C1987=0,A1987&lt;=(Main!J$22+Main!$J$20+Main!$J$21)),1,0)</f>
        <v>1</v>
      </c>
      <c r="E1987" s="6">
        <f>IF(B1987=1,IF(Main!$J$20&lt;&gt;0,($A1987/Main!$J$20)*(Main!$E$19/Main!$E$20),0),0)</f>
        <v>0</v>
      </c>
      <c r="F1987">
        <f t="shared" si="124"/>
        <v>0</v>
      </c>
      <c r="G1987" t="str">
        <f>IF(AND(C1988=1,C1987=0),F1987,IF(C1987=1,G1986+(A1987-A1986)*Main!E$19/Main!E$20,""))</f>
        <v/>
      </c>
      <c r="H1987" s="6">
        <f>IF(D1987=1,IF(Main!$J$22&lt;&gt;0,(1-($A1987-(Main!$J$20+Main!$J$21))/Main!$J$22)*(Main!$E$19/Main!$E$20),0),0)</f>
        <v>2.1249999999999991E-2</v>
      </c>
      <c r="I1987">
        <f>IF(D1987=1,Main!$O$24-(Main!$J$24-A1987)*H1987/2,"")</f>
        <v>9998.6453125000007</v>
      </c>
      <c r="K1987">
        <f t="shared" si="122"/>
        <v>14872.5</v>
      </c>
      <c r="L1987">
        <f t="shared" si="125"/>
        <v>9998.6453125000007</v>
      </c>
    </row>
    <row r="1988" spans="1:12" x14ac:dyDescent="0.25">
      <c r="A1988">
        <f t="shared" si="123"/>
        <v>14880</v>
      </c>
      <c r="B1988" s="6">
        <f>IF(A1988&lt;=Main!J$20,1,0)</f>
        <v>0</v>
      </c>
      <c r="C1988" s="6">
        <f>IF(AND(B1988=0,A1988&lt;=(Main!$J$21+Main!$J$20)),1,0)</f>
        <v>0</v>
      </c>
      <c r="D1988">
        <f>IF(AND(B1988=0,C1988=0,A1988&lt;=(Main!J$22+Main!$J$20+Main!$J$21)),1,0)</f>
        <v>1</v>
      </c>
      <c r="E1988" s="6">
        <f>IF(B1988=1,IF(Main!$J$20&lt;&gt;0,($A1988/Main!$J$20)*(Main!$E$19/Main!$E$20),0),0)</f>
        <v>0</v>
      </c>
      <c r="F1988">
        <f t="shared" si="124"/>
        <v>0</v>
      </c>
      <c r="G1988" t="str">
        <f>IF(AND(C1989=1,C1988=0),F1988,IF(C1988=1,G1987+(A1988-A1987)*Main!E$19/Main!E$20,""))</f>
        <v/>
      </c>
      <c r="H1988" s="6">
        <f>IF(D1988=1,IF(Main!$J$22&lt;&gt;0,(1-($A1988-(Main!$J$20+Main!$J$21))/Main!$J$22)*(Main!$E$19/Main!$E$20),0),0)</f>
        <v>2.0000000000000018E-2</v>
      </c>
      <c r="I1988">
        <f>IF(D1988=1,Main!$O$24-(Main!$J$24-A1988)*H1988/2,"")</f>
        <v>9998.7999999999993</v>
      </c>
      <c r="K1988">
        <f t="shared" si="122"/>
        <v>14880</v>
      </c>
      <c r="L1988">
        <f t="shared" si="125"/>
        <v>9998.7999999999993</v>
      </c>
    </row>
    <row r="1989" spans="1:12" x14ac:dyDescent="0.25">
      <c r="A1989">
        <f t="shared" si="123"/>
        <v>14887.5</v>
      </c>
      <c r="B1989" s="6">
        <f>IF(A1989&lt;=Main!J$20,1,0)</f>
        <v>0</v>
      </c>
      <c r="C1989" s="6">
        <f>IF(AND(B1989=0,A1989&lt;=(Main!$J$21+Main!$J$20)),1,0)</f>
        <v>0</v>
      </c>
      <c r="D1989">
        <f>IF(AND(B1989=0,C1989=0,A1989&lt;=(Main!J$22+Main!$J$20+Main!$J$21)),1,0)</f>
        <v>1</v>
      </c>
      <c r="E1989" s="6">
        <f>IF(B1989=1,IF(Main!$J$20&lt;&gt;0,($A1989/Main!$J$20)*(Main!$E$19/Main!$E$20),0),0)</f>
        <v>0</v>
      </c>
      <c r="F1989">
        <f t="shared" si="124"/>
        <v>0</v>
      </c>
      <c r="G1989" t="str">
        <f>IF(AND(C1990=1,C1989=0),F1989,IF(C1989=1,G1988+(A1989-A1988)*Main!E$19/Main!E$20,""))</f>
        <v/>
      </c>
      <c r="H1989" s="6">
        <f>IF(D1989=1,IF(Main!$J$22&lt;&gt;0,(1-($A1989-(Main!$J$20+Main!$J$21))/Main!$J$22)*(Main!$E$19/Main!$E$20),0),0)</f>
        <v>1.8750000000000044E-2</v>
      </c>
      <c r="I1989">
        <f>IF(D1989=1,Main!$O$24-(Main!$J$24-A1989)*H1989/2,"")</f>
        <v>9998.9453125</v>
      </c>
      <c r="K1989">
        <f t="shared" ref="K1989:K2004" si="126">A1989</f>
        <v>14887.5</v>
      </c>
      <c r="L1989">
        <f t="shared" si="125"/>
        <v>9998.9453125</v>
      </c>
    </row>
    <row r="1990" spans="1:12" x14ac:dyDescent="0.25">
      <c r="A1990">
        <f t="shared" ref="A1990:A2004" si="127">A1989+B$1</f>
        <v>14895</v>
      </c>
      <c r="B1990" s="6">
        <f>IF(A1990&lt;=Main!J$20,1,0)</f>
        <v>0</v>
      </c>
      <c r="C1990" s="6">
        <f>IF(AND(B1990=0,A1990&lt;=(Main!$J$21+Main!$J$20)),1,0)</f>
        <v>0</v>
      </c>
      <c r="D1990">
        <f>IF(AND(B1990=0,C1990=0,A1990&lt;=(Main!J$22+Main!$J$20+Main!$J$21)),1,0)</f>
        <v>1</v>
      </c>
      <c r="E1990" s="6">
        <f>IF(B1990=1,IF(Main!$J$20&lt;&gt;0,($A1990/Main!$J$20)*(Main!$E$19/Main!$E$20),0),0)</f>
        <v>0</v>
      </c>
      <c r="F1990">
        <f t="shared" ref="F1990:F2004" si="128">A1990*E1990/2</f>
        <v>0</v>
      </c>
      <c r="G1990" t="str">
        <f>IF(AND(C1991=1,C1990=0),F1990,IF(C1990=1,G1989+(A1990-A1989)*Main!E$19/Main!E$20,""))</f>
        <v/>
      </c>
      <c r="H1990" s="6">
        <f>IF(D1990=1,IF(Main!$J$22&lt;&gt;0,(1-($A1990-(Main!$J$20+Main!$J$21))/Main!$J$22)*(Main!$E$19/Main!$E$20),0),0)</f>
        <v>1.749999999999996E-2</v>
      </c>
      <c r="I1990">
        <f>IF(D1990=1,Main!$O$24-(Main!$J$24-A1990)*H1990/2,"")</f>
        <v>9999.0812499999993</v>
      </c>
      <c r="K1990">
        <f t="shared" si="126"/>
        <v>14895</v>
      </c>
      <c r="L1990">
        <f t="shared" ref="L1990:L2004" si="129">IF(B1990=1,F1990,IF(C1990=1,G1990,IF(D1990=1,I1990,L1989)))</f>
        <v>9999.0812499999993</v>
      </c>
    </row>
    <row r="1991" spans="1:12" x14ac:dyDescent="0.25">
      <c r="A1991">
        <f t="shared" si="127"/>
        <v>14902.5</v>
      </c>
      <c r="B1991" s="6">
        <f>IF(A1991&lt;=Main!J$20,1,0)</f>
        <v>0</v>
      </c>
      <c r="C1991" s="6">
        <f>IF(AND(B1991=0,A1991&lt;=(Main!$J$21+Main!$J$20)),1,0)</f>
        <v>0</v>
      </c>
      <c r="D1991">
        <f>IF(AND(B1991=0,C1991=0,A1991&lt;=(Main!J$22+Main!$J$20+Main!$J$21)),1,0)</f>
        <v>1</v>
      </c>
      <c r="E1991" s="6">
        <f>IF(B1991=1,IF(Main!$J$20&lt;&gt;0,($A1991/Main!$J$20)*(Main!$E$19/Main!$E$20),0),0)</f>
        <v>0</v>
      </c>
      <c r="F1991">
        <f t="shared" si="128"/>
        <v>0</v>
      </c>
      <c r="G1991" t="str">
        <f>IF(AND(C1992=1,C1991=0),F1991,IF(C1991=1,G1990+(A1991-A1990)*Main!E$19/Main!E$20,""))</f>
        <v/>
      </c>
      <c r="H1991" s="6">
        <f>IF(D1991=1,IF(Main!$J$22&lt;&gt;0,(1-($A1991-(Main!$J$20+Main!$J$21))/Main!$J$22)*(Main!$E$19/Main!$E$20),0),0)</f>
        <v>1.6249999999999987E-2</v>
      </c>
      <c r="I1991">
        <f>IF(D1991=1,Main!$O$24-(Main!$J$24-A1991)*H1991/2,"")</f>
        <v>9999.2078125000007</v>
      </c>
      <c r="K1991">
        <f t="shared" si="126"/>
        <v>14902.5</v>
      </c>
      <c r="L1991">
        <f t="shared" si="129"/>
        <v>9999.2078125000007</v>
      </c>
    </row>
    <row r="1992" spans="1:12" x14ac:dyDescent="0.25">
      <c r="A1992">
        <f t="shared" si="127"/>
        <v>14910</v>
      </c>
      <c r="B1992" s="6">
        <f>IF(A1992&lt;=Main!J$20,1,0)</f>
        <v>0</v>
      </c>
      <c r="C1992" s="6">
        <f>IF(AND(B1992=0,A1992&lt;=(Main!$J$21+Main!$J$20)),1,0)</f>
        <v>0</v>
      </c>
      <c r="D1992">
        <f>IF(AND(B1992=0,C1992=0,A1992&lt;=(Main!J$22+Main!$J$20+Main!$J$21)),1,0)</f>
        <v>1</v>
      </c>
      <c r="E1992" s="6">
        <f>IF(B1992=1,IF(Main!$J$20&lt;&gt;0,($A1992/Main!$J$20)*(Main!$E$19/Main!$E$20),0),0)</f>
        <v>0</v>
      </c>
      <c r="F1992">
        <f t="shared" si="128"/>
        <v>0</v>
      </c>
      <c r="G1992" t="str">
        <f>IF(AND(C1993=1,C1992=0),F1992,IF(C1992=1,G1991+(A1992-A1991)*Main!E$19/Main!E$20,""))</f>
        <v/>
      </c>
      <c r="H1992" s="6">
        <f>IF(D1992=1,IF(Main!$J$22&lt;&gt;0,(1-($A1992-(Main!$J$20+Main!$J$21))/Main!$J$22)*(Main!$E$19/Main!$E$20),0),0)</f>
        <v>1.5000000000000013E-2</v>
      </c>
      <c r="I1992">
        <f>IF(D1992=1,Main!$O$24-(Main!$J$24-A1992)*H1992/2,"")</f>
        <v>9999.3250000000007</v>
      </c>
      <c r="K1992">
        <f t="shared" si="126"/>
        <v>14910</v>
      </c>
      <c r="L1992">
        <f t="shared" si="129"/>
        <v>9999.3250000000007</v>
      </c>
    </row>
    <row r="1993" spans="1:12" x14ac:dyDescent="0.25">
      <c r="A1993">
        <f t="shared" si="127"/>
        <v>14917.5</v>
      </c>
      <c r="B1993" s="6">
        <f>IF(A1993&lt;=Main!J$20,1,0)</f>
        <v>0</v>
      </c>
      <c r="C1993" s="6">
        <f>IF(AND(B1993=0,A1993&lt;=(Main!$J$21+Main!$J$20)),1,0)</f>
        <v>0</v>
      </c>
      <c r="D1993">
        <f>IF(AND(B1993=0,C1993=0,A1993&lt;=(Main!J$22+Main!$J$20+Main!$J$21)),1,0)</f>
        <v>1</v>
      </c>
      <c r="E1993" s="6">
        <f>IF(B1993=1,IF(Main!$J$20&lt;&gt;0,($A1993/Main!$J$20)*(Main!$E$19/Main!$E$20),0),0)</f>
        <v>0</v>
      </c>
      <c r="F1993">
        <f t="shared" si="128"/>
        <v>0</v>
      </c>
      <c r="G1993" t="str">
        <f>IF(AND(C1994=1,C1993=0),F1993,IF(C1993=1,G1992+(A1993-A1992)*Main!E$19/Main!E$20,""))</f>
        <v/>
      </c>
      <c r="H1993" s="6">
        <f>IF(D1993=1,IF(Main!$J$22&lt;&gt;0,(1-($A1993-(Main!$J$20+Main!$J$21))/Main!$J$22)*(Main!$E$19/Main!$E$20),0),0)</f>
        <v>1.375000000000004E-2</v>
      </c>
      <c r="I1993">
        <f>IF(D1993=1,Main!$O$24-(Main!$J$24-A1993)*H1993/2,"")</f>
        <v>9999.4328124999993</v>
      </c>
      <c r="K1993">
        <f t="shared" si="126"/>
        <v>14917.5</v>
      </c>
      <c r="L1993">
        <f t="shared" si="129"/>
        <v>9999.4328124999993</v>
      </c>
    </row>
    <row r="1994" spans="1:12" x14ac:dyDescent="0.25">
      <c r="A1994">
        <f t="shared" si="127"/>
        <v>14925</v>
      </c>
      <c r="B1994" s="6">
        <f>IF(A1994&lt;=Main!J$20,1,0)</f>
        <v>0</v>
      </c>
      <c r="C1994" s="6">
        <f>IF(AND(B1994=0,A1994&lt;=(Main!$J$21+Main!$J$20)),1,0)</f>
        <v>0</v>
      </c>
      <c r="D1994">
        <f>IF(AND(B1994=0,C1994=0,A1994&lt;=(Main!J$22+Main!$J$20+Main!$J$21)),1,0)</f>
        <v>1</v>
      </c>
      <c r="E1994" s="6">
        <f>IF(B1994=1,IF(Main!$J$20&lt;&gt;0,($A1994/Main!$J$20)*(Main!$E$19/Main!$E$20),0),0)</f>
        <v>0</v>
      </c>
      <c r="F1994">
        <f t="shared" si="128"/>
        <v>0</v>
      </c>
      <c r="G1994" t="str">
        <f>IF(AND(C1995=1,C1994=0),F1994,IF(C1994=1,G1993+(A1994-A1993)*Main!E$19/Main!E$20,""))</f>
        <v/>
      </c>
      <c r="H1994" s="6">
        <f>IF(D1994=1,IF(Main!$J$22&lt;&gt;0,(1-($A1994-(Main!$J$20+Main!$J$21))/Main!$J$22)*(Main!$E$19/Main!$E$20),0),0)</f>
        <v>1.2499999999999956E-2</v>
      </c>
      <c r="I1994">
        <f>IF(D1994=1,Main!$O$24-(Main!$J$24-A1994)*H1994/2,"")</f>
        <v>9999.53125</v>
      </c>
      <c r="K1994">
        <f t="shared" si="126"/>
        <v>14925</v>
      </c>
      <c r="L1994">
        <f t="shared" si="129"/>
        <v>9999.53125</v>
      </c>
    </row>
    <row r="1995" spans="1:12" x14ac:dyDescent="0.25">
      <c r="A1995">
        <f t="shared" si="127"/>
        <v>14932.5</v>
      </c>
      <c r="B1995" s="6">
        <f>IF(A1995&lt;=Main!J$20,1,0)</f>
        <v>0</v>
      </c>
      <c r="C1995" s="6">
        <f>IF(AND(B1995=0,A1995&lt;=(Main!$J$21+Main!$J$20)),1,0)</f>
        <v>0</v>
      </c>
      <c r="D1995">
        <f>IF(AND(B1995=0,C1995=0,A1995&lt;=(Main!J$22+Main!$J$20+Main!$J$21)),1,0)</f>
        <v>1</v>
      </c>
      <c r="E1995" s="6">
        <f>IF(B1995=1,IF(Main!$J$20&lt;&gt;0,($A1995/Main!$J$20)*(Main!$E$19/Main!$E$20),0),0)</f>
        <v>0</v>
      </c>
      <c r="F1995">
        <f t="shared" si="128"/>
        <v>0</v>
      </c>
      <c r="G1995" t="str">
        <f>IF(AND(C1996=1,C1995=0),F1995,IF(C1995=1,G1994+(A1995-A1994)*Main!E$19/Main!E$20,""))</f>
        <v/>
      </c>
      <c r="H1995" s="6">
        <f>IF(D1995=1,IF(Main!$J$22&lt;&gt;0,(1-($A1995-(Main!$J$20+Main!$J$21))/Main!$J$22)*(Main!$E$19/Main!$E$20),0),0)</f>
        <v>1.1249999999999982E-2</v>
      </c>
      <c r="I1995">
        <f>IF(D1995=1,Main!$O$24-(Main!$J$24-A1995)*H1995/2,"")</f>
        <v>9999.6203124999993</v>
      </c>
      <c r="K1995">
        <f t="shared" si="126"/>
        <v>14932.5</v>
      </c>
      <c r="L1995">
        <f t="shared" si="129"/>
        <v>9999.6203124999993</v>
      </c>
    </row>
    <row r="1996" spans="1:12" x14ac:dyDescent="0.25">
      <c r="A1996">
        <f t="shared" si="127"/>
        <v>14940</v>
      </c>
      <c r="B1996" s="6">
        <f>IF(A1996&lt;=Main!J$20,1,0)</f>
        <v>0</v>
      </c>
      <c r="C1996" s="6">
        <f>IF(AND(B1996=0,A1996&lt;=(Main!$J$21+Main!$J$20)),1,0)</f>
        <v>0</v>
      </c>
      <c r="D1996">
        <f>IF(AND(B1996=0,C1996=0,A1996&lt;=(Main!J$22+Main!$J$20+Main!$J$21)),1,0)</f>
        <v>1</v>
      </c>
      <c r="E1996" s="6">
        <f>IF(B1996=1,IF(Main!$J$20&lt;&gt;0,($A1996/Main!$J$20)*(Main!$E$19/Main!$E$20),0),0)</f>
        <v>0</v>
      </c>
      <c r="F1996">
        <f t="shared" si="128"/>
        <v>0</v>
      </c>
      <c r="G1996" t="str">
        <f>IF(AND(C1997=1,C1996=0),F1996,IF(C1996=1,G1995+(A1996-A1995)*Main!E$19/Main!E$20,""))</f>
        <v/>
      </c>
      <c r="H1996" s="6">
        <f>IF(D1996=1,IF(Main!$J$22&lt;&gt;0,(1-($A1996-(Main!$J$20+Main!$J$21))/Main!$J$22)*(Main!$E$19/Main!$E$20),0),0)</f>
        <v>1.0000000000000009E-2</v>
      </c>
      <c r="I1996">
        <f>IF(D1996=1,Main!$O$24-(Main!$J$24-A1996)*H1996/2,"")</f>
        <v>9999.7000000000007</v>
      </c>
      <c r="K1996">
        <f t="shared" si="126"/>
        <v>14940</v>
      </c>
      <c r="L1996">
        <f t="shared" si="129"/>
        <v>9999.7000000000007</v>
      </c>
    </row>
    <row r="1997" spans="1:12" x14ac:dyDescent="0.25">
      <c r="A1997">
        <f t="shared" si="127"/>
        <v>14947.5</v>
      </c>
      <c r="B1997" s="6">
        <f>IF(A1997&lt;=Main!J$20,1,0)</f>
        <v>0</v>
      </c>
      <c r="C1997" s="6">
        <f>IF(AND(B1997=0,A1997&lt;=(Main!$J$21+Main!$J$20)),1,0)</f>
        <v>0</v>
      </c>
      <c r="D1997">
        <f>IF(AND(B1997=0,C1997=0,A1997&lt;=(Main!J$22+Main!$J$20+Main!$J$21)),1,0)</f>
        <v>1</v>
      </c>
      <c r="E1997" s="6">
        <f>IF(B1997=1,IF(Main!$J$20&lt;&gt;0,($A1997/Main!$J$20)*(Main!$E$19/Main!$E$20),0),0)</f>
        <v>0</v>
      </c>
      <c r="F1997">
        <f t="shared" si="128"/>
        <v>0</v>
      </c>
      <c r="G1997" t="str">
        <f>IF(AND(C1998=1,C1997=0),F1997,IF(C1997=1,G1996+(A1997-A1996)*Main!E$19/Main!E$20,""))</f>
        <v/>
      </c>
      <c r="H1997" s="6">
        <f>IF(D1997=1,IF(Main!$J$22&lt;&gt;0,(1-($A1997-(Main!$J$20+Main!$J$21))/Main!$J$22)*(Main!$E$19/Main!$E$20),0),0)</f>
        <v>8.7500000000000355E-3</v>
      </c>
      <c r="I1997">
        <f>IF(D1997=1,Main!$O$24-(Main!$J$24-A1997)*H1997/2,"")</f>
        <v>9999.7703125000007</v>
      </c>
      <c r="K1997">
        <f t="shared" si="126"/>
        <v>14947.5</v>
      </c>
      <c r="L1997">
        <f t="shared" si="129"/>
        <v>9999.7703125000007</v>
      </c>
    </row>
    <row r="1998" spans="1:12" x14ac:dyDescent="0.25">
      <c r="A1998">
        <f t="shared" si="127"/>
        <v>14955</v>
      </c>
      <c r="B1998" s="6">
        <f>IF(A1998&lt;=Main!J$20,1,0)</f>
        <v>0</v>
      </c>
      <c r="C1998" s="6">
        <f>IF(AND(B1998=0,A1998&lt;=(Main!$J$21+Main!$J$20)),1,0)</f>
        <v>0</v>
      </c>
      <c r="D1998">
        <f>IF(AND(B1998=0,C1998=0,A1998&lt;=(Main!J$22+Main!$J$20+Main!$J$21)),1,0)</f>
        <v>1</v>
      </c>
      <c r="E1998" s="6">
        <f>IF(B1998=1,IF(Main!$J$20&lt;&gt;0,($A1998/Main!$J$20)*(Main!$E$19/Main!$E$20),0),0)</f>
        <v>0</v>
      </c>
      <c r="F1998">
        <f t="shared" si="128"/>
        <v>0</v>
      </c>
      <c r="G1998" t="str">
        <f>IF(AND(C1999=1,C1998=0),F1998,IF(C1998=1,G1997+(A1998-A1997)*Main!E$19/Main!E$20,""))</f>
        <v/>
      </c>
      <c r="H1998" s="6">
        <f>IF(D1998=1,IF(Main!$J$22&lt;&gt;0,(1-($A1998-(Main!$J$20+Main!$J$21))/Main!$J$22)*(Main!$E$19/Main!$E$20),0),0)</f>
        <v>7.4999999999999512E-3</v>
      </c>
      <c r="I1998">
        <f>IF(D1998=1,Main!$O$24-(Main!$J$24-A1998)*H1998/2,"")</f>
        <v>9999.8312499999993</v>
      </c>
      <c r="K1998">
        <f t="shared" si="126"/>
        <v>14955</v>
      </c>
      <c r="L1998">
        <f t="shared" si="129"/>
        <v>9999.8312499999993</v>
      </c>
    </row>
    <row r="1999" spans="1:12" x14ac:dyDescent="0.25">
      <c r="A1999">
        <f t="shared" si="127"/>
        <v>14962.5</v>
      </c>
      <c r="B1999" s="6">
        <f>IF(A1999&lt;=Main!J$20,1,0)</f>
        <v>0</v>
      </c>
      <c r="C1999" s="6">
        <f>IF(AND(B1999=0,A1999&lt;=(Main!$J$21+Main!$J$20)),1,0)</f>
        <v>0</v>
      </c>
      <c r="D1999">
        <f>IF(AND(B1999=0,C1999=0,A1999&lt;=(Main!J$22+Main!$J$20+Main!$J$21)),1,0)</f>
        <v>1</v>
      </c>
      <c r="E1999" s="6">
        <f>IF(B1999=1,IF(Main!$J$20&lt;&gt;0,($A1999/Main!$J$20)*(Main!$E$19/Main!$E$20),0),0)</f>
        <v>0</v>
      </c>
      <c r="F1999">
        <f t="shared" si="128"/>
        <v>0</v>
      </c>
      <c r="G1999" t="str">
        <f>IF(AND(C2000=1,C1999=0),F1999,IF(C1999=1,G1998+(A1999-A1998)*Main!E$19/Main!E$20,""))</f>
        <v/>
      </c>
      <c r="H1999" s="6">
        <f>IF(D1999=1,IF(Main!$J$22&lt;&gt;0,(1-($A1999-(Main!$J$20+Main!$J$21))/Main!$J$22)*(Main!$E$19/Main!$E$20),0),0)</f>
        <v>6.2499999999999778E-3</v>
      </c>
      <c r="I1999">
        <f>IF(D1999=1,Main!$O$24-(Main!$J$24-A1999)*H1999/2,"")</f>
        <v>9999.8828125</v>
      </c>
      <c r="K1999">
        <f t="shared" si="126"/>
        <v>14962.5</v>
      </c>
      <c r="L1999">
        <f t="shared" si="129"/>
        <v>9999.8828125</v>
      </c>
    </row>
    <row r="2000" spans="1:12" x14ac:dyDescent="0.25">
      <c r="A2000">
        <f t="shared" si="127"/>
        <v>14970</v>
      </c>
      <c r="B2000" s="6">
        <f>IF(A2000&lt;=Main!J$20,1,0)</f>
        <v>0</v>
      </c>
      <c r="C2000" s="6">
        <f>IF(AND(B2000=0,A2000&lt;=(Main!$J$21+Main!$J$20)),1,0)</f>
        <v>0</v>
      </c>
      <c r="D2000">
        <f>IF(AND(B2000=0,C2000=0,A2000&lt;=(Main!J$22+Main!$J$20+Main!$J$21)),1,0)</f>
        <v>1</v>
      </c>
      <c r="E2000" s="6">
        <f>IF(B2000=1,IF(Main!$J$20&lt;&gt;0,($A2000/Main!$J$20)*(Main!$E$19/Main!$E$20),0),0)</f>
        <v>0</v>
      </c>
      <c r="F2000">
        <f t="shared" si="128"/>
        <v>0</v>
      </c>
      <c r="G2000" t="str">
        <f>IF(AND(C2001=1,C2000=0),F2000,IF(C2000=1,G1999+(A2000-A1999)*Main!E$19/Main!E$20,""))</f>
        <v/>
      </c>
      <c r="H2000" s="6">
        <f>IF(D2000=1,IF(Main!$J$22&lt;&gt;0,(1-($A2000-(Main!$J$20+Main!$J$21))/Main!$J$22)*(Main!$E$19/Main!$E$20),0),0)</f>
        <v>5.0000000000000044E-3</v>
      </c>
      <c r="I2000">
        <f>IF(D2000=1,Main!$O$24-(Main!$J$24-A2000)*H2000/2,"")</f>
        <v>9999.9249999999993</v>
      </c>
      <c r="K2000">
        <f t="shared" si="126"/>
        <v>14970</v>
      </c>
      <c r="L2000">
        <f t="shared" si="129"/>
        <v>9999.9249999999993</v>
      </c>
    </row>
    <row r="2001" spans="1:12" x14ac:dyDescent="0.25">
      <c r="A2001">
        <f t="shared" si="127"/>
        <v>14977.5</v>
      </c>
      <c r="B2001" s="6">
        <f>IF(A2001&lt;=Main!J$20,1,0)</f>
        <v>0</v>
      </c>
      <c r="C2001" s="6">
        <f>IF(AND(B2001=0,A2001&lt;=(Main!$J$21+Main!$J$20)),1,0)</f>
        <v>0</v>
      </c>
      <c r="D2001">
        <f>IF(AND(B2001=0,C2001=0,A2001&lt;=(Main!J$22+Main!$J$20+Main!$J$21)),1,0)</f>
        <v>1</v>
      </c>
      <c r="E2001" s="6">
        <f>IF(B2001=1,IF(Main!$J$20&lt;&gt;0,($A2001/Main!$J$20)*(Main!$E$19/Main!$E$20),0),0)</f>
        <v>0</v>
      </c>
      <c r="F2001">
        <f t="shared" si="128"/>
        <v>0</v>
      </c>
      <c r="G2001" t="str">
        <f>IF(AND(C2002=1,C2001=0),F2001,IF(C2001=1,G2000+(A2001-A2000)*Main!E$19/Main!E$20,""))</f>
        <v/>
      </c>
      <c r="H2001" s="6">
        <f>IF(D2001=1,IF(Main!$J$22&lt;&gt;0,(1-($A2001-(Main!$J$20+Main!$J$21))/Main!$J$22)*(Main!$E$19/Main!$E$20),0),0)</f>
        <v>3.7500000000000311E-3</v>
      </c>
      <c r="I2001">
        <f>IF(D2001=1,Main!$O$24-(Main!$J$24-A2001)*H2001/2,"")</f>
        <v>9999.9578125000007</v>
      </c>
      <c r="K2001">
        <f t="shared" si="126"/>
        <v>14977.5</v>
      </c>
      <c r="L2001">
        <f t="shared" si="129"/>
        <v>9999.9578125000007</v>
      </c>
    </row>
    <row r="2002" spans="1:12" x14ac:dyDescent="0.25">
      <c r="A2002">
        <f t="shared" si="127"/>
        <v>14985</v>
      </c>
      <c r="B2002" s="6">
        <f>IF(A2002&lt;=Main!J$20,1,0)</f>
        <v>0</v>
      </c>
      <c r="C2002" s="6">
        <f>IF(AND(B2002=0,A2002&lt;=(Main!$J$21+Main!$J$20)),1,0)</f>
        <v>0</v>
      </c>
      <c r="D2002">
        <f>IF(AND(B2002=0,C2002=0,A2002&lt;=(Main!J$22+Main!$J$20+Main!$J$21)),1,0)</f>
        <v>1</v>
      </c>
      <c r="E2002" s="6">
        <f>IF(B2002=1,IF(Main!$J$20&lt;&gt;0,($A2002/Main!$J$20)*(Main!$E$19/Main!$E$20),0),0)</f>
        <v>0</v>
      </c>
      <c r="F2002">
        <f t="shared" si="128"/>
        <v>0</v>
      </c>
      <c r="G2002" t="str">
        <f>IF(AND(C2003=1,C2002=0),F2002,IF(C2002=1,G2001+(A2002-A2001)*Main!E$19/Main!E$20,""))</f>
        <v/>
      </c>
      <c r="H2002" s="6">
        <f>IF(D2002=1,IF(Main!$J$22&lt;&gt;0,(1-($A2002-(Main!$J$20+Main!$J$21))/Main!$J$22)*(Main!$E$19/Main!$E$20),0),0)</f>
        <v>2.4999999999999467E-3</v>
      </c>
      <c r="I2002">
        <f>IF(D2002=1,Main!$O$24-(Main!$J$24-A2002)*H2002/2,"")</f>
        <v>9999.9812500000007</v>
      </c>
      <c r="K2002">
        <f t="shared" si="126"/>
        <v>14985</v>
      </c>
      <c r="L2002">
        <f t="shared" si="129"/>
        <v>9999.9812500000007</v>
      </c>
    </row>
    <row r="2003" spans="1:12" x14ac:dyDescent="0.25">
      <c r="A2003">
        <f t="shared" si="127"/>
        <v>14992.5</v>
      </c>
      <c r="B2003" s="6">
        <f>IF(A2003&lt;=Main!J$20,1,0)</f>
        <v>0</v>
      </c>
      <c r="C2003" s="6">
        <f>IF(AND(B2003=0,A2003&lt;=(Main!$J$21+Main!$J$20)),1,0)</f>
        <v>0</v>
      </c>
      <c r="D2003">
        <f>IF(AND(B2003=0,C2003=0,A2003&lt;=(Main!J$22+Main!$J$20+Main!$J$21)),1,0)</f>
        <v>1</v>
      </c>
      <c r="E2003" s="6">
        <f>IF(B2003=1,IF(Main!$J$20&lt;&gt;0,($A2003/Main!$J$20)*(Main!$E$19/Main!$E$20),0),0)</f>
        <v>0</v>
      </c>
      <c r="F2003">
        <f t="shared" si="128"/>
        <v>0</v>
      </c>
      <c r="G2003" t="str">
        <f>IF(AND(C2004=1,C2003=0),F2003,IF(C2003=1,G2002+(A2003-A2002)*Main!E$19/Main!E$20,""))</f>
        <v/>
      </c>
      <c r="H2003" s="6">
        <f>IF(D2003=1,IF(Main!$J$22&lt;&gt;0,(1-($A2003-(Main!$J$20+Main!$J$21))/Main!$J$22)*(Main!$E$19/Main!$E$20),0),0)</f>
        <v>1.2499999999999734E-3</v>
      </c>
      <c r="I2003">
        <f>IF(D2003=1,Main!$O$24-(Main!$J$24-A2003)*H2003/2,"")</f>
        <v>9999.9953124999993</v>
      </c>
      <c r="K2003">
        <f t="shared" si="126"/>
        <v>14992.5</v>
      </c>
      <c r="L2003">
        <f t="shared" si="129"/>
        <v>9999.9953124999993</v>
      </c>
    </row>
    <row r="2004" spans="1:12" x14ac:dyDescent="0.25">
      <c r="A2004">
        <f t="shared" si="127"/>
        <v>15000</v>
      </c>
      <c r="B2004" s="6">
        <f>IF(A2004&lt;=Main!J$20,1,0)</f>
        <v>0</v>
      </c>
      <c r="C2004" s="6">
        <f>IF(AND(B2004=0,A2004&lt;=(Main!$J$21+Main!$J$20)),1,0)</f>
        <v>0</v>
      </c>
      <c r="D2004">
        <f>IF(AND(B2004=0,C2004=0,A2004&lt;=(Main!J$22+Main!$J$20+Main!$J$21)),1,0)</f>
        <v>1</v>
      </c>
      <c r="E2004" s="6">
        <f>IF(B2004=1,IF(Main!$J$20&lt;&gt;0,($A2004/Main!$J$20)*(Main!$E$19/Main!$E$20),0),0)</f>
        <v>0</v>
      </c>
      <c r="F2004">
        <f t="shared" si="128"/>
        <v>0</v>
      </c>
      <c r="G2004" t="str">
        <f>IF(AND(C2005=1,C2004=0),F2004,IF(C2004=1,G2003+(A2004-A2003)*Main!E$19/Main!E$20,""))</f>
        <v/>
      </c>
      <c r="H2004" s="6">
        <f>IF(D2004=1,IF(Main!$J$22&lt;&gt;0,(1-($A2004-(Main!$J$20+Main!$J$21))/Main!$J$22)*(Main!$E$19/Main!$E$20),0),0)</f>
        <v>0</v>
      </c>
      <c r="I2004">
        <f>IF(D2004=1,Main!$O$24-(Main!$J$24-A2004)*H2004/2,"")</f>
        <v>10000</v>
      </c>
      <c r="K2004">
        <f t="shared" si="126"/>
        <v>15000</v>
      </c>
      <c r="L2004">
        <f t="shared" si="129"/>
        <v>10000</v>
      </c>
    </row>
  </sheetData>
  <sheetProtection sheet="1" objects="1" scenarios="1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002"/>
  <sheetViews>
    <sheetView workbookViewId="0">
      <pane ySplit="1" topLeftCell="A2" activePane="bottomLeft" state="frozen"/>
      <selection pane="bottomLeft" activeCell="Q22" sqref="Q22"/>
    </sheetView>
  </sheetViews>
  <sheetFormatPr defaultRowHeight="15" x14ac:dyDescent="0.25"/>
  <cols>
    <col min="1" max="1" width="12.7109375" bestFit="1" customWidth="1"/>
    <col min="6" max="6" width="10.5703125" bestFit="1" customWidth="1"/>
    <col min="7" max="7" width="11.28515625" bestFit="1" customWidth="1"/>
    <col min="8" max="8" width="11.28515625" customWidth="1"/>
    <col min="9" max="9" width="11.42578125" bestFit="1" customWidth="1"/>
    <col min="10" max="10" width="11.85546875" bestFit="1" customWidth="1"/>
    <col min="13" max="13" width="11.28515625" bestFit="1" customWidth="1"/>
    <col min="18" max="19" width="7.7109375" customWidth="1"/>
    <col min="20" max="20" width="18.5703125" bestFit="1" customWidth="1"/>
    <col min="21" max="22" width="7.7109375" customWidth="1"/>
  </cols>
  <sheetData>
    <row r="1" spans="1:22" s="1" customFormat="1" ht="66.75" customHeight="1" x14ac:dyDescent="0.25">
      <c r="A1" s="1" t="s">
        <v>26</v>
      </c>
      <c r="B1" s="1" t="s">
        <v>27</v>
      </c>
      <c r="C1" s="7" t="s">
        <v>28</v>
      </c>
      <c r="D1" s="7" t="s">
        <v>38</v>
      </c>
      <c r="E1" s="7" t="s">
        <v>35</v>
      </c>
      <c r="F1" s="7" t="s">
        <v>31</v>
      </c>
      <c r="G1" s="7" t="s">
        <v>32</v>
      </c>
      <c r="H1" s="7" t="s">
        <v>33</v>
      </c>
      <c r="I1" s="1" t="s">
        <v>29</v>
      </c>
      <c r="J1" s="1" t="s">
        <v>30</v>
      </c>
      <c r="L1" s="1" t="s">
        <v>34</v>
      </c>
      <c r="M1" s="1" t="s">
        <v>36</v>
      </c>
      <c r="N1" s="1" t="s">
        <v>37</v>
      </c>
      <c r="R1" s="1" t="s">
        <v>22</v>
      </c>
      <c r="S1" s="1" t="s">
        <v>21</v>
      </c>
      <c r="T1" s="1" t="s">
        <v>25</v>
      </c>
      <c r="U1" s="1" t="s">
        <v>23</v>
      </c>
      <c r="V1" s="1" t="s">
        <v>24</v>
      </c>
    </row>
    <row r="2" spans="1:22" x14ac:dyDescent="0.25">
      <c r="A2">
        <f>CalculationsTMP!L4</f>
        <v>0</v>
      </c>
      <c r="B2">
        <f t="shared" ref="B2:B33" si="0">MOD(MATCH($E2,$U$2:$U$12,1)-1,10)+1</f>
        <v>1</v>
      </c>
      <c r="C2">
        <f t="shared" ref="C2" si="1">B2+1</f>
        <v>2</v>
      </c>
      <c r="D2">
        <f>INT(A2/Main!J$27)</f>
        <v>0</v>
      </c>
      <c r="E2">
        <f>MOD(A2,Main!J$27)</f>
        <v>0</v>
      </c>
      <c r="F2">
        <f t="shared" ref="F2:F65" si="2">INDEX($U$2:$V$13,$B2,1)</f>
        <v>0</v>
      </c>
      <c r="G2">
        <f t="shared" ref="G2:G65" si="3">INDEX($U$2:$V$13,$B2+1,1)</f>
        <v>1000</v>
      </c>
      <c r="H2">
        <f t="shared" ref="H2" si="4">(E2-F2)/(G2-F2)</f>
        <v>0</v>
      </c>
      <c r="I2">
        <f>INDEX($U$2:$V$13,B2,2)</f>
        <v>0</v>
      </c>
      <c r="J2">
        <f>INDEX($U$2:$V$13,C2,2)</f>
        <v>500</v>
      </c>
      <c r="L2">
        <f>CalculationsTMP!A4</f>
        <v>0</v>
      </c>
      <c r="M2">
        <f>(I2+(J2-I2)*H2)*Main!E$25/Main!E$26</f>
        <v>0</v>
      </c>
      <c r="N2" s="4">
        <v>0</v>
      </c>
      <c r="O2" s="4">
        <v>0</v>
      </c>
      <c r="R2">
        <v>1</v>
      </c>
      <c r="S2">
        <v>0</v>
      </c>
      <c r="T2" t="str">
        <f>"Start of: "&amp;S2</f>
        <v>Start of: 0</v>
      </c>
      <c r="U2">
        <f>0</f>
        <v>0</v>
      </c>
      <c r="V2" s="2">
        <f>Main!E28</f>
        <v>0</v>
      </c>
    </row>
    <row r="3" spans="1:22" x14ac:dyDescent="0.25">
      <c r="A3">
        <f>CalculationsTMP!L5</f>
        <v>7.0312499999999993E-3</v>
      </c>
      <c r="B3">
        <f t="shared" si="0"/>
        <v>1</v>
      </c>
      <c r="C3">
        <f t="shared" ref="C3:C66" si="5">B3+1</f>
        <v>2</v>
      </c>
      <c r="D3">
        <f>INT(A3/Main!J$27)</f>
        <v>0</v>
      </c>
      <c r="E3">
        <f>MOD(A3,Main!J$27)</f>
        <v>7.0312499999999993E-3</v>
      </c>
      <c r="F3">
        <f t="shared" si="2"/>
        <v>0</v>
      </c>
      <c r="G3">
        <f t="shared" si="3"/>
        <v>1000</v>
      </c>
      <c r="H3">
        <f t="shared" ref="H3:H66" si="6">(E3-F3)/(G3-F3)</f>
        <v>7.031249999999999E-6</v>
      </c>
      <c r="I3">
        <f t="shared" ref="I3:I66" si="7">INDEX($U$2:$V$13,B3,2)</f>
        <v>0</v>
      </c>
      <c r="J3">
        <f t="shared" ref="J3:J66" si="8">INDEX($U$2:$V$13,C3,2)</f>
        <v>500</v>
      </c>
      <c r="L3">
        <f>CalculationsTMP!A5</f>
        <v>7.5</v>
      </c>
      <c r="M3">
        <f>(I3+(J3-I3)*H3)*Main!E$25/Main!E$26</f>
        <v>3.5156249999999997E-3</v>
      </c>
      <c r="N3">
        <f t="shared" ref="N3:N66" si="9">IF(D3&lt;&gt;D2,N2,M3-M2)</f>
        <v>3.5156249999999997E-3</v>
      </c>
      <c r="O3">
        <f>O2+N3</f>
        <v>3.5156249999999997E-3</v>
      </c>
      <c r="R3">
        <v>2</v>
      </c>
      <c r="S3">
        <v>1</v>
      </c>
      <c r="T3" t="str">
        <f>"End of: "&amp;S2&amp;" start of: "&amp;S3</f>
        <v>End of: 0 start of: 1</v>
      </c>
      <c r="U3">
        <f>U2+Main!G$27</f>
        <v>1000</v>
      </c>
      <c r="V3" s="2">
        <f>Main!E29</f>
        <v>500</v>
      </c>
    </row>
    <row r="4" spans="1:22" x14ac:dyDescent="0.25">
      <c r="A4">
        <f>CalculationsTMP!L6</f>
        <v>2.8124999999999997E-2</v>
      </c>
      <c r="B4">
        <f t="shared" si="0"/>
        <v>1</v>
      </c>
      <c r="C4">
        <f t="shared" si="5"/>
        <v>2</v>
      </c>
      <c r="D4">
        <f>INT(A4/Main!J$27)</f>
        <v>0</v>
      </c>
      <c r="E4">
        <f>MOD(A4,Main!J$27)</f>
        <v>2.8124999999999997E-2</v>
      </c>
      <c r="F4">
        <f t="shared" si="2"/>
        <v>0</v>
      </c>
      <c r="G4">
        <f t="shared" si="3"/>
        <v>1000</v>
      </c>
      <c r="H4">
        <f t="shared" si="6"/>
        <v>2.8124999999999996E-5</v>
      </c>
      <c r="I4">
        <f t="shared" si="7"/>
        <v>0</v>
      </c>
      <c r="J4">
        <f t="shared" si="8"/>
        <v>500</v>
      </c>
      <c r="L4">
        <f>CalculationsTMP!A6</f>
        <v>15</v>
      </c>
      <c r="M4">
        <f>(I4+(J4-I4)*H4)*Main!E$25/Main!E$26</f>
        <v>1.4062499999999999E-2</v>
      </c>
      <c r="N4">
        <f t="shared" si="9"/>
        <v>1.0546874999999999E-2</v>
      </c>
      <c r="O4">
        <f t="shared" ref="O4:O67" si="10">O3+N4</f>
        <v>1.4062499999999999E-2</v>
      </c>
      <c r="R4">
        <v>3</v>
      </c>
      <c r="S4">
        <v>2</v>
      </c>
      <c r="T4" t="str">
        <f t="shared" ref="T4:T12" si="11">"End of: "&amp;S3&amp;" start of: "&amp;S4</f>
        <v>End of: 1 start of: 2</v>
      </c>
      <c r="U4">
        <f>U3+Main!G$27</f>
        <v>2000</v>
      </c>
      <c r="V4" s="2">
        <f>Main!E30</f>
        <v>1000</v>
      </c>
    </row>
    <row r="5" spans="1:22" x14ac:dyDescent="0.25">
      <c r="A5">
        <f>CalculationsTMP!L7</f>
        <v>6.3281249999999997E-2</v>
      </c>
      <c r="B5">
        <f t="shared" si="0"/>
        <v>1</v>
      </c>
      <c r="C5">
        <f t="shared" si="5"/>
        <v>2</v>
      </c>
      <c r="D5">
        <f>INT(A5/Main!J$27)</f>
        <v>0</v>
      </c>
      <c r="E5">
        <f>MOD(A5,Main!J$27)</f>
        <v>6.3281249999999997E-2</v>
      </c>
      <c r="F5">
        <f t="shared" si="2"/>
        <v>0</v>
      </c>
      <c r="G5">
        <f t="shared" si="3"/>
        <v>1000</v>
      </c>
      <c r="H5">
        <f t="shared" si="6"/>
        <v>6.3281249999999997E-5</v>
      </c>
      <c r="I5">
        <f t="shared" si="7"/>
        <v>0</v>
      </c>
      <c r="J5">
        <f t="shared" si="8"/>
        <v>500</v>
      </c>
      <c r="L5">
        <f>CalculationsTMP!A7</f>
        <v>22.5</v>
      </c>
      <c r="M5">
        <f>(I5+(J5-I5)*H5)*Main!E$25/Main!E$26</f>
        <v>3.1640624999999999E-2</v>
      </c>
      <c r="N5">
        <f t="shared" si="9"/>
        <v>1.7578125E-2</v>
      </c>
      <c r="O5">
        <f t="shared" si="10"/>
        <v>3.1640624999999999E-2</v>
      </c>
      <c r="R5">
        <v>4</v>
      </c>
      <c r="S5">
        <v>3</v>
      </c>
      <c r="T5" t="str">
        <f t="shared" si="11"/>
        <v>End of: 2 start of: 3</v>
      </c>
      <c r="U5">
        <f>U4+Main!G$27</f>
        <v>3000</v>
      </c>
      <c r="V5" s="2">
        <f>Main!E31</f>
        <v>1500</v>
      </c>
    </row>
    <row r="6" spans="1:22" x14ac:dyDescent="0.25">
      <c r="A6">
        <f>CalculationsTMP!L8</f>
        <v>0.11249999999999999</v>
      </c>
      <c r="B6">
        <f t="shared" si="0"/>
        <v>1</v>
      </c>
      <c r="C6">
        <f t="shared" si="5"/>
        <v>2</v>
      </c>
      <c r="D6">
        <f>INT(A6/Main!J$27)</f>
        <v>0</v>
      </c>
      <c r="E6">
        <f>MOD(A6,Main!J$27)</f>
        <v>0.11249999999999999</v>
      </c>
      <c r="F6">
        <f t="shared" si="2"/>
        <v>0</v>
      </c>
      <c r="G6">
        <f t="shared" si="3"/>
        <v>1000</v>
      </c>
      <c r="H6">
        <f t="shared" si="6"/>
        <v>1.1249999999999998E-4</v>
      </c>
      <c r="I6">
        <f t="shared" si="7"/>
        <v>0</v>
      </c>
      <c r="J6">
        <f t="shared" si="8"/>
        <v>500</v>
      </c>
      <c r="L6">
        <f>CalculationsTMP!A8</f>
        <v>30</v>
      </c>
      <c r="M6">
        <f>(I6+(J6-I6)*H6)*Main!E$25/Main!E$26</f>
        <v>5.6249999999999994E-2</v>
      </c>
      <c r="N6">
        <f t="shared" si="9"/>
        <v>2.4609374999999996E-2</v>
      </c>
      <c r="O6">
        <f t="shared" si="10"/>
        <v>5.6249999999999994E-2</v>
      </c>
      <c r="R6">
        <v>5</v>
      </c>
      <c r="S6">
        <v>4</v>
      </c>
      <c r="T6" t="str">
        <f t="shared" si="11"/>
        <v>End of: 3 start of: 4</v>
      </c>
      <c r="U6">
        <f>U5+Main!G$27</f>
        <v>4000</v>
      </c>
      <c r="V6" s="2">
        <f>Main!E32</f>
        <v>2000</v>
      </c>
    </row>
    <row r="7" spans="1:22" x14ac:dyDescent="0.25">
      <c r="A7">
        <f>CalculationsTMP!L9</f>
        <v>0.17578125</v>
      </c>
      <c r="B7">
        <f t="shared" si="0"/>
        <v>1</v>
      </c>
      <c r="C7">
        <f t="shared" si="5"/>
        <v>2</v>
      </c>
      <c r="D7">
        <f>INT(A7/Main!J$27)</f>
        <v>0</v>
      </c>
      <c r="E7">
        <f>MOD(A7,Main!J$27)</f>
        <v>0.17578125</v>
      </c>
      <c r="F7">
        <f t="shared" si="2"/>
        <v>0</v>
      </c>
      <c r="G7">
        <f t="shared" si="3"/>
        <v>1000</v>
      </c>
      <c r="H7">
        <f t="shared" si="6"/>
        <v>1.7578124999999999E-4</v>
      </c>
      <c r="I7">
        <f t="shared" si="7"/>
        <v>0</v>
      </c>
      <c r="J7">
        <f t="shared" si="8"/>
        <v>500</v>
      </c>
      <c r="L7">
        <f>CalculationsTMP!A9</f>
        <v>37.5</v>
      </c>
      <c r="M7">
        <f>(I7+(J7-I7)*H7)*Main!E$25/Main!E$26</f>
        <v>8.7890625E-2</v>
      </c>
      <c r="N7">
        <f t="shared" si="9"/>
        <v>3.1640625000000006E-2</v>
      </c>
      <c r="O7">
        <f t="shared" si="10"/>
        <v>8.7890625E-2</v>
      </c>
      <c r="R7">
        <v>6</v>
      </c>
      <c r="S7">
        <v>5</v>
      </c>
      <c r="T7" t="str">
        <f t="shared" si="11"/>
        <v>End of: 4 start of: 5</v>
      </c>
      <c r="U7">
        <f>U6+Main!G$27</f>
        <v>5000</v>
      </c>
      <c r="V7" s="2">
        <f>Main!E33</f>
        <v>1500</v>
      </c>
    </row>
    <row r="8" spans="1:22" x14ac:dyDescent="0.25">
      <c r="A8">
        <f>CalculationsTMP!L10</f>
        <v>0.25312499999999999</v>
      </c>
      <c r="B8">
        <f t="shared" si="0"/>
        <v>1</v>
      </c>
      <c r="C8">
        <f t="shared" si="5"/>
        <v>2</v>
      </c>
      <c r="D8">
        <f>INT(A8/Main!J$27)</f>
        <v>0</v>
      </c>
      <c r="E8">
        <f>MOD(A8,Main!J$27)</f>
        <v>0.25312499999999999</v>
      </c>
      <c r="F8">
        <f t="shared" si="2"/>
        <v>0</v>
      </c>
      <c r="G8">
        <f t="shared" si="3"/>
        <v>1000</v>
      </c>
      <c r="H8">
        <f t="shared" si="6"/>
        <v>2.5312499999999999E-4</v>
      </c>
      <c r="I8">
        <f t="shared" si="7"/>
        <v>0</v>
      </c>
      <c r="J8">
        <f t="shared" si="8"/>
        <v>500</v>
      </c>
      <c r="L8">
        <f>CalculationsTMP!A10</f>
        <v>45</v>
      </c>
      <c r="M8">
        <f>(I8+(J8-I8)*H8)*Main!E$25/Main!E$26</f>
        <v>0.12656249999999999</v>
      </c>
      <c r="N8">
        <f t="shared" si="9"/>
        <v>3.8671874999999994E-2</v>
      </c>
      <c r="O8">
        <f t="shared" si="10"/>
        <v>0.12656249999999999</v>
      </c>
      <c r="R8">
        <v>7</v>
      </c>
      <c r="S8">
        <v>6</v>
      </c>
      <c r="T8" t="str">
        <f t="shared" si="11"/>
        <v>End of: 5 start of: 6</v>
      </c>
      <c r="U8">
        <f>U7+Main!G$27</f>
        <v>6000</v>
      </c>
      <c r="V8" s="2">
        <f>Main!E34</f>
        <v>1000</v>
      </c>
    </row>
    <row r="9" spans="1:22" x14ac:dyDescent="0.25">
      <c r="A9">
        <f>CalculationsTMP!L11</f>
        <v>0.34453125000000001</v>
      </c>
      <c r="B9">
        <f t="shared" si="0"/>
        <v>1</v>
      </c>
      <c r="C9">
        <f t="shared" si="5"/>
        <v>2</v>
      </c>
      <c r="D9">
        <f>INT(A9/Main!J$27)</f>
        <v>0</v>
      </c>
      <c r="E9">
        <f>MOD(A9,Main!J$27)</f>
        <v>0.34453125000000001</v>
      </c>
      <c r="F9">
        <f t="shared" si="2"/>
        <v>0</v>
      </c>
      <c r="G9">
        <f t="shared" si="3"/>
        <v>1000</v>
      </c>
      <c r="H9">
        <f t="shared" si="6"/>
        <v>3.4453125E-4</v>
      </c>
      <c r="I9">
        <f t="shared" si="7"/>
        <v>0</v>
      </c>
      <c r="J9">
        <f t="shared" si="8"/>
        <v>500</v>
      </c>
      <c r="L9">
        <f>CalculationsTMP!A11</f>
        <v>52.5</v>
      </c>
      <c r="M9">
        <f>(I9+(J9-I9)*H9)*Main!E$25/Main!E$26</f>
        <v>0.17226562500000001</v>
      </c>
      <c r="N9">
        <f t="shared" si="9"/>
        <v>4.5703125000000011E-2</v>
      </c>
      <c r="O9">
        <f t="shared" si="10"/>
        <v>0.17226562500000001</v>
      </c>
      <c r="R9">
        <v>8</v>
      </c>
      <c r="S9">
        <v>7</v>
      </c>
      <c r="T9" t="str">
        <f t="shared" si="11"/>
        <v>End of: 6 start of: 7</v>
      </c>
      <c r="U9">
        <f>U8+Main!G$27</f>
        <v>7000</v>
      </c>
      <c r="V9" s="2">
        <f>Main!E35</f>
        <v>1000</v>
      </c>
    </row>
    <row r="10" spans="1:22" x14ac:dyDescent="0.25">
      <c r="A10">
        <f>CalculationsTMP!L12</f>
        <v>0.44999999999999996</v>
      </c>
      <c r="B10">
        <f t="shared" si="0"/>
        <v>1</v>
      </c>
      <c r="C10">
        <f t="shared" si="5"/>
        <v>2</v>
      </c>
      <c r="D10">
        <f>INT(A10/Main!J$27)</f>
        <v>0</v>
      </c>
      <c r="E10">
        <f>MOD(A10,Main!J$27)</f>
        <v>0.44999999999999996</v>
      </c>
      <c r="F10">
        <f t="shared" si="2"/>
        <v>0</v>
      </c>
      <c r="G10">
        <f t="shared" si="3"/>
        <v>1000</v>
      </c>
      <c r="H10">
        <f t="shared" si="6"/>
        <v>4.4999999999999993E-4</v>
      </c>
      <c r="I10">
        <f t="shared" si="7"/>
        <v>0</v>
      </c>
      <c r="J10">
        <f t="shared" si="8"/>
        <v>500</v>
      </c>
      <c r="L10">
        <f>CalculationsTMP!A12</f>
        <v>60</v>
      </c>
      <c r="M10">
        <f>(I10+(J10-I10)*H10)*Main!E$25/Main!E$26</f>
        <v>0.22499999999999998</v>
      </c>
      <c r="N10">
        <f t="shared" si="9"/>
        <v>5.2734374999999972E-2</v>
      </c>
      <c r="O10">
        <f t="shared" si="10"/>
        <v>0.22499999999999998</v>
      </c>
      <c r="R10">
        <v>9</v>
      </c>
      <c r="S10">
        <v>8</v>
      </c>
      <c r="T10" t="str">
        <f t="shared" si="11"/>
        <v>End of: 7 start of: 8</v>
      </c>
      <c r="U10">
        <f>U9+Main!G$27</f>
        <v>8000</v>
      </c>
      <c r="V10" s="2">
        <f>Main!E36</f>
        <v>1000</v>
      </c>
    </row>
    <row r="11" spans="1:22" x14ac:dyDescent="0.25">
      <c r="A11">
        <f>CalculationsTMP!L13</f>
        <v>0.56953125000000004</v>
      </c>
      <c r="B11">
        <f t="shared" si="0"/>
        <v>1</v>
      </c>
      <c r="C11">
        <f t="shared" si="5"/>
        <v>2</v>
      </c>
      <c r="D11">
        <f>INT(A11/Main!J$27)</f>
        <v>0</v>
      </c>
      <c r="E11">
        <f>MOD(A11,Main!J$27)</f>
        <v>0.56953125000000004</v>
      </c>
      <c r="F11">
        <f t="shared" si="2"/>
        <v>0</v>
      </c>
      <c r="G11">
        <f t="shared" si="3"/>
        <v>1000</v>
      </c>
      <c r="H11">
        <f t="shared" si="6"/>
        <v>5.6953125000000005E-4</v>
      </c>
      <c r="I11">
        <f t="shared" si="7"/>
        <v>0</v>
      </c>
      <c r="J11">
        <f t="shared" si="8"/>
        <v>500</v>
      </c>
      <c r="L11">
        <f>CalculationsTMP!A13</f>
        <v>67.5</v>
      </c>
      <c r="M11">
        <f>(I11+(J11-I11)*H11)*Main!E$25/Main!E$26</f>
        <v>0.28476562500000002</v>
      </c>
      <c r="N11">
        <f t="shared" si="9"/>
        <v>5.9765625000000044E-2</v>
      </c>
      <c r="O11">
        <f t="shared" si="10"/>
        <v>0.28476562500000002</v>
      </c>
      <c r="R11">
        <v>10</v>
      </c>
      <c r="S11">
        <v>9</v>
      </c>
      <c r="T11" t="str">
        <f t="shared" si="11"/>
        <v>End of: 8 start of: 9</v>
      </c>
      <c r="U11">
        <f>U10+Main!G$27</f>
        <v>9000</v>
      </c>
      <c r="V11" s="2">
        <f>Main!E37</f>
        <v>1500</v>
      </c>
    </row>
    <row r="12" spans="1:22" x14ac:dyDescent="0.25">
      <c r="A12">
        <f>CalculationsTMP!L14</f>
        <v>0.703125</v>
      </c>
      <c r="B12">
        <f t="shared" si="0"/>
        <v>1</v>
      </c>
      <c r="C12">
        <f t="shared" si="5"/>
        <v>2</v>
      </c>
      <c r="D12">
        <f>INT(A12/Main!J$27)</f>
        <v>0</v>
      </c>
      <c r="E12">
        <f>MOD(A12,Main!J$27)</f>
        <v>0.703125</v>
      </c>
      <c r="F12">
        <f t="shared" si="2"/>
        <v>0</v>
      </c>
      <c r="G12">
        <f t="shared" si="3"/>
        <v>1000</v>
      </c>
      <c r="H12">
        <f t="shared" si="6"/>
        <v>7.0312499999999997E-4</v>
      </c>
      <c r="I12">
        <f t="shared" si="7"/>
        <v>0</v>
      </c>
      <c r="J12">
        <f t="shared" si="8"/>
        <v>500</v>
      </c>
      <c r="L12">
        <f>CalculationsTMP!A14</f>
        <v>75</v>
      </c>
      <c r="M12">
        <f>(I12+(J12-I12)*H12)*Main!E$25/Main!E$26</f>
        <v>0.3515625</v>
      </c>
      <c r="N12">
        <f t="shared" si="9"/>
        <v>6.6796874999999978E-2</v>
      </c>
      <c r="O12">
        <f t="shared" si="10"/>
        <v>0.3515625</v>
      </c>
      <c r="R12">
        <v>11</v>
      </c>
      <c r="S12">
        <v>10</v>
      </c>
      <c r="T12" t="str">
        <f t="shared" si="11"/>
        <v>End of: 9 start of: 10</v>
      </c>
      <c r="U12">
        <f>U11+Main!G$27</f>
        <v>10000</v>
      </c>
      <c r="V12" s="2">
        <f>Main!E38</f>
        <v>2000</v>
      </c>
    </row>
    <row r="13" spans="1:22" x14ac:dyDescent="0.25">
      <c r="A13">
        <f>CalculationsTMP!L15</f>
        <v>0.85078125000000004</v>
      </c>
      <c r="B13">
        <f t="shared" si="0"/>
        <v>1</v>
      </c>
      <c r="C13">
        <f t="shared" si="5"/>
        <v>2</v>
      </c>
      <c r="D13">
        <f>INT(A13/Main!J$27)</f>
        <v>0</v>
      </c>
      <c r="E13">
        <f>MOD(A13,Main!J$27)</f>
        <v>0.85078125000000004</v>
      </c>
      <c r="F13">
        <f t="shared" si="2"/>
        <v>0</v>
      </c>
      <c r="G13">
        <f t="shared" si="3"/>
        <v>1000</v>
      </c>
      <c r="H13">
        <f t="shared" si="6"/>
        <v>8.5078125000000008E-4</v>
      </c>
      <c r="I13">
        <f t="shared" si="7"/>
        <v>0</v>
      </c>
      <c r="J13">
        <f t="shared" si="8"/>
        <v>500</v>
      </c>
      <c r="L13">
        <f>CalculationsTMP!A15</f>
        <v>82.5</v>
      </c>
      <c r="M13">
        <f>(I13+(J13-I13)*H13)*Main!E$25/Main!E$26</f>
        <v>0.42539062500000002</v>
      </c>
      <c r="N13">
        <f t="shared" si="9"/>
        <v>7.3828125000000022E-2</v>
      </c>
      <c r="O13">
        <f t="shared" si="10"/>
        <v>0.42539062500000002</v>
      </c>
      <c r="R13">
        <v>12</v>
      </c>
      <c r="U13">
        <f>U12+Main!G$27</f>
        <v>11000</v>
      </c>
      <c r="V13" s="2">
        <f>V12</f>
        <v>2000</v>
      </c>
    </row>
    <row r="14" spans="1:22" x14ac:dyDescent="0.25">
      <c r="A14">
        <f>CalculationsTMP!L16</f>
        <v>1.0125</v>
      </c>
      <c r="B14">
        <f t="shared" si="0"/>
        <v>1</v>
      </c>
      <c r="C14">
        <f t="shared" si="5"/>
        <v>2</v>
      </c>
      <c r="D14">
        <f>INT(A14/Main!J$27)</f>
        <v>0</v>
      </c>
      <c r="E14">
        <f>MOD(A14,Main!J$27)</f>
        <v>1.0125</v>
      </c>
      <c r="F14">
        <f t="shared" si="2"/>
        <v>0</v>
      </c>
      <c r="G14">
        <f t="shared" si="3"/>
        <v>1000</v>
      </c>
      <c r="H14">
        <f t="shared" si="6"/>
        <v>1.0124999999999999E-3</v>
      </c>
      <c r="I14">
        <f t="shared" si="7"/>
        <v>0</v>
      </c>
      <c r="J14">
        <f t="shared" si="8"/>
        <v>500</v>
      </c>
      <c r="L14">
        <f>CalculationsTMP!A16</f>
        <v>90</v>
      </c>
      <c r="M14">
        <f>(I14+(J14-I14)*H14)*Main!E$25/Main!E$26</f>
        <v>0.50624999999999998</v>
      </c>
      <c r="N14">
        <f t="shared" si="9"/>
        <v>8.0859374999999956E-2</v>
      </c>
      <c r="O14">
        <f t="shared" si="10"/>
        <v>0.50624999999999998</v>
      </c>
      <c r="V14" s="2"/>
    </row>
    <row r="15" spans="1:22" x14ac:dyDescent="0.25">
      <c r="A15">
        <f>CalculationsTMP!L17</f>
        <v>1.18828125</v>
      </c>
      <c r="B15">
        <f t="shared" si="0"/>
        <v>1</v>
      </c>
      <c r="C15">
        <f t="shared" si="5"/>
        <v>2</v>
      </c>
      <c r="D15">
        <f>INT(A15/Main!J$27)</f>
        <v>0</v>
      </c>
      <c r="E15">
        <f>MOD(A15,Main!J$27)</f>
        <v>1.18828125</v>
      </c>
      <c r="F15">
        <f t="shared" si="2"/>
        <v>0</v>
      </c>
      <c r="G15">
        <f t="shared" si="3"/>
        <v>1000</v>
      </c>
      <c r="H15">
        <f t="shared" si="6"/>
        <v>1.1882812499999999E-3</v>
      </c>
      <c r="I15">
        <f t="shared" si="7"/>
        <v>0</v>
      </c>
      <c r="J15">
        <f t="shared" si="8"/>
        <v>500</v>
      </c>
      <c r="L15">
        <f>CalculationsTMP!A17</f>
        <v>97.5</v>
      </c>
      <c r="M15">
        <f>(I15+(J15-I15)*H15)*Main!E$25/Main!E$26</f>
        <v>0.59414062499999998</v>
      </c>
      <c r="N15">
        <f t="shared" si="9"/>
        <v>8.7890625E-2</v>
      </c>
      <c r="O15">
        <f t="shared" si="10"/>
        <v>0.59414062499999998</v>
      </c>
      <c r="V15" s="2"/>
    </row>
    <row r="16" spans="1:22" x14ac:dyDescent="0.25">
      <c r="A16">
        <f>CalculationsTMP!L18</f>
        <v>1.378125</v>
      </c>
      <c r="B16">
        <f t="shared" si="0"/>
        <v>1</v>
      </c>
      <c r="C16">
        <f t="shared" si="5"/>
        <v>2</v>
      </c>
      <c r="D16">
        <f>INT(A16/Main!J$27)</f>
        <v>0</v>
      </c>
      <c r="E16">
        <f>MOD(A16,Main!J$27)</f>
        <v>1.378125</v>
      </c>
      <c r="F16">
        <f t="shared" si="2"/>
        <v>0</v>
      </c>
      <c r="G16">
        <f t="shared" si="3"/>
        <v>1000</v>
      </c>
      <c r="H16">
        <f t="shared" si="6"/>
        <v>1.378125E-3</v>
      </c>
      <c r="I16">
        <f t="shared" si="7"/>
        <v>0</v>
      </c>
      <c r="J16">
        <f t="shared" si="8"/>
        <v>500</v>
      </c>
      <c r="L16">
        <f>CalculationsTMP!A18</f>
        <v>105</v>
      </c>
      <c r="M16">
        <f>(I16+(J16-I16)*H16)*Main!E$25/Main!E$26</f>
        <v>0.68906250000000002</v>
      </c>
      <c r="N16">
        <f t="shared" si="9"/>
        <v>9.4921875000000044E-2</v>
      </c>
      <c r="O16">
        <f t="shared" si="10"/>
        <v>0.68906250000000002</v>
      </c>
      <c r="V16" s="2"/>
    </row>
    <row r="17" spans="1:22" x14ac:dyDescent="0.25">
      <c r="A17">
        <f>CalculationsTMP!L19</f>
        <v>1.58203125</v>
      </c>
      <c r="B17">
        <f t="shared" si="0"/>
        <v>1</v>
      </c>
      <c r="C17">
        <f t="shared" si="5"/>
        <v>2</v>
      </c>
      <c r="D17">
        <f>INT(A17/Main!J$27)</f>
        <v>0</v>
      </c>
      <c r="E17">
        <f>MOD(A17,Main!J$27)</f>
        <v>1.58203125</v>
      </c>
      <c r="F17">
        <f t="shared" si="2"/>
        <v>0</v>
      </c>
      <c r="G17">
        <f t="shared" si="3"/>
        <v>1000</v>
      </c>
      <c r="H17">
        <f t="shared" si="6"/>
        <v>1.5820312500000001E-3</v>
      </c>
      <c r="I17">
        <f t="shared" si="7"/>
        <v>0</v>
      </c>
      <c r="J17">
        <f t="shared" si="8"/>
        <v>500</v>
      </c>
      <c r="L17">
        <f>CalculationsTMP!A19</f>
        <v>112.5</v>
      </c>
      <c r="M17">
        <f>(I17+(J17-I17)*H17)*Main!E$25/Main!E$26</f>
        <v>0.791015625</v>
      </c>
      <c r="N17">
        <f t="shared" si="9"/>
        <v>0.10195312499999998</v>
      </c>
      <c r="O17">
        <f t="shared" si="10"/>
        <v>0.791015625</v>
      </c>
      <c r="V17" s="2"/>
    </row>
    <row r="18" spans="1:22" x14ac:dyDescent="0.25">
      <c r="A18">
        <f>CalculationsTMP!L20</f>
        <v>1.7999999999999998</v>
      </c>
      <c r="B18">
        <f t="shared" si="0"/>
        <v>1</v>
      </c>
      <c r="C18">
        <f t="shared" si="5"/>
        <v>2</v>
      </c>
      <c r="D18">
        <f>INT(A18/Main!J$27)</f>
        <v>0</v>
      </c>
      <c r="E18">
        <f>MOD(A18,Main!J$27)</f>
        <v>1.7999999999999998</v>
      </c>
      <c r="F18">
        <f t="shared" si="2"/>
        <v>0</v>
      </c>
      <c r="G18">
        <f t="shared" si="3"/>
        <v>1000</v>
      </c>
      <c r="H18">
        <f t="shared" si="6"/>
        <v>1.7999999999999997E-3</v>
      </c>
      <c r="I18">
        <f t="shared" si="7"/>
        <v>0</v>
      </c>
      <c r="J18">
        <f t="shared" si="8"/>
        <v>500</v>
      </c>
      <c r="L18">
        <f>CalculationsTMP!A20</f>
        <v>120</v>
      </c>
      <c r="M18">
        <f>(I18+(J18-I18)*H18)*Main!E$25/Main!E$26</f>
        <v>0.89999999999999991</v>
      </c>
      <c r="N18">
        <f t="shared" si="9"/>
        <v>0.10898437499999991</v>
      </c>
      <c r="O18">
        <f t="shared" si="10"/>
        <v>0.89999999999999991</v>
      </c>
      <c r="V18" s="2"/>
    </row>
    <row r="19" spans="1:22" x14ac:dyDescent="0.25">
      <c r="A19">
        <f>CalculationsTMP!L21</f>
        <v>2.0320312500000002</v>
      </c>
      <c r="B19">
        <f t="shared" si="0"/>
        <v>1</v>
      </c>
      <c r="C19">
        <f t="shared" si="5"/>
        <v>2</v>
      </c>
      <c r="D19">
        <f>INT(A19/Main!J$27)</f>
        <v>0</v>
      </c>
      <c r="E19">
        <f>MOD(A19,Main!J$27)</f>
        <v>2.0320312500000002</v>
      </c>
      <c r="F19">
        <f t="shared" si="2"/>
        <v>0</v>
      </c>
      <c r="G19">
        <f t="shared" si="3"/>
        <v>1000</v>
      </c>
      <c r="H19">
        <f t="shared" si="6"/>
        <v>2.03203125E-3</v>
      </c>
      <c r="I19">
        <f t="shared" si="7"/>
        <v>0</v>
      </c>
      <c r="J19">
        <f t="shared" si="8"/>
        <v>500</v>
      </c>
      <c r="L19">
        <f>CalculationsTMP!A21</f>
        <v>127.5</v>
      </c>
      <c r="M19">
        <f>(I19+(J19-I19)*H19)*Main!E$25/Main!E$26</f>
        <v>1.0160156250000001</v>
      </c>
      <c r="N19">
        <f t="shared" si="9"/>
        <v>0.11601562500000018</v>
      </c>
      <c r="O19">
        <f t="shared" si="10"/>
        <v>1.0160156250000001</v>
      </c>
      <c r="V19" s="2"/>
    </row>
    <row r="20" spans="1:22" x14ac:dyDescent="0.25">
      <c r="A20">
        <f>CalculationsTMP!L22</f>
        <v>2.2781250000000002</v>
      </c>
      <c r="B20">
        <f t="shared" si="0"/>
        <v>1</v>
      </c>
      <c r="C20">
        <f t="shared" si="5"/>
        <v>2</v>
      </c>
      <c r="D20">
        <f>INT(A20/Main!J$27)</f>
        <v>0</v>
      </c>
      <c r="E20">
        <f>MOD(A20,Main!J$27)</f>
        <v>2.2781250000000002</v>
      </c>
      <c r="F20">
        <f t="shared" si="2"/>
        <v>0</v>
      </c>
      <c r="G20">
        <f t="shared" si="3"/>
        <v>1000</v>
      </c>
      <c r="H20">
        <f t="shared" si="6"/>
        <v>2.2781250000000002E-3</v>
      </c>
      <c r="I20">
        <f t="shared" si="7"/>
        <v>0</v>
      </c>
      <c r="J20">
        <f t="shared" si="8"/>
        <v>500</v>
      </c>
      <c r="L20">
        <f>CalculationsTMP!A22</f>
        <v>135</v>
      </c>
      <c r="M20">
        <f>(I20+(J20-I20)*H20)*Main!E$25/Main!E$26</f>
        <v>1.1390625000000001</v>
      </c>
      <c r="N20">
        <f t="shared" si="9"/>
        <v>0.123046875</v>
      </c>
      <c r="O20">
        <f t="shared" si="10"/>
        <v>1.1390625000000001</v>
      </c>
      <c r="V20" s="2"/>
    </row>
    <row r="21" spans="1:22" x14ac:dyDescent="0.25">
      <c r="A21">
        <f>CalculationsTMP!L23</f>
        <v>2.5382812499999998</v>
      </c>
      <c r="B21">
        <f t="shared" si="0"/>
        <v>1</v>
      </c>
      <c r="C21">
        <f t="shared" si="5"/>
        <v>2</v>
      </c>
      <c r="D21">
        <f>INT(A21/Main!J$27)</f>
        <v>0</v>
      </c>
      <c r="E21">
        <f>MOD(A21,Main!J$27)</f>
        <v>2.5382812499999998</v>
      </c>
      <c r="F21">
        <f t="shared" si="2"/>
        <v>0</v>
      </c>
      <c r="G21">
        <f t="shared" si="3"/>
        <v>1000</v>
      </c>
      <c r="H21">
        <f t="shared" si="6"/>
        <v>2.5382812499999997E-3</v>
      </c>
      <c r="I21">
        <f t="shared" si="7"/>
        <v>0</v>
      </c>
      <c r="J21">
        <f t="shared" si="8"/>
        <v>500</v>
      </c>
      <c r="L21">
        <f>CalculationsTMP!A23</f>
        <v>142.5</v>
      </c>
      <c r="M21">
        <f>(I21+(J21-I21)*H21)*Main!E$25/Main!E$26</f>
        <v>1.2691406249999999</v>
      </c>
      <c r="N21">
        <f t="shared" si="9"/>
        <v>0.13007812499999982</v>
      </c>
      <c r="O21">
        <f t="shared" si="10"/>
        <v>1.2691406249999999</v>
      </c>
      <c r="V21" s="2"/>
    </row>
    <row r="22" spans="1:22" x14ac:dyDescent="0.25">
      <c r="A22">
        <f>CalculationsTMP!L24</f>
        <v>2.8125</v>
      </c>
      <c r="B22">
        <f t="shared" si="0"/>
        <v>1</v>
      </c>
      <c r="C22">
        <f t="shared" si="5"/>
        <v>2</v>
      </c>
      <c r="D22">
        <f>INT(A22/Main!J$27)</f>
        <v>0</v>
      </c>
      <c r="E22">
        <f>MOD(A22,Main!J$27)</f>
        <v>2.8125</v>
      </c>
      <c r="F22">
        <f t="shared" si="2"/>
        <v>0</v>
      </c>
      <c r="G22">
        <f t="shared" si="3"/>
        <v>1000</v>
      </c>
      <c r="H22">
        <f t="shared" si="6"/>
        <v>2.8124999999999999E-3</v>
      </c>
      <c r="I22">
        <f t="shared" si="7"/>
        <v>0</v>
      </c>
      <c r="J22">
        <f t="shared" si="8"/>
        <v>500</v>
      </c>
      <c r="L22">
        <f>CalculationsTMP!A24</f>
        <v>150</v>
      </c>
      <c r="M22">
        <f>(I22+(J22-I22)*H22)*Main!E$25/Main!E$26</f>
        <v>1.40625</v>
      </c>
      <c r="N22">
        <f t="shared" si="9"/>
        <v>0.13710937500000009</v>
      </c>
      <c r="O22">
        <f t="shared" si="10"/>
        <v>1.40625</v>
      </c>
      <c r="V22" s="2"/>
    </row>
    <row r="23" spans="1:22" x14ac:dyDescent="0.25">
      <c r="A23">
        <f>CalculationsTMP!L25</f>
        <v>3.1007812499999998</v>
      </c>
      <c r="B23">
        <f t="shared" si="0"/>
        <v>1</v>
      </c>
      <c r="C23">
        <f t="shared" si="5"/>
        <v>2</v>
      </c>
      <c r="D23">
        <f>INT(A23/Main!J$27)</f>
        <v>0</v>
      </c>
      <c r="E23">
        <f>MOD(A23,Main!J$27)</f>
        <v>3.1007812499999998</v>
      </c>
      <c r="F23">
        <f t="shared" si="2"/>
        <v>0</v>
      </c>
      <c r="G23">
        <f t="shared" si="3"/>
        <v>1000</v>
      </c>
      <c r="H23">
        <f t="shared" si="6"/>
        <v>3.1007812499999998E-3</v>
      </c>
      <c r="I23">
        <f t="shared" si="7"/>
        <v>0</v>
      </c>
      <c r="J23">
        <f t="shared" si="8"/>
        <v>500</v>
      </c>
      <c r="L23">
        <f>CalculationsTMP!A25</f>
        <v>157.5</v>
      </c>
      <c r="M23">
        <f>(I23+(J23-I23)*H23)*Main!E$25/Main!E$26</f>
        <v>1.5503906249999999</v>
      </c>
      <c r="N23">
        <f t="shared" si="9"/>
        <v>0.14414062499999991</v>
      </c>
      <c r="O23">
        <f t="shared" si="10"/>
        <v>1.5503906249999999</v>
      </c>
      <c r="V23" s="2"/>
    </row>
    <row r="24" spans="1:22" x14ac:dyDescent="0.25">
      <c r="A24">
        <f>CalculationsTMP!L26</f>
        <v>3.4031250000000002</v>
      </c>
      <c r="B24">
        <f t="shared" si="0"/>
        <v>1</v>
      </c>
      <c r="C24">
        <f t="shared" si="5"/>
        <v>2</v>
      </c>
      <c r="D24">
        <f>INT(A24/Main!J$27)</f>
        <v>0</v>
      </c>
      <c r="E24">
        <f>MOD(A24,Main!J$27)</f>
        <v>3.4031250000000002</v>
      </c>
      <c r="F24">
        <f t="shared" si="2"/>
        <v>0</v>
      </c>
      <c r="G24">
        <f t="shared" si="3"/>
        <v>1000</v>
      </c>
      <c r="H24">
        <f t="shared" si="6"/>
        <v>3.4031250000000003E-3</v>
      </c>
      <c r="I24">
        <f t="shared" si="7"/>
        <v>0</v>
      </c>
      <c r="J24">
        <f t="shared" si="8"/>
        <v>500</v>
      </c>
      <c r="L24">
        <f>CalculationsTMP!A26</f>
        <v>165</v>
      </c>
      <c r="M24">
        <f>(I24+(J24-I24)*H24)*Main!E$25/Main!E$26</f>
        <v>1.7015625000000001</v>
      </c>
      <c r="N24">
        <f t="shared" si="9"/>
        <v>0.15117187500000018</v>
      </c>
      <c r="O24">
        <f t="shared" si="10"/>
        <v>1.7015625000000001</v>
      </c>
      <c r="V24" s="2"/>
    </row>
    <row r="25" spans="1:22" x14ac:dyDescent="0.25">
      <c r="A25">
        <f>CalculationsTMP!L27</f>
        <v>3.7195312499999997</v>
      </c>
      <c r="B25">
        <f t="shared" si="0"/>
        <v>1</v>
      </c>
      <c r="C25">
        <f t="shared" si="5"/>
        <v>2</v>
      </c>
      <c r="D25">
        <f>INT(A25/Main!J$27)</f>
        <v>0</v>
      </c>
      <c r="E25">
        <f>MOD(A25,Main!J$27)</f>
        <v>3.7195312499999997</v>
      </c>
      <c r="F25">
        <f t="shared" si="2"/>
        <v>0</v>
      </c>
      <c r="G25">
        <f t="shared" si="3"/>
        <v>1000</v>
      </c>
      <c r="H25">
        <f t="shared" si="6"/>
        <v>3.7195312499999997E-3</v>
      </c>
      <c r="I25">
        <f t="shared" si="7"/>
        <v>0</v>
      </c>
      <c r="J25">
        <f t="shared" si="8"/>
        <v>500</v>
      </c>
      <c r="L25">
        <f>CalculationsTMP!A27</f>
        <v>172.5</v>
      </c>
      <c r="M25">
        <f>(I25+(J25-I25)*H25)*Main!E$25/Main!E$26</f>
        <v>1.8597656249999999</v>
      </c>
      <c r="N25">
        <f t="shared" si="9"/>
        <v>0.15820312499999978</v>
      </c>
      <c r="O25">
        <f t="shared" si="10"/>
        <v>1.8597656249999999</v>
      </c>
      <c r="V25" s="2"/>
    </row>
    <row r="26" spans="1:22" x14ac:dyDescent="0.25">
      <c r="A26">
        <f>CalculationsTMP!L28</f>
        <v>4.05</v>
      </c>
      <c r="B26">
        <f t="shared" si="0"/>
        <v>1</v>
      </c>
      <c r="C26">
        <f t="shared" si="5"/>
        <v>2</v>
      </c>
      <c r="D26">
        <f>INT(A26/Main!J$27)</f>
        <v>0</v>
      </c>
      <c r="E26">
        <f>MOD(A26,Main!J$27)</f>
        <v>4.05</v>
      </c>
      <c r="F26">
        <f t="shared" si="2"/>
        <v>0</v>
      </c>
      <c r="G26">
        <f t="shared" si="3"/>
        <v>1000</v>
      </c>
      <c r="H26">
        <f t="shared" si="6"/>
        <v>4.0499999999999998E-3</v>
      </c>
      <c r="I26">
        <f t="shared" si="7"/>
        <v>0</v>
      </c>
      <c r="J26">
        <f t="shared" si="8"/>
        <v>500</v>
      </c>
      <c r="L26">
        <f>CalculationsTMP!A28</f>
        <v>180</v>
      </c>
      <c r="M26">
        <f>(I26+(J26-I26)*H26)*Main!E$25/Main!E$26</f>
        <v>2.0249999999999999</v>
      </c>
      <c r="N26">
        <f t="shared" si="9"/>
        <v>0.16523437500000004</v>
      </c>
      <c r="O26">
        <f t="shared" si="10"/>
        <v>2.0249999999999999</v>
      </c>
      <c r="V26" s="2"/>
    </row>
    <row r="27" spans="1:22" x14ac:dyDescent="0.25">
      <c r="A27">
        <f>CalculationsTMP!L29</f>
        <v>4.39453125</v>
      </c>
      <c r="B27">
        <f t="shared" si="0"/>
        <v>1</v>
      </c>
      <c r="C27">
        <f t="shared" si="5"/>
        <v>2</v>
      </c>
      <c r="D27">
        <f>INT(A27/Main!J$27)</f>
        <v>0</v>
      </c>
      <c r="E27">
        <f>MOD(A27,Main!J$27)</f>
        <v>4.39453125</v>
      </c>
      <c r="F27">
        <f t="shared" si="2"/>
        <v>0</v>
      </c>
      <c r="G27">
        <f t="shared" si="3"/>
        <v>1000</v>
      </c>
      <c r="H27">
        <f t="shared" si="6"/>
        <v>4.39453125E-3</v>
      </c>
      <c r="I27">
        <f t="shared" si="7"/>
        <v>0</v>
      </c>
      <c r="J27">
        <f t="shared" si="8"/>
        <v>500</v>
      </c>
      <c r="L27">
        <f>CalculationsTMP!A29</f>
        <v>187.5</v>
      </c>
      <c r="M27">
        <f>(I27+(J27-I27)*H27)*Main!E$25/Main!E$26</f>
        <v>2.197265625</v>
      </c>
      <c r="N27">
        <f t="shared" si="9"/>
        <v>0.17226562500000009</v>
      </c>
      <c r="O27">
        <f t="shared" si="10"/>
        <v>2.197265625</v>
      </c>
      <c r="V27" s="2"/>
    </row>
    <row r="28" spans="1:22" x14ac:dyDescent="0.25">
      <c r="A28">
        <f>CalculationsTMP!L30</f>
        <v>4.7531249999999998</v>
      </c>
      <c r="B28">
        <f t="shared" si="0"/>
        <v>1</v>
      </c>
      <c r="C28">
        <f t="shared" si="5"/>
        <v>2</v>
      </c>
      <c r="D28">
        <f>INT(A28/Main!J$27)</f>
        <v>0</v>
      </c>
      <c r="E28">
        <f>MOD(A28,Main!J$27)</f>
        <v>4.7531249999999998</v>
      </c>
      <c r="F28">
        <f t="shared" si="2"/>
        <v>0</v>
      </c>
      <c r="G28">
        <f t="shared" si="3"/>
        <v>1000</v>
      </c>
      <c r="H28">
        <f t="shared" si="6"/>
        <v>4.7531249999999995E-3</v>
      </c>
      <c r="I28">
        <f t="shared" si="7"/>
        <v>0</v>
      </c>
      <c r="J28">
        <f t="shared" si="8"/>
        <v>500</v>
      </c>
      <c r="L28">
        <f>CalculationsTMP!A30</f>
        <v>195</v>
      </c>
      <c r="M28">
        <f>(I28+(J28-I28)*H28)*Main!E$25/Main!E$26</f>
        <v>2.3765624999999999</v>
      </c>
      <c r="N28">
        <f t="shared" si="9"/>
        <v>0.17929687499999991</v>
      </c>
      <c r="O28">
        <f t="shared" si="10"/>
        <v>2.3765624999999999</v>
      </c>
      <c r="V28" s="2"/>
    </row>
    <row r="29" spans="1:22" x14ac:dyDescent="0.25">
      <c r="A29">
        <f>CalculationsTMP!L31</f>
        <v>5.1257812500000002</v>
      </c>
      <c r="B29">
        <f t="shared" si="0"/>
        <v>1</v>
      </c>
      <c r="C29">
        <f t="shared" si="5"/>
        <v>2</v>
      </c>
      <c r="D29">
        <f>INT(A29/Main!J$27)</f>
        <v>0</v>
      </c>
      <c r="E29">
        <f>MOD(A29,Main!J$27)</f>
        <v>5.1257812500000002</v>
      </c>
      <c r="F29">
        <f t="shared" si="2"/>
        <v>0</v>
      </c>
      <c r="G29">
        <f t="shared" si="3"/>
        <v>1000</v>
      </c>
      <c r="H29">
        <f t="shared" si="6"/>
        <v>5.1257812500000001E-3</v>
      </c>
      <c r="I29">
        <f t="shared" si="7"/>
        <v>0</v>
      </c>
      <c r="J29">
        <f t="shared" si="8"/>
        <v>500</v>
      </c>
      <c r="L29">
        <f>CalculationsTMP!A31</f>
        <v>202.5</v>
      </c>
      <c r="M29">
        <f>(I29+(J29-I29)*H29)*Main!E$25/Main!E$26</f>
        <v>2.5628906250000001</v>
      </c>
      <c r="N29">
        <f t="shared" si="9"/>
        <v>0.18632812500000018</v>
      </c>
      <c r="O29">
        <f t="shared" si="10"/>
        <v>2.5628906250000001</v>
      </c>
      <c r="V29" s="2"/>
    </row>
    <row r="30" spans="1:22" x14ac:dyDescent="0.25">
      <c r="A30">
        <f>CalculationsTMP!L32</f>
        <v>5.5125000000000002</v>
      </c>
      <c r="B30">
        <f t="shared" si="0"/>
        <v>1</v>
      </c>
      <c r="C30">
        <f t="shared" si="5"/>
        <v>2</v>
      </c>
      <c r="D30">
        <f>INT(A30/Main!J$27)</f>
        <v>0</v>
      </c>
      <c r="E30">
        <f>MOD(A30,Main!J$27)</f>
        <v>5.5125000000000002</v>
      </c>
      <c r="F30">
        <f t="shared" si="2"/>
        <v>0</v>
      </c>
      <c r="G30">
        <f t="shared" si="3"/>
        <v>1000</v>
      </c>
      <c r="H30">
        <f t="shared" si="6"/>
        <v>5.5125E-3</v>
      </c>
      <c r="I30">
        <f t="shared" si="7"/>
        <v>0</v>
      </c>
      <c r="J30">
        <f t="shared" si="8"/>
        <v>500</v>
      </c>
      <c r="L30">
        <f>CalculationsTMP!A32</f>
        <v>210</v>
      </c>
      <c r="M30">
        <f>(I30+(J30-I30)*H30)*Main!E$25/Main!E$26</f>
        <v>2.7562500000000001</v>
      </c>
      <c r="N30">
        <f t="shared" si="9"/>
        <v>0.193359375</v>
      </c>
      <c r="O30">
        <f t="shared" si="10"/>
        <v>2.7562500000000001</v>
      </c>
      <c r="V30" s="2"/>
    </row>
    <row r="31" spans="1:22" x14ac:dyDescent="0.25">
      <c r="A31">
        <f>CalculationsTMP!L33</f>
        <v>5.9132812499999998</v>
      </c>
      <c r="B31">
        <f t="shared" si="0"/>
        <v>1</v>
      </c>
      <c r="C31">
        <f t="shared" si="5"/>
        <v>2</v>
      </c>
      <c r="D31">
        <f>INT(A31/Main!J$27)</f>
        <v>0</v>
      </c>
      <c r="E31">
        <f>MOD(A31,Main!J$27)</f>
        <v>5.9132812499999998</v>
      </c>
      <c r="F31">
        <f t="shared" si="2"/>
        <v>0</v>
      </c>
      <c r="G31">
        <f t="shared" si="3"/>
        <v>1000</v>
      </c>
      <c r="H31">
        <f t="shared" si="6"/>
        <v>5.9132812500000001E-3</v>
      </c>
      <c r="I31">
        <f t="shared" si="7"/>
        <v>0</v>
      </c>
      <c r="J31">
        <f t="shared" si="8"/>
        <v>500</v>
      </c>
      <c r="L31">
        <f>CalculationsTMP!A33</f>
        <v>217.5</v>
      </c>
      <c r="M31">
        <f>(I31+(J31-I31)*H31)*Main!E$25/Main!E$26</f>
        <v>2.9566406249999999</v>
      </c>
      <c r="N31">
        <f t="shared" si="9"/>
        <v>0.20039062499999982</v>
      </c>
      <c r="O31">
        <f t="shared" si="10"/>
        <v>2.9566406249999999</v>
      </c>
      <c r="V31" s="2"/>
    </row>
    <row r="32" spans="1:22" x14ac:dyDescent="0.25">
      <c r="A32">
        <f>CalculationsTMP!L34</f>
        <v>6.328125</v>
      </c>
      <c r="B32">
        <f t="shared" si="0"/>
        <v>1</v>
      </c>
      <c r="C32">
        <f t="shared" si="5"/>
        <v>2</v>
      </c>
      <c r="D32">
        <f>INT(A32/Main!J$27)</f>
        <v>0</v>
      </c>
      <c r="E32">
        <f>MOD(A32,Main!J$27)</f>
        <v>6.328125</v>
      </c>
      <c r="F32">
        <f t="shared" si="2"/>
        <v>0</v>
      </c>
      <c r="G32">
        <f t="shared" si="3"/>
        <v>1000</v>
      </c>
      <c r="H32">
        <f t="shared" si="6"/>
        <v>6.3281250000000004E-3</v>
      </c>
      <c r="I32">
        <f t="shared" si="7"/>
        <v>0</v>
      </c>
      <c r="J32">
        <f t="shared" si="8"/>
        <v>500</v>
      </c>
      <c r="L32">
        <f>CalculationsTMP!A34</f>
        <v>225</v>
      </c>
      <c r="M32">
        <f>(I32+(J32-I32)*H32)*Main!E$25/Main!E$26</f>
        <v>3.1640625</v>
      </c>
      <c r="N32">
        <f t="shared" si="9"/>
        <v>0.20742187500000009</v>
      </c>
      <c r="O32">
        <f t="shared" si="10"/>
        <v>3.1640625</v>
      </c>
      <c r="V32" s="2"/>
    </row>
    <row r="33" spans="1:22" x14ac:dyDescent="0.25">
      <c r="A33">
        <f>CalculationsTMP!L35</f>
        <v>6.7570312500000007</v>
      </c>
      <c r="B33">
        <f t="shared" si="0"/>
        <v>1</v>
      </c>
      <c r="C33">
        <f t="shared" si="5"/>
        <v>2</v>
      </c>
      <c r="D33">
        <f>INT(A33/Main!J$27)</f>
        <v>0</v>
      </c>
      <c r="E33">
        <f>MOD(A33,Main!J$27)</f>
        <v>6.7570312500000007</v>
      </c>
      <c r="F33">
        <f t="shared" si="2"/>
        <v>0</v>
      </c>
      <c r="G33">
        <f t="shared" si="3"/>
        <v>1000</v>
      </c>
      <c r="H33">
        <f t="shared" si="6"/>
        <v>6.7570312500000009E-3</v>
      </c>
      <c r="I33">
        <f t="shared" si="7"/>
        <v>0</v>
      </c>
      <c r="J33">
        <f t="shared" si="8"/>
        <v>500</v>
      </c>
      <c r="L33">
        <f>CalculationsTMP!A35</f>
        <v>232.5</v>
      </c>
      <c r="M33">
        <f>(I33+(J33-I33)*H33)*Main!E$25/Main!E$26</f>
        <v>3.3785156250000004</v>
      </c>
      <c r="N33">
        <f t="shared" si="9"/>
        <v>0.21445312500000036</v>
      </c>
      <c r="O33">
        <f t="shared" si="10"/>
        <v>3.3785156250000004</v>
      </c>
      <c r="V33" s="2"/>
    </row>
    <row r="34" spans="1:22" x14ac:dyDescent="0.25">
      <c r="A34">
        <f>CalculationsTMP!L36</f>
        <v>7.1999999999999993</v>
      </c>
      <c r="B34">
        <f t="shared" ref="B34:B65" si="12">MOD(MATCH($E34,$U$2:$U$12,1)-1,10)+1</f>
        <v>1</v>
      </c>
      <c r="C34">
        <f t="shared" si="5"/>
        <v>2</v>
      </c>
      <c r="D34">
        <f>INT(A34/Main!J$27)</f>
        <v>0</v>
      </c>
      <c r="E34">
        <f>MOD(A34,Main!J$27)</f>
        <v>7.1999999999999993</v>
      </c>
      <c r="F34">
        <f t="shared" si="2"/>
        <v>0</v>
      </c>
      <c r="G34">
        <f t="shared" si="3"/>
        <v>1000</v>
      </c>
      <c r="H34">
        <f t="shared" si="6"/>
        <v>7.1999999999999989E-3</v>
      </c>
      <c r="I34">
        <f t="shared" si="7"/>
        <v>0</v>
      </c>
      <c r="J34">
        <f t="shared" si="8"/>
        <v>500</v>
      </c>
      <c r="L34">
        <f>CalculationsTMP!A36</f>
        <v>240</v>
      </c>
      <c r="M34">
        <f>(I34+(J34-I34)*H34)*Main!E$25/Main!E$26</f>
        <v>3.5999999999999996</v>
      </c>
      <c r="N34">
        <f t="shared" si="9"/>
        <v>0.22148437499999929</v>
      </c>
      <c r="O34">
        <f t="shared" si="10"/>
        <v>3.5999999999999996</v>
      </c>
      <c r="V34" s="2"/>
    </row>
    <row r="35" spans="1:22" x14ac:dyDescent="0.25">
      <c r="A35">
        <f>CalculationsTMP!L37</f>
        <v>7.6570312500000002</v>
      </c>
      <c r="B35">
        <f t="shared" si="12"/>
        <v>1</v>
      </c>
      <c r="C35">
        <f t="shared" si="5"/>
        <v>2</v>
      </c>
      <c r="D35">
        <f>INT(A35/Main!J$27)</f>
        <v>0</v>
      </c>
      <c r="E35">
        <f>MOD(A35,Main!J$27)</f>
        <v>7.6570312500000002</v>
      </c>
      <c r="F35">
        <f t="shared" si="2"/>
        <v>0</v>
      </c>
      <c r="G35">
        <f t="shared" si="3"/>
        <v>1000</v>
      </c>
      <c r="H35">
        <f t="shared" si="6"/>
        <v>7.6570312499999998E-3</v>
      </c>
      <c r="I35">
        <f t="shared" si="7"/>
        <v>0</v>
      </c>
      <c r="J35">
        <f t="shared" si="8"/>
        <v>500</v>
      </c>
      <c r="L35">
        <f>CalculationsTMP!A37</f>
        <v>247.5</v>
      </c>
      <c r="M35">
        <f>(I35+(J35-I35)*H35)*Main!E$25/Main!E$26</f>
        <v>3.8285156250000001</v>
      </c>
      <c r="N35">
        <f t="shared" si="9"/>
        <v>0.22851562500000044</v>
      </c>
      <c r="O35">
        <f t="shared" si="10"/>
        <v>3.8285156250000001</v>
      </c>
      <c r="V35" s="2"/>
    </row>
    <row r="36" spans="1:22" x14ac:dyDescent="0.25">
      <c r="A36">
        <f>CalculationsTMP!L38</f>
        <v>8.1281250000000007</v>
      </c>
      <c r="B36">
        <f t="shared" si="12"/>
        <v>1</v>
      </c>
      <c r="C36">
        <f t="shared" si="5"/>
        <v>2</v>
      </c>
      <c r="D36">
        <f>INT(A36/Main!J$27)</f>
        <v>0</v>
      </c>
      <c r="E36">
        <f>MOD(A36,Main!J$27)</f>
        <v>8.1281250000000007</v>
      </c>
      <c r="F36">
        <f t="shared" si="2"/>
        <v>0</v>
      </c>
      <c r="G36">
        <f t="shared" si="3"/>
        <v>1000</v>
      </c>
      <c r="H36">
        <f t="shared" si="6"/>
        <v>8.1281249999999999E-3</v>
      </c>
      <c r="I36">
        <f t="shared" si="7"/>
        <v>0</v>
      </c>
      <c r="J36">
        <f t="shared" si="8"/>
        <v>500</v>
      </c>
      <c r="L36">
        <f>CalculationsTMP!A38</f>
        <v>255</v>
      </c>
      <c r="M36">
        <f>(I36+(J36-I36)*H36)*Main!E$25/Main!E$26</f>
        <v>4.0640625000000004</v>
      </c>
      <c r="N36">
        <f t="shared" si="9"/>
        <v>0.23554687500000027</v>
      </c>
      <c r="O36">
        <f t="shared" si="10"/>
        <v>4.0640625000000004</v>
      </c>
    </row>
    <row r="37" spans="1:22" x14ac:dyDescent="0.25">
      <c r="A37">
        <f>CalculationsTMP!L39</f>
        <v>8.61328125</v>
      </c>
      <c r="B37">
        <f t="shared" si="12"/>
        <v>1</v>
      </c>
      <c r="C37">
        <f t="shared" si="5"/>
        <v>2</v>
      </c>
      <c r="D37">
        <f>INT(A37/Main!J$27)</f>
        <v>0</v>
      </c>
      <c r="E37">
        <f>MOD(A37,Main!J$27)</f>
        <v>8.61328125</v>
      </c>
      <c r="F37">
        <f t="shared" si="2"/>
        <v>0</v>
      </c>
      <c r="G37">
        <f t="shared" si="3"/>
        <v>1000</v>
      </c>
      <c r="H37">
        <f t="shared" si="6"/>
        <v>8.6132812500000003E-3</v>
      </c>
      <c r="I37">
        <f t="shared" si="7"/>
        <v>0</v>
      </c>
      <c r="J37">
        <f t="shared" si="8"/>
        <v>500</v>
      </c>
      <c r="L37">
        <f>CalculationsTMP!A39</f>
        <v>262.5</v>
      </c>
      <c r="M37">
        <f>(I37+(J37-I37)*H37)*Main!E$25/Main!E$26</f>
        <v>4.306640625</v>
      </c>
      <c r="N37">
        <f t="shared" si="9"/>
        <v>0.24257812499999964</v>
      </c>
      <c r="O37">
        <f t="shared" si="10"/>
        <v>4.306640625</v>
      </c>
    </row>
    <row r="38" spans="1:22" x14ac:dyDescent="0.25">
      <c r="A38">
        <f>CalculationsTMP!L40</f>
        <v>9.1125000000000007</v>
      </c>
      <c r="B38">
        <f t="shared" si="12"/>
        <v>1</v>
      </c>
      <c r="C38">
        <f t="shared" si="5"/>
        <v>2</v>
      </c>
      <c r="D38">
        <f>INT(A38/Main!J$27)</f>
        <v>0</v>
      </c>
      <c r="E38">
        <f>MOD(A38,Main!J$27)</f>
        <v>9.1125000000000007</v>
      </c>
      <c r="F38">
        <f t="shared" si="2"/>
        <v>0</v>
      </c>
      <c r="G38">
        <f t="shared" si="3"/>
        <v>1000</v>
      </c>
      <c r="H38">
        <f t="shared" si="6"/>
        <v>9.1125000000000008E-3</v>
      </c>
      <c r="I38">
        <f t="shared" si="7"/>
        <v>0</v>
      </c>
      <c r="J38">
        <f t="shared" si="8"/>
        <v>500</v>
      </c>
      <c r="L38">
        <f>CalculationsTMP!A40</f>
        <v>270</v>
      </c>
      <c r="M38">
        <f>(I38+(J38-I38)*H38)*Main!E$25/Main!E$26</f>
        <v>4.5562500000000004</v>
      </c>
      <c r="N38">
        <f t="shared" si="9"/>
        <v>0.24960937500000036</v>
      </c>
      <c r="O38">
        <f t="shared" si="10"/>
        <v>4.5562500000000004</v>
      </c>
    </row>
    <row r="39" spans="1:22" x14ac:dyDescent="0.25">
      <c r="A39">
        <f>CalculationsTMP!L41</f>
        <v>9.6257812500000011</v>
      </c>
      <c r="B39">
        <f t="shared" si="12"/>
        <v>1</v>
      </c>
      <c r="C39">
        <f t="shared" si="5"/>
        <v>2</v>
      </c>
      <c r="D39">
        <f>INT(A39/Main!J$27)</f>
        <v>0</v>
      </c>
      <c r="E39">
        <f>MOD(A39,Main!J$27)</f>
        <v>9.6257812500000011</v>
      </c>
      <c r="F39">
        <f t="shared" si="2"/>
        <v>0</v>
      </c>
      <c r="G39">
        <f t="shared" si="3"/>
        <v>1000</v>
      </c>
      <c r="H39">
        <f t="shared" si="6"/>
        <v>9.6257812500000015E-3</v>
      </c>
      <c r="I39">
        <f t="shared" si="7"/>
        <v>0</v>
      </c>
      <c r="J39">
        <f t="shared" si="8"/>
        <v>500</v>
      </c>
      <c r="L39">
        <f>CalculationsTMP!A41</f>
        <v>277.5</v>
      </c>
      <c r="M39">
        <f>(I39+(J39-I39)*H39)*Main!E$25/Main!E$26</f>
        <v>4.8128906250000005</v>
      </c>
      <c r="N39">
        <f t="shared" si="9"/>
        <v>0.25664062500000018</v>
      </c>
      <c r="O39">
        <f t="shared" si="10"/>
        <v>4.8128906250000005</v>
      </c>
    </row>
    <row r="40" spans="1:22" x14ac:dyDescent="0.25">
      <c r="A40">
        <f>CalculationsTMP!L42</f>
        <v>10.153124999999999</v>
      </c>
      <c r="B40">
        <f t="shared" si="12"/>
        <v>1</v>
      </c>
      <c r="C40">
        <f t="shared" si="5"/>
        <v>2</v>
      </c>
      <c r="D40">
        <f>INT(A40/Main!J$27)</f>
        <v>0</v>
      </c>
      <c r="E40">
        <f>MOD(A40,Main!J$27)</f>
        <v>10.153124999999999</v>
      </c>
      <c r="F40">
        <f t="shared" si="2"/>
        <v>0</v>
      </c>
      <c r="G40">
        <f t="shared" si="3"/>
        <v>1000</v>
      </c>
      <c r="H40">
        <f t="shared" si="6"/>
        <v>1.0153124999999999E-2</v>
      </c>
      <c r="I40">
        <f t="shared" si="7"/>
        <v>0</v>
      </c>
      <c r="J40">
        <f t="shared" si="8"/>
        <v>500</v>
      </c>
      <c r="L40">
        <f>CalculationsTMP!A42</f>
        <v>285</v>
      </c>
      <c r="M40">
        <f>(I40+(J40-I40)*H40)*Main!E$25/Main!E$26</f>
        <v>5.0765624999999996</v>
      </c>
      <c r="N40">
        <f t="shared" si="9"/>
        <v>0.26367187499999911</v>
      </c>
      <c r="O40">
        <f t="shared" si="10"/>
        <v>5.0765624999999996</v>
      </c>
    </row>
    <row r="41" spans="1:22" x14ac:dyDescent="0.25">
      <c r="A41">
        <f>CalculationsTMP!L43</f>
        <v>10.694531249999999</v>
      </c>
      <c r="B41">
        <f t="shared" si="12"/>
        <v>1</v>
      </c>
      <c r="C41">
        <f t="shared" si="5"/>
        <v>2</v>
      </c>
      <c r="D41">
        <f>INT(A41/Main!J$27)</f>
        <v>0</v>
      </c>
      <c r="E41">
        <f>MOD(A41,Main!J$27)</f>
        <v>10.694531249999999</v>
      </c>
      <c r="F41">
        <f t="shared" si="2"/>
        <v>0</v>
      </c>
      <c r="G41">
        <f t="shared" si="3"/>
        <v>1000</v>
      </c>
      <c r="H41">
        <f t="shared" si="6"/>
        <v>1.0694531249999998E-2</v>
      </c>
      <c r="I41">
        <f t="shared" si="7"/>
        <v>0</v>
      </c>
      <c r="J41">
        <f t="shared" si="8"/>
        <v>500</v>
      </c>
      <c r="L41">
        <f>CalculationsTMP!A43</f>
        <v>292.5</v>
      </c>
      <c r="M41">
        <f>(I41+(J41-I41)*H41)*Main!E$25/Main!E$26</f>
        <v>5.3472656249999995</v>
      </c>
      <c r="N41">
        <f t="shared" si="9"/>
        <v>0.27070312499999982</v>
      </c>
      <c r="O41">
        <f t="shared" si="10"/>
        <v>5.3472656249999995</v>
      </c>
    </row>
    <row r="42" spans="1:22" x14ac:dyDescent="0.25">
      <c r="A42">
        <f>CalculationsTMP!L44</f>
        <v>11.25</v>
      </c>
      <c r="B42">
        <f t="shared" si="12"/>
        <v>1</v>
      </c>
      <c r="C42">
        <f t="shared" si="5"/>
        <v>2</v>
      </c>
      <c r="D42">
        <f>INT(A42/Main!J$27)</f>
        <v>0</v>
      </c>
      <c r="E42">
        <f>MOD(A42,Main!J$27)</f>
        <v>11.25</v>
      </c>
      <c r="F42">
        <f t="shared" si="2"/>
        <v>0</v>
      </c>
      <c r="G42">
        <f t="shared" si="3"/>
        <v>1000</v>
      </c>
      <c r="H42">
        <f t="shared" si="6"/>
        <v>1.125E-2</v>
      </c>
      <c r="I42">
        <f t="shared" si="7"/>
        <v>0</v>
      </c>
      <c r="J42">
        <f t="shared" si="8"/>
        <v>500</v>
      </c>
      <c r="L42">
        <f>CalculationsTMP!A44</f>
        <v>300</v>
      </c>
      <c r="M42">
        <f>(I42+(J42-I42)*H42)*Main!E$25/Main!E$26</f>
        <v>5.625</v>
      </c>
      <c r="N42">
        <f t="shared" si="9"/>
        <v>0.27773437500000053</v>
      </c>
      <c r="O42">
        <f t="shared" si="10"/>
        <v>5.625</v>
      </c>
    </row>
    <row r="43" spans="1:22" x14ac:dyDescent="0.25">
      <c r="A43">
        <f>CalculationsTMP!L45</f>
        <v>11.819531250000001</v>
      </c>
      <c r="B43">
        <f t="shared" si="12"/>
        <v>1</v>
      </c>
      <c r="C43">
        <f t="shared" si="5"/>
        <v>2</v>
      </c>
      <c r="D43">
        <f>INT(A43/Main!J$27)</f>
        <v>0</v>
      </c>
      <c r="E43">
        <f>MOD(A43,Main!J$27)</f>
        <v>11.819531250000001</v>
      </c>
      <c r="F43">
        <f t="shared" si="2"/>
        <v>0</v>
      </c>
      <c r="G43">
        <f t="shared" si="3"/>
        <v>1000</v>
      </c>
      <c r="H43">
        <f t="shared" si="6"/>
        <v>1.1819531250000001E-2</v>
      </c>
      <c r="I43">
        <f t="shared" si="7"/>
        <v>0</v>
      </c>
      <c r="J43">
        <f t="shared" si="8"/>
        <v>500</v>
      </c>
      <c r="L43">
        <f>CalculationsTMP!A45</f>
        <v>307.5</v>
      </c>
      <c r="M43">
        <f>(I43+(J43-I43)*H43)*Main!E$25/Main!E$26</f>
        <v>5.9097656250000004</v>
      </c>
      <c r="N43">
        <f t="shared" si="9"/>
        <v>0.28476562500000036</v>
      </c>
      <c r="O43">
        <f t="shared" si="10"/>
        <v>5.9097656250000004</v>
      </c>
    </row>
    <row r="44" spans="1:22" x14ac:dyDescent="0.25">
      <c r="A44">
        <f>CalculationsTMP!L46</f>
        <v>12.403124999999999</v>
      </c>
      <c r="B44">
        <f t="shared" si="12"/>
        <v>1</v>
      </c>
      <c r="C44">
        <f t="shared" si="5"/>
        <v>2</v>
      </c>
      <c r="D44">
        <f>INT(A44/Main!J$27)</f>
        <v>0</v>
      </c>
      <c r="E44">
        <f>MOD(A44,Main!J$27)</f>
        <v>12.403124999999999</v>
      </c>
      <c r="F44">
        <f t="shared" si="2"/>
        <v>0</v>
      </c>
      <c r="G44">
        <f t="shared" si="3"/>
        <v>1000</v>
      </c>
      <c r="H44">
        <f t="shared" si="6"/>
        <v>1.2403124999999999E-2</v>
      </c>
      <c r="I44">
        <f t="shared" si="7"/>
        <v>0</v>
      </c>
      <c r="J44">
        <f t="shared" si="8"/>
        <v>500</v>
      </c>
      <c r="L44">
        <f>CalculationsTMP!A46</f>
        <v>315</v>
      </c>
      <c r="M44">
        <f>(I44+(J44-I44)*H44)*Main!E$25/Main!E$26</f>
        <v>6.2015624999999996</v>
      </c>
      <c r="N44">
        <f t="shared" si="9"/>
        <v>0.29179687499999929</v>
      </c>
      <c r="O44">
        <f t="shared" si="10"/>
        <v>6.2015624999999996</v>
      </c>
    </row>
    <row r="45" spans="1:22" x14ac:dyDescent="0.25">
      <c r="A45">
        <f>CalculationsTMP!L47</f>
        <v>13.000781250000001</v>
      </c>
      <c r="B45">
        <f t="shared" si="12"/>
        <v>1</v>
      </c>
      <c r="C45">
        <f t="shared" si="5"/>
        <v>2</v>
      </c>
      <c r="D45">
        <f>INT(A45/Main!J$27)</f>
        <v>0</v>
      </c>
      <c r="E45">
        <f>MOD(A45,Main!J$27)</f>
        <v>13.000781250000001</v>
      </c>
      <c r="F45">
        <f t="shared" si="2"/>
        <v>0</v>
      </c>
      <c r="G45">
        <f t="shared" si="3"/>
        <v>1000</v>
      </c>
      <c r="H45">
        <f t="shared" si="6"/>
        <v>1.3000781250000001E-2</v>
      </c>
      <c r="I45">
        <f t="shared" si="7"/>
        <v>0</v>
      </c>
      <c r="J45">
        <f t="shared" si="8"/>
        <v>500</v>
      </c>
      <c r="L45">
        <f>CalculationsTMP!A47</f>
        <v>322.5</v>
      </c>
      <c r="M45">
        <f>(I45+(J45-I45)*H45)*Main!E$25/Main!E$26</f>
        <v>6.5003906250000005</v>
      </c>
      <c r="N45">
        <f t="shared" si="9"/>
        <v>0.29882812500000089</v>
      </c>
      <c r="O45">
        <f t="shared" si="10"/>
        <v>6.5003906250000005</v>
      </c>
    </row>
    <row r="46" spans="1:22" x14ac:dyDescent="0.25">
      <c r="A46">
        <f>CalculationsTMP!L48</f>
        <v>13.612500000000001</v>
      </c>
      <c r="B46">
        <f t="shared" si="12"/>
        <v>1</v>
      </c>
      <c r="C46">
        <f t="shared" si="5"/>
        <v>2</v>
      </c>
      <c r="D46">
        <f>INT(A46/Main!J$27)</f>
        <v>0</v>
      </c>
      <c r="E46">
        <f>MOD(A46,Main!J$27)</f>
        <v>13.612500000000001</v>
      </c>
      <c r="F46">
        <f t="shared" si="2"/>
        <v>0</v>
      </c>
      <c r="G46">
        <f t="shared" si="3"/>
        <v>1000</v>
      </c>
      <c r="H46">
        <f t="shared" si="6"/>
        <v>1.3612500000000001E-2</v>
      </c>
      <c r="I46">
        <f t="shared" si="7"/>
        <v>0</v>
      </c>
      <c r="J46">
        <f t="shared" si="8"/>
        <v>500</v>
      </c>
      <c r="L46">
        <f>CalculationsTMP!A48</f>
        <v>330</v>
      </c>
      <c r="M46">
        <f>(I46+(J46-I46)*H46)*Main!E$25/Main!E$26</f>
        <v>6.8062500000000004</v>
      </c>
      <c r="N46">
        <f t="shared" si="9"/>
        <v>0.30585937499999982</v>
      </c>
      <c r="O46">
        <f t="shared" si="10"/>
        <v>6.8062500000000004</v>
      </c>
    </row>
    <row r="47" spans="1:22" x14ac:dyDescent="0.25">
      <c r="A47">
        <f>CalculationsTMP!L49</f>
        <v>14.238281250000002</v>
      </c>
      <c r="B47">
        <f t="shared" si="12"/>
        <v>1</v>
      </c>
      <c r="C47">
        <f t="shared" si="5"/>
        <v>2</v>
      </c>
      <c r="D47">
        <f>INT(A47/Main!J$27)</f>
        <v>0</v>
      </c>
      <c r="E47">
        <f>MOD(A47,Main!J$27)</f>
        <v>14.238281250000002</v>
      </c>
      <c r="F47">
        <f t="shared" si="2"/>
        <v>0</v>
      </c>
      <c r="G47">
        <f t="shared" si="3"/>
        <v>1000</v>
      </c>
      <c r="H47">
        <f t="shared" si="6"/>
        <v>1.4238281250000002E-2</v>
      </c>
      <c r="I47">
        <f t="shared" si="7"/>
        <v>0</v>
      </c>
      <c r="J47">
        <f t="shared" si="8"/>
        <v>500</v>
      </c>
      <c r="L47">
        <f>CalculationsTMP!A49</f>
        <v>337.5</v>
      </c>
      <c r="M47">
        <f>(I47+(J47-I47)*H47)*Main!E$25/Main!E$26</f>
        <v>7.1191406250000009</v>
      </c>
      <c r="N47">
        <f t="shared" si="9"/>
        <v>0.31289062500000053</v>
      </c>
      <c r="O47">
        <f t="shared" si="10"/>
        <v>7.1191406250000009</v>
      </c>
    </row>
    <row r="48" spans="1:22" x14ac:dyDescent="0.25">
      <c r="A48">
        <f>CalculationsTMP!L50</f>
        <v>14.878124999999999</v>
      </c>
      <c r="B48">
        <f t="shared" si="12"/>
        <v>1</v>
      </c>
      <c r="C48">
        <f t="shared" si="5"/>
        <v>2</v>
      </c>
      <c r="D48">
        <f>INT(A48/Main!J$27)</f>
        <v>0</v>
      </c>
      <c r="E48">
        <f>MOD(A48,Main!J$27)</f>
        <v>14.878124999999999</v>
      </c>
      <c r="F48">
        <f t="shared" si="2"/>
        <v>0</v>
      </c>
      <c r="G48">
        <f t="shared" si="3"/>
        <v>1000</v>
      </c>
      <c r="H48">
        <f t="shared" si="6"/>
        <v>1.4878124999999999E-2</v>
      </c>
      <c r="I48">
        <f t="shared" si="7"/>
        <v>0</v>
      </c>
      <c r="J48">
        <f t="shared" si="8"/>
        <v>500</v>
      </c>
      <c r="L48">
        <f>CalculationsTMP!A50</f>
        <v>345</v>
      </c>
      <c r="M48">
        <f>(I48+(J48-I48)*H48)*Main!E$25/Main!E$26</f>
        <v>7.4390624999999995</v>
      </c>
      <c r="N48">
        <f t="shared" si="9"/>
        <v>0.31992187499999858</v>
      </c>
      <c r="O48">
        <f t="shared" si="10"/>
        <v>7.4390624999999995</v>
      </c>
    </row>
    <row r="49" spans="1:15" x14ac:dyDescent="0.25">
      <c r="A49">
        <f>CalculationsTMP!L51</f>
        <v>15.532031249999999</v>
      </c>
      <c r="B49">
        <f t="shared" si="12"/>
        <v>1</v>
      </c>
      <c r="C49">
        <f t="shared" si="5"/>
        <v>2</v>
      </c>
      <c r="D49">
        <f>INT(A49/Main!J$27)</f>
        <v>0</v>
      </c>
      <c r="E49">
        <f>MOD(A49,Main!J$27)</f>
        <v>15.532031249999999</v>
      </c>
      <c r="F49">
        <f t="shared" si="2"/>
        <v>0</v>
      </c>
      <c r="G49">
        <f t="shared" si="3"/>
        <v>1000</v>
      </c>
      <c r="H49">
        <f t="shared" si="6"/>
        <v>1.553203125E-2</v>
      </c>
      <c r="I49">
        <f t="shared" si="7"/>
        <v>0</v>
      </c>
      <c r="J49">
        <f t="shared" si="8"/>
        <v>500</v>
      </c>
      <c r="L49">
        <f>CalculationsTMP!A51</f>
        <v>352.5</v>
      </c>
      <c r="M49">
        <f>(I49+(J49-I49)*H49)*Main!E$25/Main!E$26</f>
        <v>7.7660156249999996</v>
      </c>
      <c r="N49">
        <f t="shared" si="9"/>
        <v>0.32695312500000018</v>
      </c>
      <c r="O49">
        <f t="shared" si="10"/>
        <v>7.7660156249999996</v>
      </c>
    </row>
    <row r="50" spans="1:15" x14ac:dyDescent="0.25">
      <c r="A50">
        <f>CalculationsTMP!L52</f>
        <v>16.2</v>
      </c>
      <c r="B50">
        <f t="shared" si="12"/>
        <v>1</v>
      </c>
      <c r="C50">
        <f t="shared" si="5"/>
        <v>2</v>
      </c>
      <c r="D50">
        <f>INT(A50/Main!J$27)</f>
        <v>0</v>
      </c>
      <c r="E50">
        <f>MOD(A50,Main!J$27)</f>
        <v>16.2</v>
      </c>
      <c r="F50">
        <f t="shared" si="2"/>
        <v>0</v>
      </c>
      <c r="G50">
        <f t="shared" si="3"/>
        <v>1000</v>
      </c>
      <c r="H50">
        <f t="shared" si="6"/>
        <v>1.6199999999999999E-2</v>
      </c>
      <c r="I50">
        <f t="shared" si="7"/>
        <v>0</v>
      </c>
      <c r="J50">
        <f t="shared" si="8"/>
        <v>500</v>
      </c>
      <c r="L50">
        <f>CalculationsTMP!A52</f>
        <v>360</v>
      </c>
      <c r="M50">
        <f>(I50+(J50-I50)*H50)*Main!E$25/Main!E$26</f>
        <v>8.1</v>
      </c>
      <c r="N50">
        <f t="shared" si="9"/>
        <v>0.333984375</v>
      </c>
      <c r="O50">
        <f t="shared" si="10"/>
        <v>8.1</v>
      </c>
    </row>
    <row r="51" spans="1:15" x14ac:dyDescent="0.25">
      <c r="A51">
        <f>CalculationsTMP!L53</f>
        <v>16.882031250000001</v>
      </c>
      <c r="B51">
        <f t="shared" si="12"/>
        <v>1</v>
      </c>
      <c r="C51">
        <f t="shared" si="5"/>
        <v>2</v>
      </c>
      <c r="D51">
        <f>INT(A51/Main!J$27)</f>
        <v>0</v>
      </c>
      <c r="E51">
        <f>MOD(A51,Main!J$27)</f>
        <v>16.882031250000001</v>
      </c>
      <c r="F51">
        <f t="shared" si="2"/>
        <v>0</v>
      </c>
      <c r="G51">
        <f t="shared" si="3"/>
        <v>1000</v>
      </c>
      <c r="H51">
        <f t="shared" si="6"/>
        <v>1.6882031250000002E-2</v>
      </c>
      <c r="I51">
        <f t="shared" si="7"/>
        <v>0</v>
      </c>
      <c r="J51">
        <f t="shared" si="8"/>
        <v>500</v>
      </c>
      <c r="L51">
        <f>CalculationsTMP!A53</f>
        <v>367.5</v>
      </c>
      <c r="M51">
        <f>(I51+(J51-I51)*H51)*Main!E$25/Main!E$26</f>
        <v>8.4410156250000004</v>
      </c>
      <c r="N51">
        <f t="shared" si="9"/>
        <v>0.34101562500000071</v>
      </c>
      <c r="O51">
        <f t="shared" si="10"/>
        <v>8.4410156250000004</v>
      </c>
    </row>
    <row r="52" spans="1:15" x14ac:dyDescent="0.25">
      <c r="A52">
        <f>CalculationsTMP!L54</f>
        <v>17.578125</v>
      </c>
      <c r="B52">
        <f t="shared" si="12"/>
        <v>1</v>
      </c>
      <c r="C52">
        <f t="shared" si="5"/>
        <v>2</v>
      </c>
      <c r="D52">
        <f>INT(A52/Main!J$27)</f>
        <v>0</v>
      </c>
      <c r="E52">
        <f>MOD(A52,Main!J$27)</f>
        <v>17.578125</v>
      </c>
      <c r="F52">
        <f t="shared" si="2"/>
        <v>0</v>
      </c>
      <c r="G52">
        <f t="shared" si="3"/>
        <v>1000</v>
      </c>
      <c r="H52">
        <f t="shared" si="6"/>
        <v>1.7578125E-2</v>
      </c>
      <c r="I52">
        <f t="shared" si="7"/>
        <v>0</v>
      </c>
      <c r="J52">
        <f t="shared" si="8"/>
        <v>500</v>
      </c>
      <c r="L52">
        <f>CalculationsTMP!A54</f>
        <v>375</v>
      </c>
      <c r="M52">
        <f>(I52+(J52-I52)*H52)*Main!E$25/Main!E$26</f>
        <v>8.7890625</v>
      </c>
      <c r="N52">
        <f t="shared" si="9"/>
        <v>0.34804687499999964</v>
      </c>
      <c r="O52">
        <f t="shared" si="10"/>
        <v>8.7890625</v>
      </c>
    </row>
    <row r="53" spans="1:15" x14ac:dyDescent="0.25">
      <c r="A53">
        <f>CalculationsTMP!L55</f>
        <v>18.288281250000001</v>
      </c>
      <c r="B53">
        <f t="shared" si="12"/>
        <v>1</v>
      </c>
      <c r="C53">
        <f t="shared" si="5"/>
        <v>2</v>
      </c>
      <c r="D53">
        <f>INT(A53/Main!J$27)</f>
        <v>0</v>
      </c>
      <c r="E53">
        <f>MOD(A53,Main!J$27)</f>
        <v>18.288281250000001</v>
      </c>
      <c r="F53">
        <f t="shared" si="2"/>
        <v>0</v>
      </c>
      <c r="G53">
        <f t="shared" si="3"/>
        <v>1000</v>
      </c>
      <c r="H53">
        <f t="shared" si="6"/>
        <v>1.828828125E-2</v>
      </c>
      <c r="I53">
        <f t="shared" si="7"/>
        <v>0</v>
      </c>
      <c r="J53">
        <f t="shared" si="8"/>
        <v>500</v>
      </c>
      <c r="L53">
        <f>CalculationsTMP!A55</f>
        <v>382.5</v>
      </c>
      <c r="M53">
        <f>(I53+(J53-I53)*H53)*Main!E$25/Main!E$26</f>
        <v>9.1441406250000004</v>
      </c>
      <c r="N53">
        <f t="shared" si="9"/>
        <v>0.35507812500000036</v>
      </c>
      <c r="O53">
        <f t="shared" si="10"/>
        <v>9.1441406250000004</v>
      </c>
    </row>
    <row r="54" spans="1:15" x14ac:dyDescent="0.25">
      <c r="A54">
        <f>CalculationsTMP!L56</f>
        <v>19.012499999999999</v>
      </c>
      <c r="B54">
        <f t="shared" si="12"/>
        <v>1</v>
      </c>
      <c r="C54">
        <f t="shared" si="5"/>
        <v>2</v>
      </c>
      <c r="D54">
        <f>INT(A54/Main!J$27)</f>
        <v>0</v>
      </c>
      <c r="E54">
        <f>MOD(A54,Main!J$27)</f>
        <v>19.012499999999999</v>
      </c>
      <c r="F54">
        <f t="shared" si="2"/>
        <v>0</v>
      </c>
      <c r="G54">
        <f t="shared" si="3"/>
        <v>1000</v>
      </c>
      <c r="H54">
        <f t="shared" si="6"/>
        <v>1.9012499999999998E-2</v>
      </c>
      <c r="I54">
        <f t="shared" si="7"/>
        <v>0</v>
      </c>
      <c r="J54">
        <f t="shared" si="8"/>
        <v>500</v>
      </c>
      <c r="L54">
        <f>CalculationsTMP!A56</f>
        <v>390</v>
      </c>
      <c r="M54">
        <f>(I54+(J54-I54)*H54)*Main!E$25/Main!E$26</f>
        <v>9.5062499999999996</v>
      </c>
      <c r="N54">
        <f t="shared" si="9"/>
        <v>0.36210937499999929</v>
      </c>
      <c r="O54">
        <f t="shared" si="10"/>
        <v>9.5062499999999996</v>
      </c>
    </row>
    <row r="55" spans="1:15" x14ac:dyDescent="0.25">
      <c r="A55">
        <f>CalculationsTMP!L57</f>
        <v>19.750781249999999</v>
      </c>
      <c r="B55">
        <f t="shared" si="12"/>
        <v>1</v>
      </c>
      <c r="C55">
        <f t="shared" si="5"/>
        <v>2</v>
      </c>
      <c r="D55">
        <f>INT(A55/Main!J$27)</f>
        <v>0</v>
      </c>
      <c r="E55">
        <f>MOD(A55,Main!J$27)</f>
        <v>19.750781249999999</v>
      </c>
      <c r="F55">
        <f t="shared" si="2"/>
        <v>0</v>
      </c>
      <c r="G55">
        <f t="shared" si="3"/>
        <v>1000</v>
      </c>
      <c r="H55">
        <f t="shared" si="6"/>
        <v>1.9750781249999998E-2</v>
      </c>
      <c r="I55">
        <f t="shared" si="7"/>
        <v>0</v>
      </c>
      <c r="J55">
        <f t="shared" si="8"/>
        <v>500</v>
      </c>
      <c r="L55">
        <f>CalculationsTMP!A57</f>
        <v>397.5</v>
      </c>
      <c r="M55">
        <f>(I55+(J55-I55)*H55)*Main!E$25/Main!E$26</f>
        <v>9.8753906249999996</v>
      </c>
      <c r="N55">
        <f t="shared" si="9"/>
        <v>0.369140625</v>
      </c>
      <c r="O55">
        <f t="shared" si="10"/>
        <v>9.8753906249999996</v>
      </c>
    </row>
    <row r="56" spans="1:15" x14ac:dyDescent="0.25">
      <c r="A56">
        <f>CalculationsTMP!L58</f>
        <v>20.503125000000001</v>
      </c>
      <c r="B56">
        <f t="shared" si="12"/>
        <v>1</v>
      </c>
      <c r="C56">
        <f t="shared" si="5"/>
        <v>2</v>
      </c>
      <c r="D56">
        <f>INT(A56/Main!J$27)</f>
        <v>0</v>
      </c>
      <c r="E56">
        <f>MOD(A56,Main!J$27)</f>
        <v>20.503125000000001</v>
      </c>
      <c r="F56">
        <f t="shared" si="2"/>
        <v>0</v>
      </c>
      <c r="G56">
        <f t="shared" si="3"/>
        <v>1000</v>
      </c>
      <c r="H56">
        <f t="shared" si="6"/>
        <v>2.0503125000000001E-2</v>
      </c>
      <c r="I56">
        <f t="shared" si="7"/>
        <v>0</v>
      </c>
      <c r="J56">
        <f t="shared" si="8"/>
        <v>500</v>
      </c>
      <c r="L56">
        <f>CalculationsTMP!A58</f>
        <v>405</v>
      </c>
      <c r="M56">
        <f>(I56+(J56-I56)*H56)*Main!E$25/Main!E$26</f>
        <v>10.2515625</v>
      </c>
      <c r="N56">
        <f t="shared" si="9"/>
        <v>0.37617187500000071</v>
      </c>
      <c r="O56">
        <f t="shared" si="10"/>
        <v>10.2515625</v>
      </c>
    </row>
    <row r="57" spans="1:15" x14ac:dyDescent="0.25">
      <c r="A57">
        <f>CalculationsTMP!L59</f>
        <v>21.26953125</v>
      </c>
      <c r="B57">
        <f t="shared" si="12"/>
        <v>1</v>
      </c>
      <c r="C57">
        <f t="shared" si="5"/>
        <v>2</v>
      </c>
      <c r="D57">
        <f>INT(A57/Main!J$27)</f>
        <v>0</v>
      </c>
      <c r="E57">
        <f>MOD(A57,Main!J$27)</f>
        <v>21.26953125</v>
      </c>
      <c r="F57">
        <f t="shared" si="2"/>
        <v>0</v>
      </c>
      <c r="G57">
        <f t="shared" si="3"/>
        <v>1000</v>
      </c>
      <c r="H57">
        <f t="shared" si="6"/>
        <v>2.1269531250000001E-2</v>
      </c>
      <c r="I57">
        <f t="shared" si="7"/>
        <v>0</v>
      </c>
      <c r="J57">
        <f t="shared" si="8"/>
        <v>500</v>
      </c>
      <c r="L57">
        <f>CalculationsTMP!A59</f>
        <v>412.5</v>
      </c>
      <c r="M57">
        <f>(I57+(J57-I57)*H57)*Main!E$25/Main!E$26</f>
        <v>10.634765625</v>
      </c>
      <c r="N57">
        <f t="shared" si="9"/>
        <v>0.38320312499999964</v>
      </c>
      <c r="O57">
        <f t="shared" si="10"/>
        <v>10.634765625</v>
      </c>
    </row>
    <row r="58" spans="1:15" x14ac:dyDescent="0.25">
      <c r="A58">
        <f>CalculationsTMP!L60</f>
        <v>22.05</v>
      </c>
      <c r="B58">
        <f t="shared" si="12"/>
        <v>1</v>
      </c>
      <c r="C58">
        <f t="shared" si="5"/>
        <v>2</v>
      </c>
      <c r="D58">
        <f>INT(A58/Main!J$27)</f>
        <v>0</v>
      </c>
      <c r="E58">
        <f>MOD(A58,Main!J$27)</f>
        <v>22.05</v>
      </c>
      <c r="F58">
        <f t="shared" si="2"/>
        <v>0</v>
      </c>
      <c r="G58">
        <f t="shared" si="3"/>
        <v>1000</v>
      </c>
      <c r="H58">
        <f t="shared" si="6"/>
        <v>2.205E-2</v>
      </c>
      <c r="I58">
        <f t="shared" si="7"/>
        <v>0</v>
      </c>
      <c r="J58">
        <f t="shared" si="8"/>
        <v>500</v>
      </c>
      <c r="L58">
        <f>CalculationsTMP!A60</f>
        <v>420</v>
      </c>
      <c r="M58">
        <f>(I58+(J58-I58)*H58)*Main!E$25/Main!E$26</f>
        <v>11.025</v>
      </c>
      <c r="N58">
        <f t="shared" si="9"/>
        <v>0.39023437500000036</v>
      </c>
      <c r="O58">
        <f t="shared" si="10"/>
        <v>11.025</v>
      </c>
    </row>
    <row r="59" spans="1:15" x14ac:dyDescent="0.25">
      <c r="A59">
        <f>CalculationsTMP!L61</f>
        <v>22.844531249999999</v>
      </c>
      <c r="B59">
        <f t="shared" si="12"/>
        <v>1</v>
      </c>
      <c r="C59">
        <f t="shared" si="5"/>
        <v>2</v>
      </c>
      <c r="D59">
        <f>INT(A59/Main!J$27)</f>
        <v>0</v>
      </c>
      <c r="E59">
        <f>MOD(A59,Main!J$27)</f>
        <v>22.844531249999999</v>
      </c>
      <c r="F59">
        <f t="shared" si="2"/>
        <v>0</v>
      </c>
      <c r="G59">
        <f t="shared" si="3"/>
        <v>1000</v>
      </c>
      <c r="H59">
        <f t="shared" si="6"/>
        <v>2.2844531249999998E-2</v>
      </c>
      <c r="I59">
        <f t="shared" si="7"/>
        <v>0</v>
      </c>
      <c r="J59">
        <f t="shared" si="8"/>
        <v>500</v>
      </c>
      <c r="L59">
        <f>CalculationsTMP!A61</f>
        <v>427.5</v>
      </c>
      <c r="M59">
        <f>(I59+(J59-I59)*H59)*Main!E$25/Main!E$26</f>
        <v>11.422265625</v>
      </c>
      <c r="N59">
        <f t="shared" si="9"/>
        <v>0.39726562499999929</v>
      </c>
      <c r="O59">
        <f t="shared" si="10"/>
        <v>11.422265625</v>
      </c>
    </row>
    <row r="60" spans="1:15" x14ac:dyDescent="0.25">
      <c r="A60">
        <f>CalculationsTMP!L62</f>
        <v>23.653124999999999</v>
      </c>
      <c r="B60">
        <f t="shared" si="12"/>
        <v>1</v>
      </c>
      <c r="C60">
        <f t="shared" si="5"/>
        <v>2</v>
      </c>
      <c r="D60">
        <f>INT(A60/Main!J$27)</f>
        <v>0</v>
      </c>
      <c r="E60">
        <f>MOD(A60,Main!J$27)</f>
        <v>23.653124999999999</v>
      </c>
      <c r="F60">
        <f t="shared" si="2"/>
        <v>0</v>
      </c>
      <c r="G60">
        <f t="shared" si="3"/>
        <v>1000</v>
      </c>
      <c r="H60">
        <f t="shared" si="6"/>
        <v>2.3653125000000001E-2</v>
      </c>
      <c r="I60">
        <f t="shared" si="7"/>
        <v>0</v>
      </c>
      <c r="J60">
        <f t="shared" si="8"/>
        <v>500</v>
      </c>
      <c r="L60">
        <f>CalculationsTMP!A62</f>
        <v>435</v>
      </c>
      <c r="M60">
        <f>(I60+(J60-I60)*H60)*Main!E$25/Main!E$26</f>
        <v>11.8265625</v>
      </c>
      <c r="N60">
        <f t="shared" si="9"/>
        <v>0.404296875</v>
      </c>
      <c r="O60">
        <f t="shared" si="10"/>
        <v>11.8265625</v>
      </c>
    </row>
    <row r="61" spans="1:15" x14ac:dyDescent="0.25">
      <c r="A61">
        <f>CalculationsTMP!L63</f>
        <v>24.475781250000001</v>
      </c>
      <c r="B61">
        <f t="shared" si="12"/>
        <v>1</v>
      </c>
      <c r="C61">
        <f t="shared" si="5"/>
        <v>2</v>
      </c>
      <c r="D61">
        <f>INT(A61/Main!J$27)</f>
        <v>0</v>
      </c>
      <c r="E61">
        <f>MOD(A61,Main!J$27)</f>
        <v>24.475781250000001</v>
      </c>
      <c r="F61">
        <f t="shared" si="2"/>
        <v>0</v>
      </c>
      <c r="G61">
        <f t="shared" si="3"/>
        <v>1000</v>
      </c>
      <c r="H61">
        <f t="shared" si="6"/>
        <v>2.4475781250000002E-2</v>
      </c>
      <c r="I61">
        <f t="shared" si="7"/>
        <v>0</v>
      </c>
      <c r="J61">
        <f t="shared" si="8"/>
        <v>500</v>
      </c>
      <c r="L61">
        <f>CalculationsTMP!A63</f>
        <v>442.5</v>
      </c>
      <c r="M61">
        <f>(I61+(J61-I61)*H61)*Main!E$25/Main!E$26</f>
        <v>12.237890625</v>
      </c>
      <c r="N61">
        <f t="shared" si="9"/>
        <v>0.41132812500000071</v>
      </c>
      <c r="O61">
        <f t="shared" si="10"/>
        <v>12.237890625</v>
      </c>
    </row>
    <row r="62" spans="1:15" x14ac:dyDescent="0.25">
      <c r="A62">
        <f>CalculationsTMP!L64</f>
        <v>25.3125</v>
      </c>
      <c r="B62">
        <f t="shared" si="12"/>
        <v>1</v>
      </c>
      <c r="C62">
        <f t="shared" si="5"/>
        <v>2</v>
      </c>
      <c r="D62">
        <f>INT(A62/Main!J$27)</f>
        <v>0</v>
      </c>
      <c r="E62">
        <f>MOD(A62,Main!J$27)</f>
        <v>25.3125</v>
      </c>
      <c r="F62">
        <f t="shared" si="2"/>
        <v>0</v>
      </c>
      <c r="G62">
        <f t="shared" si="3"/>
        <v>1000</v>
      </c>
      <c r="H62">
        <f t="shared" si="6"/>
        <v>2.5312500000000002E-2</v>
      </c>
      <c r="I62">
        <f t="shared" si="7"/>
        <v>0</v>
      </c>
      <c r="J62">
        <f t="shared" si="8"/>
        <v>500</v>
      </c>
      <c r="L62">
        <f>CalculationsTMP!A64</f>
        <v>450</v>
      </c>
      <c r="M62">
        <f>(I62+(J62-I62)*H62)*Main!E$25/Main!E$26</f>
        <v>12.65625</v>
      </c>
      <c r="N62">
        <f t="shared" si="9"/>
        <v>0.41835937499999964</v>
      </c>
      <c r="O62">
        <f t="shared" si="10"/>
        <v>12.65625</v>
      </c>
    </row>
    <row r="63" spans="1:15" x14ac:dyDescent="0.25">
      <c r="A63">
        <f>CalculationsTMP!L65</f>
        <v>26.163281250000001</v>
      </c>
      <c r="B63">
        <f t="shared" si="12"/>
        <v>1</v>
      </c>
      <c r="C63">
        <f t="shared" si="5"/>
        <v>2</v>
      </c>
      <c r="D63">
        <f>INT(A63/Main!J$27)</f>
        <v>0</v>
      </c>
      <c r="E63">
        <f>MOD(A63,Main!J$27)</f>
        <v>26.163281250000001</v>
      </c>
      <c r="F63">
        <f t="shared" si="2"/>
        <v>0</v>
      </c>
      <c r="G63">
        <f t="shared" si="3"/>
        <v>1000</v>
      </c>
      <c r="H63">
        <f t="shared" si="6"/>
        <v>2.616328125E-2</v>
      </c>
      <c r="I63">
        <f t="shared" si="7"/>
        <v>0</v>
      </c>
      <c r="J63">
        <f t="shared" si="8"/>
        <v>500</v>
      </c>
      <c r="L63">
        <f>CalculationsTMP!A65</f>
        <v>457.5</v>
      </c>
      <c r="M63">
        <f>(I63+(J63-I63)*H63)*Main!E$25/Main!E$26</f>
        <v>13.081640625</v>
      </c>
      <c r="N63">
        <f t="shared" si="9"/>
        <v>0.42539062500000036</v>
      </c>
      <c r="O63">
        <f t="shared" si="10"/>
        <v>13.081640625</v>
      </c>
    </row>
    <row r="64" spans="1:15" x14ac:dyDescent="0.25">
      <c r="A64">
        <f>CalculationsTMP!L66</f>
        <v>27.028125000000003</v>
      </c>
      <c r="B64">
        <f t="shared" si="12"/>
        <v>1</v>
      </c>
      <c r="C64">
        <f t="shared" si="5"/>
        <v>2</v>
      </c>
      <c r="D64">
        <f>INT(A64/Main!J$27)</f>
        <v>0</v>
      </c>
      <c r="E64">
        <f>MOD(A64,Main!J$27)</f>
        <v>27.028125000000003</v>
      </c>
      <c r="F64">
        <f t="shared" si="2"/>
        <v>0</v>
      </c>
      <c r="G64">
        <f t="shared" si="3"/>
        <v>1000</v>
      </c>
      <c r="H64">
        <f t="shared" si="6"/>
        <v>2.7028125000000004E-2</v>
      </c>
      <c r="I64">
        <f t="shared" si="7"/>
        <v>0</v>
      </c>
      <c r="J64">
        <f t="shared" si="8"/>
        <v>500</v>
      </c>
      <c r="L64">
        <f>CalculationsTMP!A66</f>
        <v>465</v>
      </c>
      <c r="M64">
        <f>(I64+(J64-I64)*H64)*Main!E$25/Main!E$26</f>
        <v>13.514062500000001</v>
      </c>
      <c r="N64">
        <f t="shared" si="9"/>
        <v>0.43242187500000107</v>
      </c>
      <c r="O64">
        <f t="shared" si="10"/>
        <v>13.514062500000001</v>
      </c>
    </row>
    <row r="65" spans="1:15" x14ac:dyDescent="0.25">
      <c r="A65">
        <f>CalculationsTMP!L67</f>
        <v>27.907031249999999</v>
      </c>
      <c r="B65">
        <f t="shared" si="12"/>
        <v>1</v>
      </c>
      <c r="C65">
        <f t="shared" si="5"/>
        <v>2</v>
      </c>
      <c r="D65">
        <f>INT(A65/Main!J$27)</f>
        <v>0</v>
      </c>
      <c r="E65">
        <f>MOD(A65,Main!J$27)</f>
        <v>27.907031249999999</v>
      </c>
      <c r="F65">
        <f t="shared" si="2"/>
        <v>0</v>
      </c>
      <c r="G65">
        <f t="shared" si="3"/>
        <v>1000</v>
      </c>
      <c r="H65">
        <f t="shared" si="6"/>
        <v>2.7907031249999999E-2</v>
      </c>
      <c r="I65">
        <f t="shared" si="7"/>
        <v>0</v>
      </c>
      <c r="J65">
        <f t="shared" si="8"/>
        <v>500</v>
      </c>
      <c r="L65">
        <f>CalculationsTMP!A67</f>
        <v>472.5</v>
      </c>
      <c r="M65">
        <f>(I65+(J65-I65)*H65)*Main!E$25/Main!E$26</f>
        <v>13.953515625</v>
      </c>
      <c r="N65">
        <f t="shared" si="9"/>
        <v>0.43945312499999822</v>
      </c>
      <c r="O65">
        <f t="shared" si="10"/>
        <v>13.953515625</v>
      </c>
    </row>
    <row r="66" spans="1:15" x14ac:dyDescent="0.25">
      <c r="A66">
        <f>CalculationsTMP!L68</f>
        <v>28.799999999999997</v>
      </c>
      <c r="B66">
        <f t="shared" ref="B66:B129" si="13">MOD(MATCH($E66,$U$2:$U$12,1)-1,10)+1</f>
        <v>1</v>
      </c>
      <c r="C66">
        <f t="shared" si="5"/>
        <v>2</v>
      </c>
      <c r="D66">
        <f>INT(A66/Main!J$27)</f>
        <v>0</v>
      </c>
      <c r="E66">
        <f>MOD(A66,Main!J$27)</f>
        <v>28.799999999999997</v>
      </c>
      <c r="F66">
        <f t="shared" ref="F66:F129" si="14">INDEX($U$2:$V$13,$B66,1)</f>
        <v>0</v>
      </c>
      <c r="G66">
        <f t="shared" ref="G66:G129" si="15">INDEX($U$2:$V$13,$B66+1,1)</f>
        <v>1000</v>
      </c>
      <c r="H66">
        <f t="shared" si="6"/>
        <v>2.8799999999999996E-2</v>
      </c>
      <c r="I66">
        <f t="shared" si="7"/>
        <v>0</v>
      </c>
      <c r="J66">
        <f t="shared" si="8"/>
        <v>500</v>
      </c>
      <c r="L66">
        <f>CalculationsTMP!A68</f>
        <v>480</v>
      </c>
      <c r="M66">
        <f>(I66+(J66-I66)*H66)*Main!E$25/Main!E$26</f>
        <v>14.399999999999999</v>
      </c>
      <c r="N66">
        <f t="shared" si="9"/>
        <v>0.44648437499999893</v>
      </c>
      <c r="O66">
        <f t="shared" si="10"/>
        <v>14.399999999999999</v>
      </c>
    </row>
    <row r="67" spans="1:15" x14ac:dyDescent="0.25">
      <c r="A67">
        <f>CalculationsTMP!L69</f>
        <v>29.70703125</v>
      </c>
      <c r="B67">
        <f t="shared" si="13"/>
        <v>1</v>
      </c>
      <c r="C67">
        <f t="shared" ref="C67:C130" si="16">B67+1</f>
        <v>2</v>
      </c>
      <c r="D67">
        <f>INT(A67/Main!J$27)</f>
        <v>0</v>
      </c>
      <c r="E67">
        <f>MOD(A67,Main!J$27)</f>
        <v>29.70703125</v>
      </c>
      <c r="F67">
        <f t="shared" si="14"/>
        <v>0</v>
      </c>
      <c r="G67">
        <f t="shared" si="15"/>
        <v>1000</v>
      </c>
      <c r="H67">
        <f t="shared" ref="H67:H130" si="17">(E67-F67)/(G67-F67)</f>
        <v>2.9707031250000002E-2</v>
      </c>
      <c r="I67">
        <f t="shared" ref="I67:I130" si="18">INDEX($U$2:$V$13,B67,2)</f>
        <v>0</v>
      </c>
      <c r="J67">
        <f t="shared" ref="J67:J130" si="19">INDEX($U$2:$V$13,C67,2)</f>
        <v>500</v>
      </c>
      <c r="L67">
        <f>CalculationsTMP!A69</f>
        <v>487.5</v>
      </c>
      <c r="M67">
        <f>(I67+(J67-I67)*H67)*Main!E$25/Main!E$26</f>
        <v>14.853515625</v>
      </c>
      <c r="N67">
        <f t="shared" ref="N67:N130" si="20">IF(D67&lt;&gt;D66,N66,M67-M66)</f>
        <v>0.45351562500000142</v>
      </c>
      <c r="O67">
        <f t="shared" si="10"/>
        <v>14.853515625</v>
      </c>
    </row>
    <row r="68" spans="1:15" x14ac:dyDescent="0.25">
      <c r="A68">
        <f>CalculationsTMP!L70</f>
        <v>30.628125000000001</v>
      </c>
      <c r="B68">
        <f t="shared" si="13"/>
        <v>1</v>
      </c>
      <c r="C68">
        <f t="shared" si="16"/>
        <v>2</v>
      </c>
      <c r="D68">
        <f>INT(A68/Main!J$27)</f>
        <v>0</v>
      </c>
      <c r="E68">
        <f>MOD(A68,Main!J$27)</f>
        <v>30.628125000000001</v>
      </c>
      <c r="F68">
        <f t="shared" si="14"/>
        <v>0</v>
      </c>
      <c r="G68">
        <f t="shared" si="15"/>
        <v>1000</v>
      </c>
      <c r="H68">
        <f t="shared" si="17"/>
        <v>3.0628124999999999E-2</v>
      </c>
      <c r="I68">
        <f t="shared" si="18"/>
        <v>0</v>
      </c>
      <c r="J68">
        <f t="shared" si="19"/>
        <v>500</v>
      </c>
      <c r="L68">
        <f>CalculationsTMP!A70</f>
        <v>495</v>
      </c>
      <c r="M68">
        <f>(I68+(J68-I68)*H68)*Main!E$25/Main!E$26</f>
        <v>15.3140625</v>
      </c>
      <c r="N68">
        <f t="shared" si="20"/>
        <v>0.46054687500000036</v>
      </c>
      <c r="O68">
        <f t="shared" ref="O68:O131" si="21">O67+N68</f>
        <v>15.3140625</v>
      </c>
    </row>
    <row r="69" spans="1:15" x14ac:dyDescent="0.25">
      <c r="A69">
        <f>CalculationsTMP!L71</f>
        <v>31.563281249999996</v>
      </c>
      <c r="B69">
        <f t="shared" si="13"/>
        <v>1</v>
      </c>
      <c r="C69">
        <f t="shared" si="16"/>
        <v>2</v>
      </c>
      <c r="D69">
        <f>INT(A69/Main!J$27)</f>
        <v>0</v>
      </c>
      <c r="E69">
        <f>MOD(A69,Main!J$27)</f>
        <v>31.563281249999996</v>
      </c>
      <c r="F69">
        <f t="shared" si="14"/>
        <v>0</v>
      </c>
      <c r="G69">
        <f t="shared" si="15"/>
        <v>1000</v>
      </c>
      <c r="H69">
        <f t="shared" si="17"/>
        <v>3.1563281249999998E-2</v>
      </c>
      <c r="I69">
        <f t="shared" si="18"/>
        <v>0</v>
      </c>
      <c r="J69">
        <f t="shared" si="19"/>
        <v>500</v>
      </c>
      <c r="L69">
        <f>CalculationsTMP!A71</f>
        <v>502.5</v>
      </c>
      <c r="M69">
        <f>(I69+(J69-I69)*H69)*Main!E$25/Main!E$26</f>
        <v>15.781640625</v>
      </c>
      <c r="N69">
        <f t="shared" si="20"/>
        <v>0.46757812499999929</v>
      </c>
      <c r="O69">
        <f t="shared" si="21"/>
        <v>15.781640625</v>
      </c>
    </row>
    <row r="70" spans="1:15" x14ac:dyDescent="0.25">
      <c r="A70">
        <f>CalculationsTMP!L72</f>
        <v>32.512500000000003</v>
      </c>
      <c r="B70">
        <f t="shared" si="13"/>
        <v>1</v>
      </c>
      <c r="C70">
        <f t="shared" si="16"/>
        <v>2</v>
      </c>
      <c r="D70">
        <f>INT(A70/Main!J$27)</f>
        <v>0</v>
      </c>
      <c r="E70">
        <f>MOD(A70,Main!J$27)</f>
        <v>32.512500000000003</v>
      </c>
      <c r="F70">
        <f t="shared" si="14"/>
        <v>0</v>
      </c>
      <c r="G70">
        <f t="shared" si="15"/>
        <v>1000</v>
      </c>
      <c r="H70">
        <f t="shared" si="17"/>
        <v>3.25125E-2</v>
      </c>
      <c r="I70">
        <f t="shared" si="18"/>
        <v>0</v>
      </c>
      <c r="J70">
        <f t="shared" si="19"/>
        <v>500</v>
      </c>
      <c r="L70">
        <f>CalculationsTMP!A72</f>
        <v>510</v>
      </c>
      <c r="M70">
        <f>(I70+(J70-I70)*H70)*Main!E$25/Main!E$26</f>
        <v>16.256250000000001</v>
      </c>
      <c r="N70">
        <f t="shared" si="20"/>
        <v>0.47460937500000178</v>
      </c>
      <c r="O70">
        <f t="shared" si="21"/>
        <v>16.256250000000001</v>
      </c>
    </row>
    <row r="71" spans="1:15" x14ac:dyDescent="0.25">
      <c r="A71">
        <f>CalculationsTMP!L73</f>
        <v>33.475781249999997</v>
      </c>
      <c r="B71">
        <f t="shared" si="13"/>
        <v>1</v>
      </c>
      <c r="C71">
        <f t="shared" si="16"/>
        <v>2</v>
      </c>
      <c r="D71">
        <f>INT(A71/Main!J$27)</f>
        <v>0</v>
      </c>
      <c r="E71">
        <f>MOD(A71,Main!J$27)</f>
        <v>33.475781249999997</v>
      </c>
      <c r="F71">
        <f t="shared" si="14"/>
        <v>0</v>
      </c>
      <c r="G71">
        <f t="shared" si="15"/>
        <v>1000</v>
      </c>
      <c r="H71">
        <f t="shared" si="17"/>
        <v>3.3475781249999996E-2</v>
      </c>
      <c r="I71">
        <f t="shared" si="18"/>
        <v>0</v>
      </c>
      <c r="J71">
        <f t="shared" si="19"/>
        <v>500</v>
      </c>
      <c r="L71">
        <f>CalculationsTMP!A73</f>
        <v>517.5</v>
      </c>
      <c r="M71">
        <f>(I71+(J71-I71)*H71)*Main!E$25/Main!E$26</f>
        <v>16.737890624999999</v>
      </c>
      <c r="N71">
        <f t="shared" si="20"/>
        <v>0.48164062499999716</v>
      </c>
      <c r="O71">
        <f t="shared" si="21"/>
        <v>16.737890624999999</v>
      </c>
    </row>
    <row r="72" spans="1:15" x14ac:dyDescent="0.25">
      <c r="A72">
        <f>CalculationsTMP!L74</f>
        <v>34.453125</v>
      </c>
      <c r="B72">
        <f t="shared" si="13"/>
        <v>1</v>
      </c>
      <c r="C72">
        <f t="shared" si="16"/>
        <v>2</v>
      </c>
      <c r="D72">
        <f>INT(A72/Main!J$27)</f>
        <v>0</v>
      </c>
      <c r="E72">
        <f>MOD(A72,Main!J$27)</f>
        <v>34.453125</v>
      </c>
      <c r="F72">
        <f t="shared" si="14"/>
        <v>0</v>
      </c>
      <c r="G72">
        <f t="shared" si="15"/>
        <v>1000</v>
      </c>
      <c r="H72">
        <f t="shared" si="17"/>
        <v>3.4453125000000001E-2</v>
      </c>
      <c r="I72">
        <f t="shared" si="18"/>
        <v>0</v>
      </c>
      <c r="J72">
        <f t="shared" si="19"/>
        <v>500</v>
      </c>
      <c r="L72">
        <f>CalculationsTMP!A74</f>
        <v>525</v>
      </c>
      <c r="M72">
        <f>(I72+(J72-I72)*H72)*Main!E$25/Main!E$26</f>
        <v>17.2265625</v>
      </c>
      <c r="N72">
        <f t="shared" si="20"/>
        <v>0.48867187500000142</v>
      </c>
      <c r="O72">
        <f t="shared" si="21"/>
        <v>17.2265625</v>
      </c>
    </row>
    <row r="73" spans="1:15" x14ac:dyDescent="0.25">
      <c r="A73">
        <f>CalculationsTMP!L75</f>
        <v>35.444531249999997</v>
      </c>
      <c r="B73">
        <f t="shared" si="13"/>
        <v>1</v>
      </c>
      <c r="C73">
        <f t="shared" si="16"/>
        <v>2</v>
      </c>
      <c r="D73">
        <f>INT(A73/Main!J$27)</f>
        <v>0</v>
      </c>
      <c r="E73">
        <f>MOD(A73,Main!J$27)</f>
        <v>35.444531249999997</v>
      </c>
      <c r="F73">
        <f t="shared" si="14"/>
        <v>0</v>
      </c>
      <c r="G73">
        <f t="shared" si="15"/>
        <v>1000</v>
      </c>
      <c r="H73">
        <f t="shared" si="17"/>
        <v>3.5444531249999994E-2</v>
      </c>
      <c r="I73">
        <f t="shared" si="18"/>
        <v>0</v>
      </c>
      <c r="J73">
        <f t="shared" si="19"/>
        <v>500</v>
      </c>
      <c r="L73">
        <f>CalculationsTMP!A75</f>
        <v>532.5</v>
      </c>
      <c r="M73">
        <f>(I73+(J73-I73)*H73)*Main!E$25/Main!E$26</f>
        <v>17.722265624999999</v>
      </c>
      <c r="N73">
        <f t="shared" si="20"/>
        <v>0.49570312499999858</v>
      </c>
      <c r="O73">
        <f t="shared" si="21"/>
        <v>17.722265624999999</v>
      </c>
    </row>
    <row r="74" spans="1:15" x14ac:dyDescent="0.25">
      <c r="A74">
        <f>CalculationsTMP!L76</f>
        <v>36.450000000000003</v>
      </c>
      <c r="B74">
        <f t="shared" si="13"/>
        <v>1</v>
      </c>
      <c r="C74">
        <f t="shared" si="16"/>
        <v>2</v>
      </c>
      <c r="D74">
        <f>INT(A74/Main!J$27)</f>
        <v>0</v>
      </c>
      <c r="E74">
        <f>MOD(A74,Main!J$27)</f>
        <v>36.450000000000003</v>
      </c>
      <c r="F74">
        <f t="shared" si="14"/>
        <v>0</v>
      </c>
      <c r="G74">
        <f t="shared" si="15"/>
        <v>1000</v>
      </c>
      <c r="H74">
        <f t="shared" si="17"/>
        <v>3.6450000000000003E-2</v>
      </c>
      <c r="I74">
        <f t="shared" si="18"/>
        <v>0</v>
      </c>
      <c r="J74">
        <f t="shared" si="19"/>
        <v>500</v>
      </c>
      <c r="L74">
        <f>CalculationsTMP!A76</f>
        <v>540</v>
      </c>
      <c r="M74">
        <f>(I74+(J74-I74)*H74)*Main!E$25/Main!E$26</f>
        <v>18.225000000000001</v>
      </c>
      <c r="N74">
        <f t="shared" si="20"/>
        <v>0.50273437500000284</v>
      </c>
      <c r="O74">
        <f t="shared" si="21"/>
        <v>18.225000000000001</v>
      </c>
    </row>
    <row r="75" spans="1:15" x14ac:dyDescent="0.25">
      <c r="A75">
        <f>CalculationsTMP!L77</f>
        <v>37.469531249999996</v>
      </c>
      <c r="B75">
        <f t="shared" si="13"/>
        <v>1</v>
      </c>
      <c r="C75">
        <f t="shared" si="16"/>
        <v>2</v>
      </c>
      <c r="D75">
        <f>INT(A75/Main!J$27)</f>
        <v>0</v>
      </c>
      <c r="E75">
        <f>MOD(A75,Main!J$27)</f>
        <v>37.469531249999996</v>
      </c>
      <c r="F75">
        <f t="shared" si="14"/>
        <v>0</v>
      </c>
      <c r="G75">
        <f t="shared" si="15"/>
        <v>1000</v>
      </c>
      <c r="H75">
        <f t="shared" si="17"/>
        <v>3.7469531249999993E-2</v>
      </c>
      <c r="I75">
        <f t="shared" si="18"/>
        <v>0</v>
      </c>
      <c r="J75">
        <f t="shared" si="19"/>
        <v>500</v>
      </c>
      <c r="L75">
        <f>CalculationsTMP!A77</f>
        <v>547.5</v>
      </c>
      <c r="M75">
        <f>(I75+(J75-I75)*H75)*Main!E$25/Main!E$26</f>
        <v>18.734765624999998</v>
      </c>
      <c r="N75">
        <f t="shared" si="20"/>
        <v>0.50976562499999645</v>
      </c>
      <c r="O75">
        <f t="shared" si="21"/>
        <v>18.734765624999998</v>
      </c>
    </row>
    <row r="76" spans="1:15" x14ac:dyDescent="0.25">
      <c r="A76">
        <f>CalculationsTMP!L78</f>
        <v>38.503125000000004</v>
      </c>
      <c r="B76">
        <f t="shared" si="13"/>
        <v>1</v>
      </c>
      <c r="C76">
        <f t="shared" si="16"/>
        <v>2</v>
      </c>
      <c r="D76">
        <f>INT(A76/Main!J$27)</f>
        <v>0</v>
      </c>
      <c r="E76">
        <f>MOD(A76,Main!J$27)</f>
        <v>38.503125000000004</v>
      </c>
      <c r="F76">
        <f t="shared" si="14"/>
        <v>0</v>
      </c>
      <c r="G76">
        <f t="shared" si="15"/>
        <v>1000</v>
      </c>
      <c r="H76">
        <f t="shared" si="17"/>
        <v>3.8503125000000006E-2</v>
      </c>
      <c r="I76">
        <f t="shared" si="18"/>
        <v>0</v>
      </c>
      <c r="J76">
        <f t="shared" si="19"/>
        <v>500</v>
      </c>
      <c r="L76">
        <f>CalculationsTMP!A78</f>
        <v>555</v>
      </c>
      <c r="M76">
        <f>(I76+(J76-I76)*H76)*Main!E$25/Main!E$26</f>
        <v>19.251562500000002</v>
      </c>
      <c r="N76">
        <f t="shared" si="20"/>
        <v>0.51679687500000426</v>
      </c>
      <c r="O76">
        <f t="shared" si="21"/>
        <v>19.251562500000002</v>
      </c>
    </row>
    <row r="77" spans="1:15" x14ac:dyDescent="0.25">
      <c r="A77">
        <f>CalculationsTMP!L79</f>
        <v>39.55078125</v>
      </c>
      <c r="B77">
        <f t="shared" si="13"/>
        <v>1</v>
      </c>
      <c r="C77">
        <f t="shared" si="16"/>
        <v>2</v>
      </c>
      <c r="D77">
        <f>INT(A77/Main!J$27)</f>
        <v>0</v>
      </c>
      <c r="E77">
        <f>MOD(A77,Main!J$27)</f>
        <v>39.55078125</v>
      </c>
      <c r="F77">
        <f t="shared" si="14"/>
        <v>0</v>
      </c>
      <c r="G77">
        <f t="shared" si="15"/>
        <v>1000</v>
      </c>
      <c r="H77">
        <f t="shared" si="17"/>
        <v>3.955078125E-2</v>
      </c>
      <c r="I77">
        <f t="shared" si="18"/>
        <v>0</v>
      </c>
      <c r="J77">
        <f t="shared" si="19"/>
        <v>500</v>
      </c>
      <c r="L77">
        <f>CalculationsTMP!A79</f>
        <v>562.5</v>
      </c>
      <c r="M77">
        <f>(I77+(J77-I77)*H77)*Main!E$25/Main!E$26</f>
        <v>19.775390625</v>
      </c>
      <c r="N77">
        <f t="shared" si="20"/>
        <v>0.52382812499999787</v>
      </c>
      <c r="O77">
        <f t="shared" si="21"/>
        <v>19.775390625</v>
      </c>
    </row>
    <row r="78" spans="1:15" x14ac:dyDescent="0.25">
      <c r="A78">
        <f>CalculationsTMP!L80</f>
        <v>40.612499999999997</v>
      </c>
      <c r="B78">
        <f t="shared" si="13"/>
        <v>1</v>
      </c>
      <c r="C78">
        <f t="shared" si="16"/>
        <v>2</v>
      </c>
      <c r="D78">
        <f>INT(A78/Main!J$27)</f>
        <v>0</v>
      </c>
      <c r="E78">
        <f>MOD(A78,Main!J$27)</f>
        <v>40.612499999999997</v>
      </c>
      <c r="F78">
        <f t="shared" si="14"/>
        <v>0</v>
      </c>
      <c r="G78">
        <f t="shared" si="15"/>
        <v>1000</v>
      </c>
      <c r="H78">
        <f t="shared" si="17"/>
        <v>4.0612499999999996E-2</v>
      </c>
      <c r="I78">
        <f t="shared" si="18"/>
        <v>0</v>
      </c>
      <c r="J78">
        <f t="shared" si="19"/>
        <v>500</v>
      </c>
      <c r="L78">
        <f>CalculationsTMP!A80</f>
        <v>570</v>
      </c>
      <c r="M78">
        <f>(I78+(J78-I78)*H78)*Main!E$25/Main!E$26</f>
        <v>20.306249999999999</v>
      </c>
      <c r="N78">
        <f t="shared" si="20"/>
        <v>0.53085937499999858</v>
      </c>
      <c r="O78">
        <f t="shared" si="21"/>
        <v>20.306249999999999</v>
      </c>
    </row>
    <row r="79" spans="1:15" x14ac:dyDescent="0.25">
      <c r="A79">
        <f>CalculationsTMP!L81</f>
        <v>41.688281250000003</v>
      </c>
      <c r="B79">
        <f t="shared" si="13"/>
        <v>1</v>
      </c>
      <c r="C79">
        <f t="shared" si="16"/>
        <v>2</v>
      </c>
      <c r="D79">
        <f>INT(A79/Main!J$27)</f>
        <v>0</v>
      </c>
      <c r="E79">
        <f>MOD(A79,Main!J$27)</f>
        <v>41.688281250000003</v>
      </c>
      <c r="F79">
        <f t="shared" si="14"/>
        <v>0</v>
      </c>
      <c r="G79">
        <f t="shared" si="15"/>
        <v>1000</v>
      </c>
      <c r="H79">
        <f t="shared" si="17"/>
        <v>4.1688281250000001E-2</v>
      </c>
      <c r="I79">
        <f t="shared" si="18"/>
        <v>0</v>
      </c>
      <c r="J79">
        <f t="shared" si="19"/>
        <v>500</v>
      </c>
      <c r="L79">
        <f>CalculationsTMP!A81</f>
        <v>577.5</v>
      </c>
      <c r="M79">
        <f>(I79+(J79-I79)*H79)*Main!E$25/Main!E$26</f>
        <v>20.844140625000001</v>
      </c>
      <c r="N79">
        <f t="shared" si="20"/>
        <v>0.53789062500000284</v>
      </c>
      <c r="O79">
        <f t="shared" si="21"/>
        <v>20.844140625000001</v>
      </c>
    </row>
    <row r="80" spans="1:15" x14ac:dyDescent="0.25">
      <c r="A80">
        <f>CalculationsTMP!L82</f>
        <v>42.778124999999996</v>
      </c>
      <c r="B80">
        <f t="shared" si="13"/>
        <v>1</v>
      </c>
      <c r="C80">
        <f t="shared" si="16"/>
        <v>2</v>
      </c>
      <c r="D80">
        <f>INT(A80/Main!J$27)</f>
        <v>0</v>
      </c>
      <c r="E80">
        <f>MOD(A80,Main!J$27)</f>
        <v>42.778124999999996</v>
      </c>
      <c r="F80">
        <f t="shared" si="14"/>
        <v>0</v>
      </c>
      <c r="G80">
        <f t="shared" si="15"/>
        <v>1000</v>
      </c>
      <c r="H80">
        <f t="shared" si="17"/>
        <v>4.2778124999999993E-2</v>
      </c>
      <c r="I80">
        <f t="shared" si="18"/>
        <v>0</v>
      </c>
      <c r="J80">
        <f t="shared" si="19"/>
        <v>500</v>
      </c>
      <c r="L80">
        <f>CalculationsTMP!A82</f>
        <v>585</v>
      </c>
      <c r="M80">
        <f>(I80+(J80-I80)*H80)*Main!E$25/Main!E$26</f>
        <v>21.389062499999998</v>
      </c>
      <c r="N80">
        <f t="shared" si="20"/>
        <v>0.54492187499999645</v>
      </c>
      <c r="O80">
        <f t="shared" si="21"/>
        <v>21.389062499999998</v>
      </c>
    </row>
    <row r="81" spans="1:15" x14ac:dyDescent="0.25">
      <c r="A81">
        <f>CalculationsTMP!L83</f>
        <v>43.882031250000004</v>
      </c>
      <c r="B81">
        <f t="shared" si="13"/>
        <v>1</v>
      </c>
      <c r="C81">
        <f t="shared" si="16"/>
        <v>2</v>
      </c>
      <c r="D81">
        <f>INT(A81/Main!J$27)</f>
        <v>0</v>
      </c>
      <c r="E81">
        <f>MOD(A81,Main!J$27)</f>
        <v>43.882031250000004</v>
      </c>
      <c r="F81">
        <f t="shared" si="14"/>
        <v>0</v>
      </c>
      <c r="G81">
        <f t="shared" si="15"/>
        <v>1000</v>
      </c>
      <c r="H81">
        <f t="shared" si="17"/>
        <v>4.3882031250000002E-2</v>
      </c>
      <c r="I81">
        <f t="shared" si="18"/>
        <v>0</v>
      </c>
      <c r="J81">
        <f t="shared" si="19"/>
        <v>500</v>
      </c>
      <c r="L81">
        <f>CalculationsTMP!A83</f>
        <v>592.5</v>
      </c>
      <c r="M81">
        <f>(I81+(J81-I81)*H81)*Main!E$25/Main!E$26</f>
        <v>21.941015625000002</v>
      </c>
      <c r="N81">
        <f t="shared" si="20"/>
        <v>0.55195312500000426</v>
      </c>
      <c r="O81">
        <f t="shared" si="21"/>
        <v>21.941015625000002</v>
      </c>
    </row>
    <row r="82" spans="1:15" x14ac:dyDescent="0.25">
      <c r="A82">
        <f>CalculationsTMP!L84</f>
        <v>45</v>
      </c>
      <c r="B82">
        <f t="shared" si="13"/>
        <v>1</v>
      </c>
      <c r="C82">
        <f t="shared" si="16"/>
        <v>2</v>
      </c>
      <c r="D82">
        <f>INT(A82/Main!J$27)</f>
        <v>0</v>
      </c>
      <c r="E82">
        <f>MOD(A82,Main!J$27)</f>
        <v>45</v>
      </c>
      <c r="F82">
        <f t="shared" si="14"/>
        <v>0</v>
      </c>
      <c r="G82">
        <f t="shared" si="15"/>
        <v>1000</v>
      </c>
      <c r="H82">
        <f t="shared" si="17"/>
        <v>4.4999999999999998E-2</v>
      </c>
      <c r="I82">
        <f t="shared" si="18"/>
        <v>0</v>
      </c>
      <c r="J82">
        <f t="shared" si="19"/>
        <v>500</v>
      </c>
      <c r="L82">
        <f>CalculationsTMP!A84</f>
        <v>600</v>
      </c>
      <c r="M82">
        <f>(I82+(J82-I82)*H82)*Main!E$25/Main!E$26</f>
        <v>22.5</v>
      </c>
      <c r="N82">
        <f t="shared" si="20"/>
        <v>0.55898437499999787</v>
      </c>
      <c r="O82">
        <f t="shared" si="21"/>
        <v>22.5</v>
      </c>
    </row>
    <row r="83" spans="1:15" x14ac:dyDescent="0.25">
      <c r="A83">
        <f>CalculationsTMP!L85</f>
        <v>46.132031250000004</v>
      </c>
      <c r="B83">
        <f t="shared" si="13"/>
        <v>1</v>
      </c>
      <c r="C83">
        <f t="shared" si="16"/>
        <v>2</v>
      </c>
      <c r="D83">
        <f>INT(A83/Main!J$27)</f>
        <v>0</v>
      </c>
      <c r="E83">
        <f>MOD(A83,Main!J$27)</f>
        <v>46.132031250000004</v>
      </c>
      <c r="F83">
        <f t="shared" si="14"/>
        <v>0</v>
      </c>
      <c r="G83">
        <f t="shared" si="15"/>
        <v>1000</v>
      </c>
      <c r="H83">
        <f t="shared" si="17"/>
        <v>4.6132031250000004E-2</v>
      </c>
      <c r="I83">
        <f t="shared" si="18"/>
        <v>0</v>
      </c>
      <c r="J83">
        <f t="shared" si="19"/>
        <v>500</v>
      </c>
      <c r="L83">
        <f>CalculationsTMP!A85</f>
        <v>607.5</v>
      </c>
      <c r="M83">
        <f>(I83+(J83-I83)*H83)*Main!E$25/Main!E$26</f>
        <v>23.066015625000002</v>
      </c>
      <c r="N83">
        <f t="shared" si="20"/>
        <v>0.56601562500000213</v>
      </c>
      <c r="O83">
        <f t="shared" si="21"/>
        <v>23.066015625000002</v>
      </c>
    </row>
    <row r="84" spans="1:15" x14ac:dyDescent="0.25">
      <c r="A84">
        <f>CalculationsTMP!L86</f>
        <v>47.278125000000003</v>
      </c>
      <c r="B84">
        <f t="shared" si="13"/>
        <v>1</v>
      </c>
      <c r="C84">
        <f t="shared" si="16"/>
        <v>2</v>
      </c>
      <c r="D84">
        <f>INT(A84/Main!J$27)</f>
        <v>0</v>
      </c>
      <c r="E84">
        <f>MOD(A84,Main!J$27)</f>
        <v>47.278125000000003</v>
      </c>
      <c r="F84">
        <f t="shared" si="14"/>
        <v>0</v>
      </c>
      <c r="G84">
        <f t="shared" si="15"/>
        <v>1000</v>
      </c>
      <c r="H84">
        <f t="shared" si="17"/>
        <v>4.7278125000000004E-2</v>
      </c>
      <c r="I84">
        <f t="shared" si="18"/>
        <v>0</v>
      </c>
      <c r="J84">
        <f t="shared" si="19"/>
        <v>500</v>
      </c>
      <c r="L84">
        <f>CalculationsTMP!A86</f>
        <v>615</v>
      </c>
      <c r="M84">
        <f>(I84+(J84-I84)*H84)*Main!E$25/Main!E$26</f>
        <v>23.639062500000001</v>
      </c>
      <c r="N84">
        <f t="shared" si="20"/>
        <v>0.57304687499999929</v>
      </c>
      <c r="O84">
        <f t="shared" si="21"/>
        <v>23.639062500000001</v>
      </c>
    </row>
    <row r="85" spans="1:15" x14ac:dyDescent="0.25">
      <c r="A85">
        <f>CalculationsTMP!L87</f>
        <v>48.438281250000003</v>
      </c>
      <c r="B85">
        <f t="shared" si="13"/>
        <v>1</v>
      </c>
      <c r="C85">
        <f t="shared" si="16"/>
        <v>2</v>
      </c>
      <c r="D85">
        <f>INT(A85/Main!J$27)</f>
        <v>0</v>
      </c>
      <c r="E85">
        <f>MOD(A85,Main!J$27)</f>
        <v>48.438281250000003</v>
      </c>
      <c r="F85">
        <f t="shared" si="14"/>
        <v>0</v>
      </c>
      <c r="G85">
        <f t="shared" si="15"/>
        <v>1000</v>
      </c>
      <c r="H85">
        <f t="shared" si="17"/>
        <v>4.843828125E-2</v>
      </c>
      <c r="I85">
        <f t="shared" si="18"/>
        <v>0</v>
      </c>
      <c r="J85">
        <f t="shared" si="19"/>
        <v>500</v>
      </c>
      <c r="L85">
        <f>CalculationsTMP!A87</f>
        <v>622.5</v>
      </c>
      <c r="M85">
        <f>(I85+(J85-I85)*H85)*Main!E$25/Main!E$26</f>
        <v>24.219140625000001</v>
      </c>
      <c r="N85">
        <f t="shared" si="20"/>
        <v>0.580078125</v>
      </c>
      <c r="O85">
        <f t="shared" si="21"/>
        <v>24.219140625000001</v>
      </c>
    </row>
    <row r="86" spans="1:15" x14ac:dyDescent="0.25">
      <c r="A86">
        <f>CalculationsTMP!L88</f>
        <v>49.612499999999997</v>
      </c>
      <c r="B86">
        <f t="shared" si="13"/>
        <v>1</v>
      </c>
      <c r="C86">
        <f t="shared" si="16"/>
        <v>2</v>
      </c>
      <c r="D86">
        <f>INT(A86/Main!J$27)</f>
        <v>0</v>
      </c>
      <c r="E86">
        <f>MOD(A86,Main!J$27)</f>
        <v>49.612499999999997</v>
      </c>
      <c r="F86">
        <f t="shared" si="14"/>
        <v>0</v>
      </c>
      <c r="G86">
        <f t="shared" si="15"/>
        <v>1000</v>
      </c>
      <c r="H86">
        <f t="shared" si="17"/>
        <v>4.9612499999999997E-2</v>
      </c>
      <c r="I86">
        <f t="shared" si="18"/>
        <v>0</v>
      </c>
      <c r="J86">
        <f t="shared" si="19"/>
        <v>500</v>
      </c>
      <c r="L86">
        <f>CalculationsTMP!A88</f>
        <v>630</v>
      </c>
      <c r="M86">
        <f>(I86+(J86-I86)*H86)*Main!E$25/Main!E$26</f>
        <v>24.806249999999999</v>
      </c>
      <c r="N86">
        <f t="shared" si="20"/>
        <v>0.58710937499999716</v>
      </c>
      <c r="O86">
        <f t="shared" si="21"/>
        <v>24.806249999999999</v>
      </c>
    </row>
    <row r="87" spans="1:15" x14ac:dyDescent="0.25">
      <c r="A87">
        <f>CalculationsTMP!L89</f>
        <v>50.80078125</v>
      </c>
      <c r="B87">
        <f t="shared" si="13"/>
        <v>1</v>
      </c>
      <c r="C87">
        <f t="shared" si="16"/>
        <v>2</v>
      </c>
      <c r="D87">
        <f>INT(A87/Main!J$27)</f>
        <v>0</v>
      </c>
      <c r="E87">
        <f>MOD(A87,Main!J$27)</f>
        <v>50.80078125</v>
      </c>
      <c r="F87">
        <f t="shared" si="14"/>
        <v>0</v>
      </c>
      <c r="G87">
        <f t="shared" si="15"/>
        <v>1000</v>
      </c>
      <c r="H87">
        <f t="shared" si="17"/>
        <v>5.0800781250000003E-2</v>
      </c>
      <c r="I87">
        <f t="shared" si="18"/>
        <v>0</v>
      </c>
      <c r="J87">
        <f t="shared" si="19"/>
        <v>500</v>
      </c>
      <c r="L87">
        <f>CalculationsTMP!A89</f>
        <v>637.5</v>
      </c>
      <c r="M87">
        <f>(I87+(J87-I87)*H87)*Main!E$25/Main!E$26</f>
        <v>25.400390625</v>
      </c>
      <c r="N87">
        <f t="shared" si="20"/>
        <v>0.59414062500000142</v>
      </c>
      <c r="O87">
        <f t="shared" si="21"/>
        <v>25.400390625</v>
      </c>
    </row>
    <row r="88" spans="1:15" x14ac:dyDescent="0.25">
      <c r="A88">
        <f>CalculationsTMP!L90</f>
        <v>52.003125000000004</v>
      </c>
      <c r="B88">
        <f t="shared" si="13"/>
        <v>1</v>
      </c>
      <c r="C88">
        <f t="shared" si="16"/>
        <v>2</v>
      </c>
      <c r="D88">
        <f>INT(A88/Main!J$27)</f>
        <v>0</v>
      </c>
      <c r="E88">
        <f>MOD(A88,Main!J$27)</f>
        <v>52.003125000000004</v>
      </c>
      <c r="F88">
        <f t="shared" si="14"/>
        <v>0</v>
      </c>
      <c r="G88">
        <f t="shared" si="15"/>
        <v>1000</v>
      </c>
      <c r="H88">
        <f t="shared" si="17"/>
        <v>5.2003125000000004E-2</v>
      </c>
      <c r="I88">
        <f t="shared" si="18"/>
        <v>0</v>
      </c>
      <c r="J88">
        <f t="shared" si="19"/>
        <v>500</v>
      </c>
      <c r="L88">
        <f>CalculationsTMP!A90</f>
        <v>645</v>
      </c>
      <c r="M88">
        <f>(I88+(J88-I88)*H88)*Main!E$25/Main!E$26</f>
        <v>26.001562500000002</v>
      </c>
      <c r="N88">
        <f t="shared" si="20"/>
        <v>0.60117187500000213</v>
      </c>
      <c r="O88">
        <f t="shared" si="21"/>
        <v>26.001562500000002</v>
      </c>
    </row>
    <row r="89" spans="1:15" x14ac:dyDescent="0.25">
      <c r="A89">
        <f>CalculationsTMP!L91</f>
        <v>53.219531249999996</v>
      </c>
      <c r="B89">
        <f t="shared" si="13"/>
        <v>1</v>
      </c>
      <c r="C89">
        <f t="shared" si="16"/>
        <v>2</v>
      </c>
      <c r="D89">
        <f>INT(A89/Main!J$27)</f>
        <v>0</v>
      </c>
      <c r="E89">
        <f>MOD(A89,Main!J$27)</f>
        <v>53.219531249999996</v>
      </c>
      <c r="F89">
        <f t="shared" si="14"/>
        <v>0</v>
      </c>
      <c r="G89">
        <f t="shared" si="15"/>
        <v>1000</v>
      </c>
      <c r="H89">
        <f t="shared" si="17"/>
        <v>5.3219531249999993E-2</v>
      </c>
      <c r="I89">
        <f t="shared" si="18"/>
        <v>0</v>
      </c>
      <c r="J89">
        <f t="shared" si="19"/>
        <v>500</v>
      </c>
      <c r="L89">
        <f>CalculationsTMP!A91</f>
        <v>652.5</v>
      </c>
      <c r="M89">
        <f>(I89+(J89-I89)*H89)*Main!E$25/Main!E$26</f>
        <v>26.609765624999998</v>
      </c>
      <c r="N89">
        <f t="shared" si="20"/>
        <v>0.60820312499999574</v>
      </c>
      <c r="O89">
        <f t="shared" si="21"/>
        <v>26.609765624999998</v>
      </c>
    </row>
    <row r="90" spans="1:15" x14ac:dyDescent="0.25">
      <c r="A90">
        <f>CalculationsTMP!L92</f>
        <v>54.45</v>
      </c>
      <c r="B90">
        <f t="shared" si="13"/>
        <v>1</v>
      </c>
      <c r="C90">
        <f t="shared" si="16"/>
        <v>2</v>
      </c>
      <c r="D90">
        <f>INT(A90/Main!J$27)</f>
        <v>0</v>
      </c>
      <c r="E90">
        <f>MOD(A90,Main!J$27)</f>
        <v>54.45</v>
      </c>
      <c r="F90">
        <f t="shared" si="14"/>
        <v>0</v>
      </c>
      <c r="G90">
        <f t="shared" si="15"/>
        <v>1000</v>
      </c>
      <c r="H90">
        <f t="shared" si="17"/>
        <v>5.4450000000000005E-2</v>
      </c>
      <c r="I90">
        <f t="shared" si="18"/>
        <v>0</v>
      </c>
      <c r="J90">
        <f t="shared" si="19"/>
        <v>500</v>
      </c>
      <c r="L90">
        <f>CalculationsTMP!A92</f>
        <v>660</v>
      </c>
      <c r="M90">
        <f>(I90+(J90-I90)*H90)*Main!E$25/Main!E$26</f>
        <v>27.225000000000001</v>
      </c>
      <c r="N90">
        <f t="shared" si="20"/>
        <v>0.61523437500000355</v>
      </c>
      <c r="O90">
        <f t="shared" si="21"/>
        <v>27.225000000000001</v>
      </c>
    </row>
    <row r="91" spans="1:15" x14ac:dyDescent="0.25">
      <c r="A91">
        <f>CalculationsTMP!L93</f>
        <v>55.694531249999997</v>
      </c>
      <c r="B91">
        <f t="shared" si="13"/>
        <v>1</v>
      </c>
      <c r="C91">
        <f t="shared" si="16"/>
        <v>2</v>
      </c>
      <c r="D91">
        <f>INT(A91/Main!J$27)</f>
        <v>0</v>
      </c>
      <c r="E91">
        <f>MOD(A91,Main!J$27)</f>
        <v>55.694531249999997</v>
      </c>
      <c r="F91">
        <f t="shared" si="14"/>
        <v>0</v>
      </c>
      <c r="G91">
        <f t="shared" si="15"/>
        <v>1000</v>
      </c>
      <c r="H91">
        <f t="shared" si="17"/>
        <v>5.5694531249999998E-2</v>
      </c>
      <c r="I91">
        <f t="shared" si="18"/>
        <v>0</v>
      </c>
      <c r="J91">
        <f t="shared" si="19"/>
        <v>500</v>
      </c>
      <c r="L91">
        <f>CalculationsTMP!A93</f>
        <v>667.5</v>
      </c>
      <c r="M91">
        <f>(I91+(J91-I91)*H91)*Main!E$25/Main!E$26</f>
        <v>27.847265624999999</v>
      </c>
      <c r="N91">
        <f t="shared" si="20"/>
        <v>0.62226562499999716</v>
      </c>
      <c r="O91">
        <f t="shared" si="21"/>
        <v>27.847265624999999</v>
      </c>
    </row>
    <row r="92" spans="1:15" x14ac:dyDescent="0.25">
      <c r="A92">
        <f>CalculationsTMP!L94</f>
        <v>56.953125000000007</v>
      </c>
      <c r="B92">
        <f t="shared" si="13"/>
        <v>1</v>
      </c>
      <c r="C92">
        <f t="shared" si="16"/>
        <v>2</v>
      </c>
      <c r="D92">
        <f>INT(A92/Main!J$27)</f>
        <v>0</v>
      </c>
      <c r="E92">
        <f>MOD(A92,Main!J$27)</f>
        <v>56.953125000000007</v>
      </c>
      <c r="F92">
        <f t="shared" si="14"/>
        <v>0</v>
      </c>
      <c r="G92">
        <f t="shared" si="15"/>
        <v>1000</v>
      </c>
      <c r="H92">
        <f t="shared" si="17"/>
        <v>5.6953125000000007E-2</v>
      </c>
      <c r="I92">
        <f t="shared" si="18"/>
        <v>0</v>
      </c>
      <c r="J92">
        <f t="shared" si="19"/>
        <v>500</v>
      </c>
      <c r="L92">
        <f>CalculationsTMP!A94</f>
        <v>675</v>
      </c>
      <c r="M92">
        <f>(I92+(J92-I92)*H92)*Main!E$25/Main!E$26</f>
        <v>28.476562500000004</v>
      </c>
      <c r="N92">
        <f t="shared" si="20"/>
        <v>0.62929687500000497</v>
      </c>
      <c r="O92">
        <f t="shared" si="21"/>
        <v>28.476562500000004</v>
      </c>
    </row>
    <row r="93" spans="1:15" x14ac:dyDescent="0.25">
      <c r="A93">
        <f>CalculationsTMP!L95</f>
        <v>58.225781249999997</v>
      </c>
      <c r="B93">
        <f t="shared" si="13"/>
        <v>1</v>
      </c>
      <c r="C93">
        <f t="shared" si="16"/>
        <v>2</v>
      </c>
      <c r="D93">
        <f>INT(A93/Main!J$27)</f>
        <v>0</v>
      </c>
      <c r="E93">
        <f>MOD(A93,Main!J$27)</f>
        <v>58.225781249999997</v>
      </c>
      <c r="F93">
        <f t="shared" si="14"/>
        <v>0</v>
      </c>
      <c r="G93">
        <f t="shared" si="15"/>
        <v>1000</v>
      </c>
      <c r="H93">
        <f t="shared" si="17"/>
        <v>5.8225781249999997E-2</v>
      </c>
      <c r="I93">
        <f t="shared" si="18"/>
        <v>0</v>
      </c>
      <c r="J93">
        <f t="shared" si="19"/>
        <v>500</v>
      </c>
      <c r="L93">
        <f>CalculationsTMP!A95</f>
        <v>682.5</v>
      </c>
      <c r="M93">
        <f>(I93+(J93-I93)*H93)*Main!E$25/Main!E$26</f>
        <v>29.112890624999999</v>
      </c>
      <c r="N93">
        <f t="shared" si="20"/>
        <v>0.63632812499999503</v>
      </c>
      <c r="O93">
        <f t="shared" si="21"/>
        <v>29.112890624999999</v>
      </c>
    </row>
    <row r="94" spans="1:15" x14ac:dyDescent="0.25">
      <c r="A94">
        <f>CalculationsTMP!L96</f>
        <v>59.512499999999996</v>
      </c>
      <c r="B94">
        <f t="shared" si="13"/>
        <v>1</v>
      </c>
      <c r="C94">
        <f t="shared" si="16"/>
        <v>2</v>
      </c>
      <c r="D94">
        <f>INT(A94/Main!J$27)</f>
        <v>0</v>
      </c>
      <c r="E94">
        <f>MOD(A94,Main!J$27)</f>
        <v>59.512499999999996</v>
      </c>
      <c r="F94">
        <f t="shared" si="14"/>
        <v>0</v>
      </c>
      <c r="G94">
        <f t="shared" si="15"/>
        <v>1000</v>
      </c>
      <c r="H94">
        <f t="shared" si="17"/>
        <v>5.9512499999999996E-2</v>
      </c>
      <c r="I94">
        <f t="shared" si="18"/>
        <v>0</v>
      </c>
      <c r="J94">
        <f t="shared" si="19"/>
        <v>500</v>
      </c>
      <c r="L94">
        <f>CalculationsTMP!A96</f>
        <v>690</v>
      </c>
      <c r="M94">
        <f>(I94+(J94-I94)*H94)*Main!E$25/Main!E$26</f>
        <v>29.756249999999998</v>
      </c>
      <c r="N94">
        <f t="shared" si="20"/>
        <v>0.64335937499999929</v>
      </c>
      <c r="O94">
        <f t="shared" si="21"/>
        <v>29.756249999999998</v>
      </c>
    </row>
    <row r="95" spans="1:15" x14ac:dyDescent="0.25">
      <c r="A95">
        <f>CalculationsTMP!L97</f>
        <v>60.813281250000003</v>
      </c>
      <c r="B95">
        <f t="shared" si="13"/>
        <v>1</v>
      </c>
      <c r="C95">
        <f t="shared" si="16"/>
        <v>2</v>
      </c>
      <c r="D95">
        <f>INT(A95/Main!J$27)</f>
        <v>0</v>
      </c>
      <c r="E95">
        <f>MOD(A95,Main!J$27)</f>
        <v>60.813281250000003</v>
      </c>
      <c r="F95">
        <f t="shared" si="14"/>
        <v>0</v>
      </c>
      <c r="G95">
        <f t="shared" si="15"/>
        <v>1000</v>
      </c>
      <c r="H95">
        <f t="shared" si="17"/>
        <v>6.0813281250000004E-2</v>
      </c>
      <c r="I95">
        <f t="shared" si="18"/>
        <v>0</v>
      </c>
      <c r="J95">
        <f t="shared" si="19"/>
        <v>500</v>
      </c>
      <c r="L95">
        <f>CalculationsTMP!A97</f>
        <v>697.5</v>
      </c>
      <c r="M95">
        <f>(I95+(J95-I95)*H95)*Main!E$25/Main!E$26</f>
        <v>30.406640625000001</v>
      </c>
      <c r="N95">
        <f t="shared" si="20"/>
        <v>0.65039062500000355</v>
      </c>
      <c r="O95">
        <f t="shared" si="21"/>
        <v>30.406640625000001</v>
      </c>
    </row>
    <row r="96" spans="1:15" x14ac:dyDescent="0.25">
      <c r="A96">
        <f>CalculationsTMP!L98</f>
        <v>62.128124999999997</v>
      </c>
      <c r="B96">
        <f t="shared" si="13"/>
        <v>1</v>
      </c>
      <c r="C96">
        <f t="shared" si="16"/>
        <v>2</v>
      </c>
      <c r="D96">
        <f>INT(A96/Main!J$27)</f>
        <v>0</v>
      </c>
      <c r="E96">
        <f>MOD(A96,Main!J$27)</f>
        <v>62.128124999999997</v>
      </c>
      <c r="F96">
        <f t="shared" si="14"/>
        <v>0</v>
      </c>
      <c r="G96">
        <f t="shared" si="15"/>
        <v>1000</v>
      </c>
      <c r="H96">
        <f t="shared" si="17"/>
        <v>6.2128124999999999E-2</v>
      </c>
      <c r="I96">
        <f t="shared" si="18"/>
        <v>0</v>
      </c>
      <c r="J96">
        <f t="shared" si="19"/>
        <v>500</v>
      </c>
      <c r="L96">
        <f>CalculationsTMP!A98</f>
        <v>705</v>
      </c>
      <c r="M96">
        <f>(I96+(J96-I96)*H96)*Main!E$25/Main!E$26</f>
        <v>31.064062499999999</v>
      </c>
      <c r="N96">
        <f t="shared" si="20"/>
        <v>0.65742187499999716</v>
      </c>
      <c r="O96">
        <f t="shared" si="21"/>
        <v>31.064062499999999</v>
      </c>
    </row>
    <row r="97" spans="1:15" x14ac:dyDescent="0.25">
      <c r="A97">
        <f>CalculationsTMP!L99</f>
        <v>63.45703125</v>
      </c>
      <c r="B97">
        <f t="shared" si="13"/>
        <v>1</v>
      </c>
      <c r="C97">
        <f t="shared" si="16"/>
        <v>2</v>
      </c>
      <c r="D97">
        <f>INT(A97/Main!J$27)</f>
        <v>0</v>
      </c>
      <c r="E97">
        <f>MOD(A97,Main!J$27)</f>
        <v>63.45703125</v>
      </c>
      <c r="F97">
        <f t="shared" si="14"/>
        <v>0</v>
      </c>
      <c r="G97">
        <f t="shared" si="15"/>
        <v>1000</v>
      </c>
      <c r="H97">
        <f t="shared" si="17"/>
        <v>6.3457031250000004E-2</v>
      </c>
      <c r="I97">
        <f t="shared" si="18"/>
        <v>0</v>
      </c>
      <c r="J97">
        <f t="shared" si="19"/>
        <v>500</v>
      </c>
      <c r="L97">
        <f>CalculationsTMP!A99</f>
        <v>712.5</v>
      </c>
      <c r="M97">
        <f>(I97+(J97-I97)*H97)*Main!E$25/Main!E$26</f>
        <v>31.728515625000004</v>
      </c>
      <c r="N97">
        <f t="shared" si="20"/>
        <v>0.66445312500000497</v>
      </c>
      <c r="O97">
        <f t="shared" si="21"/>
        <v>31.728515625000004</v>
      </c>
    </row>
    <row r="98" spans="1:15" x14ac:dyDescent="0.25">
      <c r="A98">
        <f>CalculationsTMP!L100</f>
        <v>64.8</v>
      </c>
      <c r="B98">
        <f t="shared" si="13"/>
        <v>1</v>
      </c>
      <c r="C98">
        <f t="shared" si="16"/>
        <v>2</v>
      </c>
      <c r="D98">
        <f>INT(A98/Main!J$27)</f>
        <v>0</v>
      </c>
      <c r="E98">
        <f>MOD(A98,Main!J$27)</f>
        <v>64.8</v>
      </c>
      <c r="F98">
        <f t="shared" si="14"/>
        <v>0</v>
      </c>
      <c r="G98">
        <f t="shared" si="15"/>
        <v>1000</v>
      </c>
      <c r="H98">
        <f t="shared" si="17"/>
        <v>6.4799999999999996E-2</v>
      </c>
      <c r="I98">
        <f t="shared" si="18"/>
        <v>0</v>
      </c>
      <c r="J98">
        <f t="shared" si="19"/>
        <v>500</v>
      </c>
      <c r="L98">
        <f>CalculationsTMP!A100</f>
        <v>720</v>
      </c>
      <c r="M98">
        <f>(I98+(J98-I98)*H98)*Main!E$25/Main!E$26</f>
        <v>32.4</v>
      </c>
      <c r="N98">
        <f t="shared" si="20"/>
        <v>0.67148437499999503</v>
      </c>
      <c r="O98">
        <f t="shared" si="21"/>
        <v>32.4</v>
      </c>
    </row>
    <row r="99" spans="1:15" x14ac:dyDescent="0.25">
      <c r="A99">
        <f>CalculationsTMP!L101</f>
        <v>66.157031250000003</v>
      </c>
      <c r="B99">
        <f t="shared" si="13"/>
        <v>1</v>
      </c>
      <c r="C99">
        <f t="shared" si="16"/>
        <v>2</v>
      </c>
      <c r="D99">
        <f>INT(A99/Main!J$27)</f>
        <v>0</v>
      </c>
      <c r="E99">
        <f>MOD(A99,Main!J$27)</f>
        <v>66.157031250000003</v>
      </c>
      <c r="F99">
        <f t="shared" si="14"/>
        <v>0</v>
      </c>
      <c r="G99">
        <f t="shared" si="15"/>
        <v>1000</v>
      </c>
      <c r="H99">
        <f t="shared" si="17"/>
        <v>6.6157031249999998E-2</v>
      </c>
      <c r="I99">
        <f t="shared" si="18"/>
        <v>0</v>
      </c>
      <c r="J99">
        <f t="shared" si="19"/>
        <v>500</v>
      </c>
      <c r="L99">
        <f>CalculationsTMP!A101</f>
        <v>727.5</v>
      </c>
      <c r="M99">
        <f>(I99+(J99-I99)*H99)*Main!E$25/Main!E$26</f>
        <v>33.078515625000001</v>
      </c>
      <c r="N99">
        <f t="shared" si="20"/>
        <v>0.67851562500000284</v>
      </c>
      <c r="O99">
        <f t="shared" si="21"/>
        <v>33.078515625000001</v>
      </c>
    </row>
    <row r="100" spans="1:15" x14ac:dyDescent="0.25">
      <c r="A100">
        <f>CalculationsTMP!L102</f>
        <v>67.528125000000003</v>
      </c>
      <c r="B100">
        <f t="shared" si="13"/>
        <v>1</v>
      </c>
      <c r="C100">
        <f t="shared" si="16"/>
        <v>2</v>
      </c>
      <c r="D100">
        <f>INT(A100/Main!J$27)</f>
        <v>0</v>
      </c>
      <c r="E100">
        <f>MOD(A100,Main!J$27)</f>
        <v>67.528125000000003</v>
      </c>
      <c r="F100">
        <f t="shared" si="14"/>
        <v>0</v>
      </c>
      <c r="G100">
        <f t="shared" si="15"/>
        <v>1000</v>
      </c>
      <c r="H100">
        <f t="shared" si="17"/>
        <v>6.7528125000000008E-2</v>
      </c>
      <c r="I100">
        <f t="shared" si="18"/>
        <v>0</v>
      </c>
      <c r="J100">
        <f t="shared" si="19"/>
        <v>500</v>
      </c>
      <c r="L100">
        <f>CalculationsTMP!A102</f>
        <v>735</v>
      </c>
      <c r="M100">
        <f>(I100+(J100-I100)*H100)*Main!E$25/Main!E$26</f>
        <v>33.764062500000001</v>
      </c>
      <c r="N100">
        <f t="shared" si="20"/>
        <v>0.685546875</v>
      </c>
      <c r="O100">
        <f t="shared" si="21"/>
        <v>33.764062500000001</v>
      </c>
    </row>
    <row r="101" spans="1:15" x14ac:dyDescent="0.25">
      <c r="A101">
        <f>CalculationsTMP!L103</f>
        <v>68.913281250000011</v>
      </c>
      <c r="B101">
        <f t="shared" si="13"/>
        <v>1</v>
      </c>
      <c r="C101">
        <f t="shared" si="16"/>
        <v>2</v>
      </c>
      <c r="D101">
        <f>INT(A101/Main!J$27)</f>
        <v>0</v>
      </c>
      <c r="E101">
        <f>MOD(A101,Main!J$27)</f>
        <v>68.913281250000011</v>
      </c>
      <c r="F101">
        <f t="shared" si="14"/>
        <v>0</v>
      </c>
      <c r="G101">
        <f t="shared" si="15"/>
        <v>1000</v>
      </c>
      <c r="H101">
        <f t="shared" si="17"/>
        <v>6.8913281250000014E-2</v>
      </c>
      <c r="I101">
        <f t="shared" si="18"/>
        <v>0</v>
      </c>
      <c r="J101">
        <f t="shared" si="19"/>
        <v>500</v>
      </c>
      <c r="L101">
        <f>CalculationsTMP!A103</f>
        <v>742.5</v>
      </c>
      <c r="M101">
        <f>(I101+(J101-I101)*H101)*Main!E$25/Main!E$26</f>
        <v>34.456640625000006</v>
      </c>
      <c r="N101">
        <f t="shared" si="20"/>
        <v>0.69257812500000426</v>
      </c>
      <c r="O101">
        <f t="shared" si="21"/>
        <v>34.456640625000006</v>
      </c>
    </row>
    <row r="102" spans="1:15" x14ac:dyDescent="0.25">
      <c r="A102">
        <f>CalculationsTMP!L104</f>
        <v>70.3125</v>
      </c>
      <c r="B102">
        <f t="shared" si="13"/>
        <v>1</v>
      </c>
      <c r="C102">
        <f t="shared" si="16"/>
        <v>2</v>
      </c>
      <c r="D102">
        <f>INT(A102/Main!J$27)</f>
        <v>0</v>
      </c>
      <c r="E102">
        <f>MOD(A102,Main!J$27)</f>
        <v>70.3125</v>
      </c>
      <c r="F102">
        <f t="shared" si="14"/>
        <v>0</v>
      </c>
      <c r="G102">
        <f t="shared" si="15"/>
        <v>1000</v>
      </c>
      <c r="H102">
        <f t="shared" si="17"/>
        <v>7.03125E-2</v>
      </c>
      <c r="I102">
        <f t="shared" si="18"/>
        <v>0</v>
      </c>
      <c r="J102">
        <f t="shared" si="19"/>
        <v>500</v>
      </c>
      <c r="L102">
        <f>CalculationsTMP!A104</f>
        <v>750</v>
      </c>
      <c r="M102">
        <f>(I102+(J102-I102)*H102)*Main!E$25/Main!E$26</f>
        <v>35.15625</v>
      </c>
      <c r="N102">
        <f t="shared" si="20"/>
        <v>0.69960937499999432</v>
      </c>
      <c r="O102">
        <f t="shared" si="21"/>
        <v>35.15625</v>
      </c>
    </row>
    <row r="103" spans="1:15" x14ac:dyDescent="0.25">
      <c r="A103">
        <f>CalculationsTMP!L105</f>
        <v>71.725781249999997</v>
      </c>
      <c r="B103">
        <f t="shared" si="13"/>
        <v>1</v>
      </c>
      <c r="C103">
        <f t="shared" si="16"/>
        <v>2</v>
      </c>
      <c r="D103">
        <f>INT(A103/Main!J$27)</f>
        <v>0</v>
      </c>
      <c r="E103">
        <f>MOD(A103,Main!J$27)</f>
        <v>71.725781249999997</v>
      </c>
      <c r="F103">
        <f t="shared" si="14"/>
        <v>0</v>
      </c>
      <c r="G103">
        <f t="shared" si="15"/>
        <v>1000</v>
      </c>
      <c r="H103">
        <f t="shared" si="17"/>
        <v>7.1725781249999995E-2</v>
      </c>
      <c r="I103">
        <f t="shared" si="18"/>
        <v>0</v>
      </c>
      <c r="J103">
        <f t="shared" si="19"/>
        <v>500</v>
      </c>
      <c r="L103">
        <f>CalculationsTMP!A105</f>
        <v>757.5</v>
      </c>
      <c r="M103">
        <f>(I103+(J103-I103)*H103)*Main!E$25/Main!E$26</f>
        <v>35.862890624999999</v>
      </c>
      <c r="N103">
        <f t="shared" si="20"/>
        <v>0.70664062499999858</v>
      </c>
      <c r="O103">
        <f t="shared" si="21"/>
        <v>35.862890624999999</v>
      </c>
    </row>
    <row r="104" spans="1:15" x14ac:dyDescent="0.25">
      <c r="A104">
        <f>CalculationsTMP!L106</f>
        <v>73.153125000000003</v>
      </c>
      <c r="B104">
        <f t="shared" si="13"/>
        <v>1</v>
      </c>
      <c r="C104">
        <f t="shared" si="16"/>
        <v>2</v>
      </c>
      <c r="D104">
        <f>INT(A104/Main!J$27)</f>
        <v>0</v>
      </c>
      <c r="E104">
        <f>MOD(A104,Main!J$27)</f>
        <v>73.153125000000003</v>
      </c>
      <c r="F104">
        <f t="shared" si="14"/>
        <v>0</v>
      </c>
      <c r="G104">
        <f t="shared" si="15"/>
        <v>1000</v>
      </c>
      <c r="H104">
        <f t="shared" si="17"/>
        <v>7.3153124999999999E-2</v>
      </c>
      <c r="I104">
        <f t="shared" si="18"/>
        <v>0</v>
      </c>
      <c r="J104">
        <f t="shared" si="19"/>
        <v>500</v>
      </c>
      <c r="L104">
        <f>CalculationsTMP!A106</f>
        <v>765</v>
      </c>
      <c r="M104">
        <f>(I104+(J104-I104)*H104)*Main!E$25/Main!E$26</f>
        <v>36.576562500000001</v>
      </c>
      <c r="N104">
        <f t="shared" si="20"/>
        <v>0.71367187500000284</v>
      </c>
      <c r="O104">
        <f t="shared" si="21"/>
        <v>36.576562500000001</v>
      </c>
    </row>
    <row r="105" spans="1:15" x14ac:dyDescent="0.25">
      <c r="A105">
        <f>CalculationsTMP!L107</f>
        <v>74.594531250000003</v>
      </c>
      <c r="B105">
        <f t="shared" si="13"/>
        <v>1</v>
      </c>
      <c r="C105">
        <f t="shared" si="16"/>
        <v>2</v>
      </c>
      <c r="D105">
        <f>INT(A105/Main!J$27)</f>
        <v>0</v>
      </c>
      <c r="E105">
        <f>MOD(A105,Main!J$27)</f>
        <v>74.594531250000003</v>
      </c>
      <c r="F105">
        <f t="shared" si="14"/>
        <v>0</v>
      </c>
      <c r="G105">
        <f t="shared" si="15"/>
        <v>1000</v>
      </c>
      <c r="H105">
        <f t="shared" si="17"/>
        <v>7.4594531249999999E-2</v>
      </c>
      <c r="I105">
        <f t="shared" si="18"/>
        <v>0</v>
      </c>
      <c r="J105">
        <f t="shared" si="19"/>
        <v>500</v>
      </c>
      <c r="L105">
        <f>CalculationsTMP!A107</f>
        <v>772.5</v>
      </c>
      <c r="M105">
        <f>(I105+(J105-I105)*H105)*Main!E$25/Main!E$26</f>
        <v>37.297265625000001</v>
      </c>
      <c r="N105">
        <f t="shared" si="20"/>
        <v>0.720703125</v>
      </c>
      <c r="O105">
        <f t="shared" si="21"/>
        <v>37.297265625000001</v>
      </c>
    </row>
    <row r="106" spans="1:15" x14ac:dyDescent="0.25">
      <c r="A106">
        <f>CalculationsTMP!L108</f>
        <v>76.05</v>
      </c>
      <c r="B106">
        <f t="shared" si="13"/>
        <v>1</v>
      </c>
      <c r="C106">
        <f t="shared" si="16"/>
        <v>2</v>
      </c>
      <c r="D106">
        <f>INT(A106/Main!J$27)</f>
        <v>0</v>
      </c>
      <c r="E106">
        <f>MOD(A106,Main!J$27)</f>
        <v>76.05</v>
      </c>
      <c r="F106">
        <f t="shared" si="14"/>
        <v>0</v>
      </c>
      <c r="G106">
        <f t="shared" si="15"/>
        <v>1000</v>
      </c>
      <c r="H106">
        <f t="shared" si="17"/>
        <v>7.6049999999999993E-2</v>
      </c>
      <c r="I106">
        <f t="shared" si="18"/>
        <v>0</v>
      </c>
      <c r="J106">
        <f t="shared" si="19"/>
        <v>500</v>
      </c>
      <c r="L106">
        <f>CalculationsTMP!A108</f>
        <v>780</v>
      </c>
      <c r="M106">
        <f>(I106+(J106-I106)*H106)*Main!E$25/Main!E$26</f>
        <v>38.024999999999999</v>
      </c>
      <c r="N106">
        <f t="shared" si="20"/>
        <v>0.72773437499999716</v>
      </c>
      <c r="O106">
        <f t="shared" si="21"/>
        <v>38.024999999999999</v>
      </c>
    </row>
    <row r="107" spans="1:15" x14ac:dyDescent="0.25">
      <c r="A107">
        <f>CalculationsTMP!L109</f>
        <v>77.51953125</v>
      </c>
      <c r="B107">
        <f t="shared" si="13"/>
        <v>1</v>
      </c>
      <c r="C107">
        <f t="shared" si="16"/>
        <v>2</v>
      </c>
      <c r="D107">
        <f>INT(A107/Main!J$27)</f>
        <v>0</v>
      </c>
      <c r="E107">
        <f>MOD(A107,Main!J$27)</f>
        <v>77.51953125</v>
      </c>
      <c r="F107">
        <f t="shared" si="14"/>
        <v>0</v>
      </c>
      <c r="G107">
        <f t="shared" si="15"/>
        <v>1000</v>
      </c>
      <c r="H107">
        <f t="shared" si="17"/>
        <v>7.7519531249999996E-2</v>
      </c>
      <c r="I107">
        <f t="shared" si="18"/>
        <v>0</v>
      </c>
      <c r="J107">
        <f t="shared" si="19"/>
        <v>500</v>
      </c>
      <c r="L107">
        <f>CalculationsTMP!A109</f>
        <v>787.5</v>
      </c>
      <c r="M107">
        <f>(I107+(J107-I107)*H107)*Main!E$25/Main!E$26</f>
        <v>38.759765625</v>
      </c>
      <c r="N107">
        <f t="shared" si="20"/>
        <v>0.73476562500000142</v>
      </c>
      <c r="O107">
        <f t="shared" si="21"/>
        <v>38.759765625</v>
      </c>
    </row>
    <row r="108" spans="1:15" x14ac:dyDescent="0.25">
      <c r="A108">
        <f>CalculationsTMP!L110</f>
        <v>79.003124999999997</v>
      </c>
      <c r="B108">
        <f t="shared" si="13"/>
        <v>1</v>
      </c>
      <c r="C108">
        <f t="shared" si="16"/>
        <v>2</v>
      </c>
      <c r="D108">
        <f>INT(A108/Main!J$27)</f>
        <v>0</v>
      </c>
      <c r="E108">
        <f>MOD(A108,Main!J$27)</f>
        <v>79.003124999999997</v>
      </c>
      <c r="F108">
        <f t="shared" si="14"/>
        <v>0</v>
      </c>
      <c r="G108">
        <f t="shared" si="15"/>
        <v>1000</v>
      </c>
      <c r="H108">
        <f t="shared" si="17"/>
        <v>7.9003124999999993E-2</v>
      </c>
      <c r="I108">
        <f t="shared" si="18"/>
        <v>0</v>
      </c>
      <c r="J108">
        <f t="shared" si="19"/>
        <v>500</v>
      </c>
      <c r="L108">
        <f>CalculationsTMP!A110</f>
        <v>795</v>
      </c>
      <c r="M108">
        <f>(I108+(J108-I108)*H108)*Main!E$25/Main!E$26</f>
        <v>39.501562499999999</v>
      </c>
      <c r="N108">
        <f t="shared" si="20"/>
        <v>0.74179687499999858</v>
      </c>
      <c r="O108">
        <f t="shared" si="21"/>
        <v>39.501562499999999</v>
      </c>
    </row>
    <row r="109" spans="1:15" x14ac:dyDescent="0.25">
      <c r="A109">
        <f>CalculationsTMP!L111</f>
        <v>80.500781250000003</v>
      </c>
      <c r="B109">
        <f t="shared" si="13"/>
        <v>1</v>
      </c>
      <c r="C109">
        <f t="shared" si="16"/>
        <v>2</v>
      </c>
      <c r="D109">
        <f>INT(A109/Main!J$27)</f>
        <v>0</v>
      </c>
      <c r="E109">
        <f>MOD(A109,Main!J$27)</f>
        <v>80.500781250000003</v>
      </c>
      <c r="F109">
        <f t="shared" si="14"/>
        <v>0</v>
      </c>
      <c r="G109">
        <f t="shared" si="15"/>
        <v>1000</v>
      </c>
      <c r="H109">
        <f t="shared" si="17"/>
        <v>8.050078125E-2</v>
      </c>
      <c r="I109">
        <f t="shared" si="18"/>
        <v>0</v>
      </c>
      <c r="J109">
        <f t="shared" si="19"/>
        <v>500</v>
      </c>
      <c r="L109">
        <f>CalculationsTMP!A111</f>
        <v>802.5</v>
      </c>
      <c r="M109">
        <f>(I109+(J109-I109)*H109)*Main!E$25/Main!E$26</f>
        <v>40.250390625000001</v>
      </c>
      <c r="N109">
        <f t="shared" si="20"/>
        <v>0.74882812500000284</v>
      </c>
      <c r="O109">
        <f t="shared" si="21"/>
        <v>40.250390625000001</v>
      </c>
    </row>
    <row r="110" spans="1:15" x14ac:dyDescent="0.25">
      <c r="A110">
        <f>CalculationsTMP!L112</f>
        <v>82.012500000000003</v>
      </c>
      <c r="B110">
        <f t="shared" si="13"/>
        <v>1</v>
      </c>
      <c r="C110">
        <f t="shared" si="16"/>
        <v>2</v>
      </c>
      <c r="D110">
        <f>INT(A110/Main!J$27)</f>
        <v>0</v>
      </c>
      <c r="E110">
        <f>MOD(A110,Main!J$27)</f>
        <v>82.012500000000003</v>
      </c>
      <c r="F110">
        <f t="shared" si="14"/>
        <v>0</v>
      </c>
      <c r="G110">
        <f t="shared" si="15"/>
        <v>1000</v>
      </c>
      <c r="H110">
        <f t="shared" si="17"/>
        <v>8.2012500000000002E-2</v>
      </c>
      <c r="I110">
        <f t="shared" si="18"/>
        <v>0</v>
      </c>
      <c r="J110">
        <f t="shared" si="19"/>
        <v>500</v>
      </c>
      <c r="L110">
        <f>CalculationsTMP!A112</f>
        <v>810</v>
      </c>
      <c r="M110">
        <f>(I110+(J110-I110)*H110)*Main!E$25/Main!E$26</f>
        <v>41.006250000000001</v>
      </c>
      <c r="N110">
        <f t="shared" si="20"/>
        <v>0.755859375</v>
      </c>
      <c r="O110">
        <f t="shared" si="21"/>
        <v>41.006250000000001</v>
      </c>
    </row>
    <row r="111" spans="1:15" x14ac:dyDescent="0.25">
      <c r="A111">
        <f>CalculationsTMP!L113</f>
        <v>83.538281249999997</v>
      </c>
      <c r="B111">
        <f t="shared" si="13"/>
        <v>1</v>
      </c>
      <c r="C111">
        <f t="shared" si="16"/>
        <v>2</v>
      </c>
      <c r="D111">
        <f>INT(A111/Main!J$27)</f>
        <v>0</v>
      </c>
      <c r="E111">
        <f>MOD(A111,Main!J$27)</f>
        <v>83.538281249999997</v>
      </c>
      <c r="F111">
        <f t="shared" si="14"/>
        <v>0</v>
      </c>
      <c r="G111">
        <f t="shared" si="15"/>
        <v>1000</v>
      </c>
      <c r="H111">
        <f t="shared" si="17"/>
        <v>8.3538281249999999E-2</v>
      </c>
      <c r="I111">
        <f t="shared" si="18"/>
        <v>0</v>
      </c>
      <c r="J111">
        <f t="shared" si="19"/>
        <v>500</v>
      </c>
      <c r="L111">
        <f>CalculationsTMP!A113</f>
        <v>817.5</v>
      </c>
      <c r="M111">
        <f>(I111+(J111-I111)*H111)*Main!E$25/Main!E$26</f>
        <v>41.769140624999999</v>
      </c>
      <c r="N111">
        <f t="shared" si="20"/>
        <v>0.76289062499999716</v>
      </c>
      <c r="O111">
        <f t="shared" si="21"/>
        <v>41.769140624999999</v>
      </c>
    </row>
    <row r="112" spans="1:15" x14ac:dyDescent="0.25">
      <c r="A112">
        <f>CalculationsTMP!L114</f>
        <v>85.078125</v>
      </c>
      <c r="B112">
        <f t="shared" si="13"/>
        <v>1</v>
      </c>
      <c r="C112">
        <f t="shared" si="16"/>
        <v>2</v>
      </c>
      <c r="D112">
        <f>INT(A112/Main!J$27)</f>
        <v>0</v>
      </c>
      <c r="E112">
        <f>MOD(A112,Main!J$27)</f>
        <v>85.078125</v>
      </c>
      <c r="F112">
        <f t="shared" si="14"/>
        <v>0</v>
      </c>
      <c r="G112">
        <f t="shared" si="15"/>
        <v>1000</v>
      </c>
      <c r="H112">
        <f t="shared" si="17"/>
        <v>8.5078125000000004E-2</v>
      </c>
      <c r="I112">
        <f t="shared" si="18"/>
        <v>0</v>
      </c>
      <c r="J112">
        <f t="shared" si="19"/>
        <v>500</v>
      </c>
      <c r="L112">
        <f>CalculationsTMP!A114</f>
        <v>825</v>
      </c>
      <c r="M112">
        <f>(I112+(J112-I112)*H112)*Main!E$25/Main!E$26</f>
        <v>42.5390625</v>
      </c>
      <c r="N112">
        <f t="shared" si="20"/>
        <v>0.76992187500000142</v>
      </c>
      <c r="O112">
        <f t="shared" si="21"/>
        <v>42.5390625</v>
      </c>
    </row>
    <row r="113" spans="1:15" x14ac:dyDescent="0.25">
      <c r="A113">
        <f>CalculationsTMP!L115</f>
        <v>86.632031249999997</v>
      </c>
      <c r="B113">
        <f t="shared" si="13"/>
        <v>1</v>
      </c>
      <c r="C113">
        <f t="shared" si="16"/>
        <v>2</v>
      </c>
      <c r="D113">
        <f>INT(A113/Main!J$27)</f>
        <v>0</v>
      </c>
      <c r="E113">
        <f>MOD(A113,Main!J$27)</f>
        <v>86.632031249999997</v>
      </c>
      <c r="F113">
        <f t="shared" si="14"/>
        <v>0</v>
      </c>
      <c r="G113">
        <f t="shared" si="15"/>
        <v>1000</v>
      </c>
      <c r="H113">
        <f t="shared" si="17"/>
        <v>8.6632031249999991E-2</v>
      </c>
      <c r="I113">
        <f t="shared" si="18"/>
        <v>0</v>
      </c>
      <c r="J113">
        <f t="shared" si="19"/>
        <v>500</v>
      </c>
      <c r="L113">
        <f>CalculationsTMP!A115</f>
        <v>832.5</v>
      </c>
      <c r="M113">
        <f>(I113+(J113-I113)*H113)*Main!E$25/Main!E$26</f>
        <v>43.316015624999999</v>
      </c>
      <c r="N113">
        <f t="shared" si="20"/>
        <v>0.77695312499999858</v>
      </c>
      <c r="O113">
        <f t="shared" si="21"/>
        <v>43.316015624999999</v>
      </c>
    </row>
    <row r="114" spans="1:15" x14ac:dyDescent="0.25">
      <c r="A114">
        <f>CalculationsTMP!L116</f>
        <v>88.2</v>
      </c>
      <c r="B114">
        <f t="shared" si="13"/>
        <v>1</v>
      </c>
      <c r="C114">
        <f t="shared" si="16"/>
        <v>2</v>
      </c>
      <c r="D114">
        <f>INT(A114/Main!J$27)</f>
        <v>0</v>
      </c>
      <c r="E114">
        <f>MOD(A114,Main!J$27)</f>
        <v>88.2</v>
      </c>
      <c r="F114">
        <f t="shared" si="14"/>
        <v>0</v>
      </c>
      <c r="G114">
        <f t="shared" si="15"/>
        <v>1000</v>
      </c>
      <c r="H114">
        <f t="shared" si="17"/>
        <v>8.8200000000000001E-2</v>
      </c>
      <c r="I114">
        <f t="shared" si="18"/>
        <v>0</v>
      </c>
      <c r="J114">
        <f t="shared" si="19"/>
        <v>500</v>
      </c>
      <c r="L114">
        <f>CalculationsTMP!A116</f>
        <v>840</v>
      </c>
      <c r="M114">
        <f>(I114+(J114-I114)*H114)*Main!E$25/Main!E$26</f>
        <v>44.1</v>
      </c>
      <c r="N114">
        <f t="shared" si="20"/>
        <v>0.78398437500000284</v>
      </c>
      <c r="O114">
        <f t="shared" si="21"/>
        <v>44.1</v>
      </c>
    </row>
    <row r="115" spans="1:15" x14ac:dyDescent="0.25">
      <c r="A115">
        <f>CalculationsTMP!L117</f>
        <v>89.782031250000003</v>
      </c>
      <c r="B115">
        <f t="shared" si="13"/>
        <v>1</v>
      </c>
      <c r="C115">
        <f t="shared" si="16"/>
        <v>2</v>
      </c>
      <c r="D115">
        <f>INT(A115/Main!J$27)</f>
        <v>0</v>
      </c>
      <c r="E115">
        <f>MOD(A115,Main!J$27)</f>
        <v>89.782031250000003</v>
      </c>
      <c r="F115">
        <f t="shared" si="14"/>
        <v>0</v>
      </c>
      <c r="G115">
        <f t="shared" si="15"/>
        <v>1000</v>
      </c>
      <c r="H115">
        <f t="shared" si="17"/>
        <v>8.9782031250000005E-2</v>
      </c>
      <c r="I115">
        <f t="shared" si="18"/>
        <v>0</v>
      </c>
      <c r="J115">
        <f t="shared" si="19"/>
        <v>500</v>
      </c>
      <c r="L115">
        <f>CalculationsTMP!A117</f>
        <v>847.5</v>
      </c>
      <c r="M115">
        <f>(I115+(J115-I115)*H115)*Main!E$25/Main!E$26</f>
        <v>44.891015625000001</v>
      </c>
      <c r="N115">
        <f t="shared" si="20"/>
        <v>0.791015625</v>
      </c>
      <c r="O115">
        <f t="shared" si="21"/>
        <v>44.891015625000001</v>
      </c>
    </row>
    <row r="116" spans="1:15" x14ac:dyDescent="0.25">
      <c r="A116">
        <f>CalculationsTMP!L118</f>
        <v>91.378124999999997</v>
      </c>
      <c r="B116">
        <f t="shared" si="13"/>
        <v>1</v>
      </c>
      <c r="C116">
        <f t="shared" si="16"/>
        <v>2</v>
      </c>
      <c r="D116">
        <f>INT(A116/Main!J$27)</f>
        <v>0</v>
      </c>
      <c r="E116">
        <f>MOD(A116,Main!J$27)</f>
        <v>91.378124999999997</v>
      </c>
      <c r="F116">
        <f t="shared" si="14"/>
        <v>0</v>
      </c>
      <c r="G116">
        <f t="shared" si="15"/>
        <v>1000</v>
      </c>
      <c r="H116">
        <f t="shared" si="17"/>
        <v>9.1378124999999991E-2</v>
      </c>
      <c r="I116">
        <f t="shared" si="18"/>
        <v>0</v>
      </c>
      <c r="J116">
        <f t="shared" si="19"/>
        <v>500</v>
      </c>
      <c r="L116">
        <f>CalculationsTMP!A118</f>
        <v>855</v>
      </c>
      <c r="M116">
        <f>(I116+(J116-I116)*H116)*Main!E$25/Main!E$26</f>
        <v>45.689062499999999</v>
      </c>
      <c r="N116">
        <f t="shared" si="20"/>
        <v>0.79804687499999716</v>
      </c>
      <c r="O116">
        <f t="shared" si="21"/>
        <v>45.689062499999999</v>
      </c>
    </row>
    <row r="117" spans="1:15" x14ac:dyDescent="0.25">
      <c r="A117">
        <f>CalculationsTMP!L119</f>
        <v>92.98828125</v>
      </c>
      <c r="B117">
        <f t="shared" si="13"/>
        <v>1</v>
      </c>
      <c r="C117">
        <f t="shared" si="16"/>
        <v>2</v>
      </c>
      <c r="D117">
        <f>INT(A117/Main!J$27)</f>
        <v>0</v>
      </c>
      <c r="E117">
        <f>MOD(A117,Main!J$27)</f>
        <v>92.98828125</v>
      </c>
      <c r="F117">
        <f t="shared" si="14"/>
        <v>0</v>
      </c>
      <c r="G117">
        <f t="shared" si="15"/>
        <v>1000</v>
      </c>
      <c r="H117">
        <f t="shared" si="17"/>
        <v>9.2988281249999999E-2</v>
      </c>
      <c r="I117">
        <f t="shared" si="18"/>
        <v>0</v>
      </c>
      <c r="J117">
        <f t="shared" si="19"/>
        <v>500</v>
      </c>
      <c r="L117">
        <f>CalculationsTMP!A119</f>
        <v>862.5</v>
      </c>
      <c r="M117">
        <f>(I117+(J117-I117)*H117)*Main!E$25/Main!E$26</f>
        <v>46.494140625</v>
      </c>
      <c r="N117">
        <f t="shared" si="20"/>
        <v>0.80507812500000142</v>
      </c>
      <c r="O117">
        <f t="shared" si="21"/>
        <v>46.494140625</v>
      </c>
    </row>
    <row r="118" spans="1:15" x14ac:dyDescent="0.25">
      <c r="A118">
        <f>CalculationsTMP!L120</f>
        <v>94.612499999999997</v>
      </c>
      <c r="B118">
        <f t="shared" si="13"/>
        <v>1</v>
      </c>
      <c r="C118">
        <f t="shared" si="16"/>
        <v>2</v>
      </c>
      <c r="D118">
        <f>INT(A118/Main!J$27)</f>
        <v>0</v>
      </c>
      <c r="E118">
        <f>MOD(A118,Main!J$27)</f>
        <v>94.612499999999997</v>
      </c>
      <c r="F118">
        <f t="shared" si="14"/>
        <v>0</v>
      </c>
      <c r="G118">
        <f t="shared" si="15"/>
        <v>1000</v>
      </c>
      <c r="H118">
        <f t="shared" si="17"/>
        <v>9.4612500000000002E-2</v>
      </c>
      <c r="I118">
        <f t="shared" si="18"/>
        <v>0</v>
      </c>
      <c r="J118">
        <f t="shared" si="19"/>
        <v>500</v>
      </c>
      <c r="L118">
        <f>CalculationsTMP!A120</f>
        <v>870</v>
      </c>
      <c r="M118">
        <f>(I118+(J118-I118)*H118)*Main!E$25/Main!E$26</f>
        <v>47.306249999999999</v>
      </c>
      <c r="N118">
        <f t="shared" si="20"/>
        <v>0.81210937499999858</v>
      </c>
      <c r="O118">
        <f t="shared" si="21"/>
        <v>47.306249999999999</v>
      </c>
    </row>
    <row r="119" spans="1:15" x14ac:dyDescent="0.25">
      <c r="A119">
        <f>CalculationsTMP!L121</f>
        <v>96.250781249999989</v>
      </c>
      <c r="B119">
        <f t="shared" si="13"/>
        <v>1</v>
      </c>
      <c r="C119">
        <f t="shared" si="16"/>
        <v>2</v>
      </c>
      <c r="D119">
        <f>INT(A119/Main!J$27)</f>
        <v>0</v>
      </c>
      <c r="E119">
        <f>MOD(A119,Main!J$27)</f>
        <v>96.250781249999989</v>
      </c>
      <c r="F119">
        <f t="shared" si="14"/>
        <v>0</v>
      </c>
      <c r="G119">
        <f t="shared" si="15"/>
        <v>1000</v>
      </c>
      <c r="H119">
        <f t="shared" si="17"/>
        <v>9.6250781249999987E-2</v>
      </c>
      <c r="I119">
        <f t="shared" si="18"/>
        <v>0</v>
      </c>
      <c r="J119">
        <f t="shared" si="19"/>
        <v>500</v>
      </c>
      <c r="L119">
        <f>CalculationsTMP!A121</f>
        <v>877.5</v>
      </c>
      <c r="M119">
        <f>(I119+(J119-I119)*H119)*Main!E$25/Main!E$26</f>
        <v>48.125390624999994</v>
      </c>
      <c r="N119">
        <f t="shared" si="20"/>
        <v>0.81914062499999574</v>
      </c>
      <c r="O119">
        <f t="shared" si="21"/>
        <v>48.125390624999994</v>
      </c>
    </row>
    <row r="120" spans="1:15" x14ac:dyDescent="0.25">
      <c r="A120">
        <f>CalculationsTMP!L122</f>
        <v>97.903125000000003</v>
      </c>
      <c r="B120">
        <f t="shared" si="13"/>
        <v>1</v>
      </c>
      <c r="C120">
        <f t="shared" si="16"/>
        <v>2</v>
      </c>
      <c r="D120">
        <f>INT(A120/Main!J$27)</f>
        <v>0</v>
      </c>
      <c r="E120">
        <f>MOD(A120,Main!J$27)</f>
        <v>97.903125000000003</v>
      </c>
      <c r="F120">
        <f t="shared" si="14"/>
        <v>0</v>
      </c>
      <c r="G120">
        <f t="shared" si="15"/>
        <v>1000</v>
      </c>
      <c r="H120">
        <f t="shared" si="17"/>
        <v>9.7903125000000008E-2</v>
      </c>
      <c r="I120">
        <f t="shared" si="18"/>
        <v>0</v>
      </c>
      <c r="J120">
        <f t="shared" si="19"/>
        <v>500</v>
      </c>
      <c r="L120">
        <f>CalculationsTMP!A122</f>
        <v>885</v>
      </c>
      <c r="M120">
        <f>(I120+(J120-I120)*H120)*Main!E$25/Main!E$26</f>
        <v>48.951562500000001</v>
      </c>
      <c r="N120">
        <f t="shared" si="20"/>
        <v>0.82617187500000711</v>
      </c>
      <c r="O120">
        <f t="shared" si="21"/>
        <v>48.951562500000001</v>
      </c>
    </row>
    <row r="121" spans="1:15" x14ac:dyDescent="0.25">
      <c r="A121">
        <f>CalculationsTMP!L123</f>
        <v>99.569531249999997</v>
      </c>
      <c r="B121">
        <f t="shared" si="13"/>
        <v>1</v>
      </c>
      <c r="C121">
        <f t="shared" si="16"/>
        <v>2</v>
      </c>
      <c r="D121">
        <f>INT(A121/Main!J$27)</f>
        <v>0</v>
      </c>
      <c r="E121">
        <f>MOD(A121,Main!J$27)</f>
        <v>99.569531249999997</v>
      </c>
      <c r="F121">
        <f t="shared" si="14"/>
        <v>0</v>
      </c>
      <c r="G121">
        <f t="shared" si="15"/>
        <v>1000</v>
      </c>
      <c r="H121">
        <f t="shared" si="17"/>
        <v>9.9569531249999996E-2</v>
      </c>
      <c r="I121">
        <f t="shared" si="18"/>
        <v>0</v>
      </c>
      <c r="J121">
        <f t="shared" si="19"/>
        <v>500</v>
      </c>
      <c r="L121">
        <f>CalculationsTMP!A123</f>
        <v>892.5</v>
      </c>
      <c r="M121">
        <f>(I121+(J121-I121)*H121)*Main!E$25/Main!E$26</f>
        <v>49.784765624999999</v>
      </c>
      <c r="N121">
        <f t="shared" si="20"/>
        <v>0.83320312499999716</v>
      </c>
      <c r="O121">
        <f t="shared" si="21"/>
        <v>49.784765624999999</v>
      </c>
    </row>
    <row r="122" spans="1:15" x14ac:dyDescent="0.25">
      <c r="A122">
        <f>CalculationsTMP!L124</f>
        <v>101.25</v>
      </c>
      <c r="B122">
        <f t="shared" si="13"/>
        <v>1</v>
      </c>
      <c r="C122">
        <f t="shared" si="16"/>
        <v>2</v>
      </c>
      <c r="D122">
        <f>INT(A122/Main!J$27)</f>
        <v>0</v>
      </c>
      <c r="E122">
        <f>MOD(A122,Main!J$27)</f>
        <v>101.25</v>
      </c>
      <c r="F122">
        <f t="shared" si="14"/>
        <v>0</v>
      </c>
      <c r="G122">
        <f t="shared" si="15"/>
        <v>1000</v>
      </c>
      <c r="H122">
        <f t="shared" si="17"/>
        <v>0.10125000000000001</v>
      </c>
      <c r="I122">
        <f t="shared" si="18"/>
        <v>0</v>
      </c>
      <c r="J122">
        <f t="shared" si="19"/>
        <v>500</v>
      </c>
      <c r="L122">
        <f>CalculationsTMP!A124</f>
        <v>900</v>
      </c>
      <c r="M122">
        <f>(I122+(J122-I122)*H122)*Main!E$25/Main!E$26</f>
        <v>50.625</v>
      </c>
      <c r="N122">
        <f t="shared" si="20"/>
        <v>0.84023437500000142</v>
      </c>
      <c r="O122">
        <f t="shared" si="21"/>
        <v>50.625</v>
      </c>
    </row>
    <row r="123" spans="1:15" x14ac:dyDescent="0.25">
      <c r="A123">
        <f>CalculationsTMP!L125</f>
        <v>102.94453125</v>
      </c>
      <c r="B123">
        <f t="shared" si="13"/>
        <v>1</v>
      </c>
      <c r="C123">
        <f t="shared" si="16"/>
        <v>2</v>
      </c>
      <c r="D123">
        <f>INT(A123/Main!J$27)</f>
        <v>0</v>
      </c>
      <c r="E123">
        <f>MOD(A123,Main!J$27)</f>
        <v>102.94453125</v>
      </c>
      <c r="F123">
        <f t="shared" si="14"/>
        <v>0</v>
      </c>
      <c r="G123">
        <f t="shared" si="15"/>
        <v>1000</v>
      </c>
      <c r="H123">
        <f t="shared" si="17"/>
        <v>0.10294453125</v>
      </c>
      <c r="I123">
        <f t="shared" si="18"/>
        <v>0</v>
      </c>
      <c r="J123">
        <f t="shared" si="19"/>
        <v>500</v>
      </c>
      <c r="L123">
        <f>CalculationsTMP!A125</f>
        <v>907.5</v>
      </c>
      <c r="M123">
        <f>(I123+(J123-I123)*H123)*Main!E$25/Main!E$26</f>
        <v>51.472265624999999</v>
      </c>
      <c r="N123">
        <f t="shared" si="20"/>
        <v>0.84726562499999858</v>
      </c>
      <c r="O123">
        <f t="shared" si="21"/>
        <v>51.472265624999999</v>
      </c>
    </row>
    <row r="124" spans="1:15" x14ac:dyDescent="0.25">
      <c r="A124">
        <f>CalculationsTMP!L126</f>
        <v>104.653125</v>
      </c>
      <c r="B124">
        <f t="shared" si="13"/>
        <v>1</v>
      </c>
      <c r="C124">
        <f t="shared" si="16"/>
        <v>2</v>
      </c>
      <c r="D124">
        <f>INT(A124/Main!J$27)</f>
        <v>0</v>
      </c>
      <c r="E124">
        <f>MOD(A124,Main!J$27)</f>
        <v>104.653125</v>
      </c>
      <c r="F124">
        <f t="shared" si="14"/>
        <v>0</v>
      </c>
      <c r="G124">
        <f t="shared" si="15"/>
        <v>1000</v>
      </c>
      <c r="H124">
        <f t="shared" si="17"/>
        <v>0.104653125</v>
      </c>
      <c r="I124">
        <f t="shared" si="18"/>
        <v>0</v>
      </c>
      <c r="J124">
        <f t="shared" si="19"/>
        <v>500</v>
      </c>
      <c r="L124">
        <f>CalculationsTMP!A126</f>
        <v>915</v>
      </c>
      <c r="M124">
        <f>(I124+(J124-I124)*H124)*Main!E$25/Main!E$26</f>
        <v>52.326562500000001</v>
      </c>
      <c r="N124">
        <f t="shared" si="20"/>
        <v>0.85429687500000284</v>
      </c>
      <c r="O124">
        <f t="shared" si="21"/>
        <v>52.326562500000001</v>
      </c>
    </row>
    <row r="125" spans="1:15" x14ac:dyDescent="0.25">
      <c r="A125">
        <f>CalculationsTMP!L127</f>
        <v>106.37578125</v>
      </c>
      <c r="B125">
        <f t="shared" si="13"/>
        <v>1</v>
      </c>
      <c r="C125">
        <f t="shared" si="16"/>
        <v>2</v>
      </c>
      <c r="D125">
        <f>INT(A125/Main!J$27)</f>
        <v>0</v>
      </c>
      <c r="E125">
        <f>MOD(A125,Main!J$27)</f>
        <v>106.37578125</v>
      </c>
      <c r="F125">
        <f t="shared" si="14"/>
        <v>0</v>
      </c>
      <c r="G125">
        <f t="shared" si="15"/>
        <v>1000</v>
      </c>
      <c r="H125">
        <f t="shared" si="17"/>
        <v>0.10637578125000001</v>
      </c>
      <c r="I125">
        <f t="shared" si="18"/>
        <v>0</v>
      </c>
      <c r="J125">
        <f t="shared" si="19"/>
        <v>500</v>
      </c>
      <c r="L125">
        <f>CalculationsTMP!A127</f>
        <v>922.5</v>
      </c>
      <c r="M125">
        <f>(I125+(J125-I125)*H125)*Main!E$25/Main!E$26</f>
        <v>53.187890625000001</v>
      </c>
      <c r="N125">
        <f t="shared" si="20"/>
        <v>0.861328125</v>
      </c>
      <c r="O125">
        <f t="shared" si="21"/>
        <v>53.187890625000001</v>
      </c>
    </row>
    <row r="126" spans="1:15" x14ac:dyDescent="0.25">
      <c r="A126">
        <f>CalculationsTMP!L128</f>
        <v>108.11250000000001</v>
      </c>
      <c r="B126">
        <f t="shared" si="13"/>
        <v>1</v>
      </c>
      <c r="C126">
        <f t="shared" si="16"/>
        <v>2</v>
      </c>
      <c r="D126">
        <f>INT(A126/Main!J$27)</f>
        <v>0</v>
      </c>
      <c r="E126">
        <f>MOD(A126,Main!J$27)</f>
        <v>108.11250000000001</v>
      </c>
      <c r="F126">
        <f t="shared" si="14"/>
        <v>0</v>
      </c>
      <c r="G126">
        <f t="shared" si="15"/>
        <v>1000</v>
      </c>
      <c r="H126">
        <f t="shared" si="17"/>
        <v>0.10811250000000001</v>
      </c>
      <c r="I126">
        <f t="shared" si="18"/>
        <v>0</v>
      </c>
      <c r="J126">
        <f t="shared" si="19"/>
        <v>500</v>
      </c>
      <c r="L126">
        <f>CalculationsTMP!A128</f>
        <v>930</v>
      </c>
      <c r="M126">
        <f>(I126+(J126-I126)*H126)*Main!E$25/Main!E$26</f>
        <v>54.056250000000006</v>
      </c>
      <c r="N126">
        <f t="shared" si="20"/>
        <v>0.86835937500000426</v>
      </c>
      <c r="O126">
        <f t="shared" si="21"/>
        <v>54.056250000000006</v>
      </c>
    </row>
    <row r="127" spans="1:15" x14ac:dyDescent="0.25">
      <c r="A127">
        <f>CalculationsTMP!L129</f>
        <v>109.86328125</v>
      </c>
      <c r="B127">
        <f t="shared" si="13"/>
        <v>1</v>
      </c>
      <c r="C127">
        <f t="shared" si="16"/>
        <v>2</v>
      </c>
      <c r="D127">
        <f>INT(A127/Main!J$27)</f>
        <v>0</v>
      </c>
      <c r="E127">
        <f>MOD(A127,Main!J$27)</f>
        <v>109.86328125</v>
      </c>
      <c r="F127">
        <f t="shared" si="14"/>
        <v>0</v>
      </c>
      <c r="G127">
        <f t="shared" si="15"/>
        <v>1000</v>
      </c>
      <c r="H127">
        <f t="shared" si="17"/>
        <v>0.10986328125</v>
      </c>
      <c r="I127">
        <f t="shared" si="18"/>
        <v>0</v>
      </c>
      <c r="J127">
        <f t="shared" si="19"/>
        <v>500</v>
      </c>
      <c r="L127">
        <f>CalculationsTMP!A129</f>
        <v>937.5</v>
      </c>
      <c r="M127">
        <f>(I127+(J127-I127)*H127)*Main!E$25/Main!E$26</f>
        <v>54.931640625</v>
      </c>
      <c r="N127">
        <f t="shared" si="20"/>
        <v>0.87539062499999432</v>
      </c>
      <c r="O127">
        <f t="shared" si="21"/>
        <v>54.931640625</v>
      </c>
    </row>
    <row r="128" spans="1:15" x14ac:dyDescent="0.25">
      <c r="A128">
        <f>CalculationsTMP!L130</f>
        <v>111.628125</v>
      </c>
      <c r="B128">
        <f t="shared" si="13"/>
        <v>1</v>
      </c>
      <c r="C128">
        <f t="shared" si="16"/>
        <v>2</v>
      </c>
      <c r="D128">
        <f>INT(A128/Main!J$27)</f>
        <v>0</v>
      </c>
      <c r="E128">
        <f>MOD(A128,Main!J$27)</f>
        <v>111.628125</v>
      </c>
      <c r="F128">
        <f t="shared" si="14"/>
        <v>0</v>
      </c>
      <c r="G128">
        <f t="shared" si="15"/>
        <v>1000</v>
      </c>
      <c r="H128">
        <f t="shared" si="17"/>
        <v>0.11162812499999999</v>
      </c>
      <c r="I128">
        <f t="shared" si="18"/>
        <v>0</v>
      </c>
      <c r="J128">
        <f t="shared" si="19"/>
        <v>500</v>
      </c>
      <c r="L128">
        <f>CalculationsTMP!A130</f>
        <v>945</v>
      </c>
      <c r="M128">
        <f>(I128+(J128-I128)*H128)*Main!E$25/Main!E$26</f>
        <v>55.814062499999999</v>
      </c>
      <c r="N128">
        <f t="shared" si="20"/>
        <v>0.88242187499999858</v>
      </c>
      <c r="O128">
        <f t="shared" si="21"/>
        <v>55.814062499999999</v>
      </c>
    </row>
    <row r="129" spans="1:15" x14ac:dyDescent="0.25">
      <c r="A129">
        <f>CalculationsTMP!L131</f>
        <v>113.40703125</v>
      </c>
      <c r="B129">
        <f t="shared" si="13"/>
        <v>1</v>
      </c>
      <c r="C129">
        <f t="shared" si="16"/>
        <v>2</v>
      </c>
      <c r="D129">
        <f>INT(A129/Main!J$27)</f>
        <v>0</v>
      </c>
      <c r="E129">
        <f>MOD(A129,Main!J$27)</f>
        <v>113.40703125</v>
      </c>
      <c r="F129">
        <f t="shared" si="14"/>
        <v>0</v>
      </c>
      <c r="G129">
        <f t="shared" si="15"/>
        <v>1000</v>
      </c>
      <c r="H129">
        <f t="shared" si="17"/>
        <v>0.11340703125</v>
      </c>
      <c r="I129">
        <f t="shared" si="18"/>
        <v>0</v>
      </c>
      <c r="J129">
        <f t="shared" si="19"/>
        <v>500</v>
      </c>
      <c r="L129">
        <f>CalculationsTMP!A131</f>
        <v>952.5</v>
      </c>
      <c r="M129">
        <f>(I129+(J129-I129)*H129)*Main!E$25/Main!E$26</f>
        <v>56.703515625000001</v>
      </c>
      <c r="N129">
        <f t="shared" si="20"/>
        <v>0.88945312500000284</v>
      </c>
      <c r="O129">
        <f t="shared" si="21"/>
        <v>56.703515625000001</v>
      </c>
    </row>
    <row r="130" spans="1:15" x14ac:dyDescent="0.25">
      <c r="A130">
        <f>CalculationsTMP!L132</f>
        <v>115.19999999999999</v>
      </c>
      <c r="B130">
        <f t="shared" ref="B130:B193" si="22">MOD(MATCH($E130,$U$2:$U$12,1)-1,10)+1</f>
        <v>1</v>
      </c>
      <c r="C130">
        <f t="shared" si="16"/>
        <v>2</v>
      </c>
      <c r="D130">
        <f>INT(A130/Main!J$27)</f>
        <v>0</v>
      </c>
      <c r="E130">
        <f>MOD(A130,Main!J$27)</f>
        <v>115.19999999999999</v>
      </c>
      <c r="F130">
        <f t="shared" ref="F130:F193" si="23">INDEX($U$2:$V$13,$B130,1)</f>
        <v>0</v>
      </c>
      <c r="G130">
        <f t="shared" ref="G130:G193" si="24">INDEX($U$2:$V$13,$B130+1,1)</f>
        <v>1000</v>
      </c>
      <c r="H130">
        <f t="shared" si="17"/>
        <v>0.11519999999999998</v>
      </c>
      <c r="I130">
        <f t="shared" si="18"/>
        <v>0</v>
      </c>
      <c r="J130">
        <f t="shared" si="19"/>
        <v>500</v>
      </c>
      <c r="L130">
        <f>CalculationsTMP!A132</f>
        <v>960</v>
      </c>
      <c r="M130">
        <f>(I130+(J130-I130)*H130)*Main!E$25/Main!E$26</f>
        <v>57.599999999999994</v>
      </c>
      <c r="N130">
        <f t="shared" si="20"/>
        <v>0.89648437499999289</v>
      </c>
      <c r="O130">
        <f t="shared" si="21"/>
        <v>57.599999999999994</v>
      </c>
    </row>
    <row r="131" spans="1:15" x14ac:dyDescent="0.25">
      <c r="A131">
        <f>CalculationsTMP!L133</f>
        <v>117.00703125</v>
      </c>
      <c r="B131">
        <f t="shared" si="22"/>
        <v>1</v>
      </c>
      <c r="C131">
        <f t="shared" ref="C131:C194" si="25">B131+1</f>
        <v>2</v>
      </c>
      <c r="D131">
        <f>INT(A131/Main!J$27)</f>
        <v>0</v>
      </c>
      <c r="E131">
        <f>MOD(A131,Main!J$27)</f>
        <v>117.00703125</v>
      </c>
      <c r="F131">
        <f t="shared" si="23"/>
        <v>0</v>
      </c>
      <c r="G131">
        <f t="shared" si="24"/>
        <v>1000</v>
      </c>
      <c r="H131">
        <f t="shared" ref="H131:H194" si="26">(E131-F131)/(G131-F131)</f>
        <v>0.11700703124999999</v>
      </c>
      <c r="I131">
        <f t="shared" ref="I131:I194" si="27">INDEX($U$2:$V$13,B131,2)</f>
        <v>0</v>
      </c>
      <c r="J131">
        <f t="shared" ref="J131:J194" si="28">INDEX($U$2:$V$13,C131,2)</f>
        <v>500</v>
      </c>
      <c r="L131">
        <f>CalculationsTMP!A133</f>
        <v>967.5</v>
      </c>
      <c r="M131">
        <f>(I131+(J131-I131)*H131)*Main!E$25/Main!E$26</f>
        <v>58.503515624999999</v>
      </c>
      <c r="N131">
        <f t="shared" ref="N131:N194" si="29">IF(D131&lt;&gt;D130,N130,M131-M130)</f>
        <v>0.90351562500000426</v>
      </c>
      <c r="O131">
        <f t="shared" si="21"/>
        <v>58.503515624999999</v>
      </c>
    </row>
    <row r="132" spans="1:15" x14ac:dyDescent="0.25">
      <c r="A132">
        <f>CalculationsTMP!L134</f>
        <v>118.828125</v>
      </c>
      <c r="B132">
        <f t="shared" si="22"/>
        <v>1</v>
      </c>
      <c r="C132">
        <f t="shared" si="25"/>
        <v>2</v>
      </c>
      <c r="D132">
        <f>INT(A132/Main!J$27)</f>
        <v>0</v>
      </c>
      <c r="E132">
        <f>MOD(A132,Main!J$27)</f>
        <v>118.828125</v>
      </c>
      <c r="F132">
        <f t="shared" si="23"/>
        <v>0</v>
      </c>
      <c r="G132">
        <f t="shared" si="24"/>
        <v>1000</v>
      </c>
      <c r="H132">
        <f t="shared" si="26"/>
        <v>0.11882812500000001</v>
      </c>
      <c r="I132">
        <f t="shared" si="27"/>
        <v>0</v>
      </c>
      <c r="J132">
        <f t="shared" si="28"/>
        <v>500</v>
      </c>
      <c r="L132">
        <f>CalculationsTMP!A134</f>
        <v>975</v>
      </c>
      <c r="M132">
        <f>(I132+(J132-I132)*H132)*Main!E$25/Main!E$26</f>
        <v>59.4140625</v>
      </c>
      <c r="N132">
        <f t="shared" si="29"/>
        <v>0.91054687500000142</v>
      </c>
      <c r="O132">
        <f t="shared" ref="O132:O195" si="30">O131+N132</f>
        <v>59.4140625</v>
      </c>
    </row>
    <row r="133" spans="1:15" x14ac:dyDescent="0.25">
      <c r="A133">
        <f>CalculationsTMP!L135</f>
        <v>120.66328125000001</v>
      </c>
      <c r="B133">
        <f t="shared" si="22"/>
        <v>1</v>
      </c>
      <c r="C133">
        <f t="shared" si="25"/>
        <v>2</v>
      </c>
      <c r="D133">
        <f>INT(A133/Main!J$27)</f>
        <v>0</v>
      </c>
      <c r="E133">
        <f>MOD(A133,Main!J$27)</f>
        <v>120.66328125000001</v>
      </c>
      <c r="F133">
        <f t="shared" si="23"/>
        <v>0</v>
      </c>
      <c r="G133">
        <f t="shared" si="24"/>
        <v>1000</v>
      </c>
      <c r="H133">
        <f t="shared" si="26"/>
        <v>0.12066328125000002</v>
      </c>
      <c r="I133">
        <f t="shared" si="27"/>
        <v>0</v>
      </c>
      <c r="J133">
        <f t="shared" si="28"/>
        <v>500</v>
      </c>
      <c r="L133">
        <f>CalculationsTMP!A135</f>
        <v>982.5</v>
      </c>
      <c r="M133">
        <f>(I133+(J133-I133)*H133)*Main!E$25/Main!E$26</f>
        <v>60.331640625000006</v>
      </c>
      <c r="N133">
        <f t="shared" si="29"/>
        <v>0.91757812500000568</v>
      </c>
      <c r="O133">
        <f t="shared" si="30"/>
        <v>60.331640625000006</v>
      </c>
    </row>
    <row r="134" spans="1:15" x14ac:dyDescent="0.25">
      <c r="A134">
        <f>CalculationsTMP!L136</f>
        <v>122.5125</v>
      </c>
      <c r="B134">
        <f t="shared" si="22"/>
        <v>1</v>
      </c>
      <c r="C134">
        <f t="shared" si="25"/>
        <v>2</v>
      </c>
      <c r="D134">
        <f>INT(A134/Main!J$27)</f>
        <v>0</v>
      </c>
      <c r="E134">
        <f>MOD(A134,Main!J$27)</f>
        <v>122.5125</v>
      </c>
      <c r="F134">
        <f t="shared" si="23"/>
        <v>0</v>
      </c>
      <c r="G134">
        <f t="shared" si="24"/>
        <v>1000</v>
      </c>
      <c r="H134">
        <f t="shared" si="26"/>
        <v>0.1225125</v>
      </c>
      <c r="I134">
        <f t="shared" si="27"/>
        <v>0</v>
      </c>
      <c r="J134">
        <f t="shared" si="28"/>
        <v>500</v>
      </c>
      <c r="L134">
        <f>CalculationsTMP!A136</f>
        <v>990</v>
      </c>
      <c r="M134">
        <f>(I134+(J134-I134)*H134)*Main!E$25/Main!E$26</f>
        <v>61.256250000000001</v>
      </c>
      <c r="N134">
        <f t="shared" si="29"/>
        <v>0.92460937499999574</v>
      </c>
      <c r="O134">
        <f t="shared" si="30"/>
        <v>61.256250000000001</v>
      </c>
    </row>
    <row r="135" spans="1:15" x14ac:dyDescent="0.25">
      <c r="A135">
        <f>CalculationsTMP!L137</f>
        <v>124.37578125</v>
      </c>
      <c r="B135">
        <f t="shared" si="22"/>
        <v>1</v>
      </c>
      <c r="C135">
        <f t="shared" si="25"/>
        <v>2</v>
      </c>
      <c r="D135">
        <f>INT(A135/Main!J$27)</f>
        <v>0</v>
      </c>
      <c r="E135">
        <f>MOD(A135,Main!J$27)</f>
        <v>124.37578125</v>
      </c>
      <c r="F135">
        <f t="shared" si="23"/>
        <v>0</v>
      </c>
      <c r="G135">
        <f t="shared" si="24"/>
        <v>1000</v>
      </c>
      <c r="H135">
        <f t="shared" si="26"/>
        <v>0.12437578125</v>
      </c>
      <c r="I135">
        <f t="shared" si="27"/>
        <v>0</v>
      </c>
      <c r="J135">
        <f t="shared" si="28"/>
        <v>500</v>
      </c>
      <c r="L135">
        <f>CalculationsTMP!A137</f>
        <v>997.5</v>
      </c>
      <c r="M135">
        <f>(I135+(J135-I135)*H135)*Main!E$25/Main!E$26</f>
        <v>62.187890625000001</v>
      </c>
      <c r="N135">
        <f t="shared" si="29"/>
        <v>0.931640625</v>
      </c>
      <c r="O135">
        <f t="shared" si="30"/>
        <v>62.187890625000001</v>
      </c>
    </row>
    <row r="136" spans="1:15" x14ac:dyDescent="0.25">
      <c r="A136">
        <f>CalculationsTMP!L138</f>
        <v>126.25312499999998</v>
      </c>
      <c r="B136">
        <f t="shared" si="22"/>
        <v>1</v>
      </c>
      <c r="C136">
        <f t="shared" si="25"/>
        <v>2</v>
      </c>
      <c r="D136">
        <f>INT(A136/Main!J$27)</f>
        <v>0</v>
      </c>
      <c r="E136">
        <f>MOD(A136,Main!J$27)</f>
        <v>126.25312499999998</v>
      </c>
      <c r="F136">
        <f t="shared" si="23"/>
        <v>0</v>
      </c>
      <c r="G136">
        <f t="shared" si="24"/>
        <v>1000</v>
      </c>
      <c r="H136">
        <f t="shared" si="26"/>
        <v>0.12625312499999999</v>
      </c>
      <c r="I136">
        <f t="shared" si="27"/>
        <v>0</v>
      </c>
      <c r="J136">
        <f t="shared" si="28"/>
        <v>500</v>
      </c>
      <c r="L136">
        <f>CalculationsTMP!A138</f>
        <v>1005</v>
      </c>
      <c r="M136">
        <f>(I136+(J136-I136)*H136)*Main!E$25/Main!E$26</f>
        <v>63.126562499999999</v>
      </c>
      <c r="N136">
        <f t="shared" si="29"/>
        <v>0.93867187499999716</v>
      </c>
      <c r="O136">
        <f t="shared" si="30"/>
        <v>63.126562499999999</v>
      </c>
    </row>
    <row r="137" spans="1:15" x14ac:dyDescent="0.25">
      <c r="A137">
        <f>CalculationsTMP!L139</f>
        <v>128.14453125</v>
      </c>
      <c r="B137">
        <f t="shared" si="22"/>
        <v>1</v>
      </c>
      <c r="C137">
        <f t="shared" si="25"/>
        <v>2</v>
      </c>
      <c r="D137">
        <f>INT(A137/Main!J$27)</f>
        <v>0</v>
      </c>
      <c r="E137">
        <f>MOD(A137,Main!J$27)</f>
        <v>128.14453125</v>
      </c>
      <c r="F137">
        <f t="shared" si="23"/>
        <v>0</v>
      </c>
      <c r="G137">
        <f t="shared" si="24"/>
        <v>1000</v>
      </c>
      <c r="H137">
        <f t="shared" si="26"/>
        <v>0.12814453125</v>
      </c>
      <c r="I137">
        <f t="shared" si="27"/>
        <v>0</v>
      </c>
      <c r="J137">
        <f t="shared" si="28"/>
        <v>500</v>
      </c>
      <c r="L137">
        <f>CalculationsTMP!A139</f>
        <v>1012.5</v>
      </c>
      <c r="M137">
        <f>(I137+(J137-I137)*H137)*Main!E$25/Main!E$26</f>
        <v>64.072265625</v>
      </c>
      <c r="N137">
        <f t="shared" si="29"/>
        <v>0.94570312500000142</v>
      </c>
      <c r="O137">
        <f t="shared" si="30"/>
        <v>64.072265625</v>
      </c>
    </row>
    <row r="138" spans="1:15" x14ac:dyDescent="0.25">
      <c r="A138">
        <f>CalculationsTMP!L140</f>
        <v>130.05000000000001</v>
      </c>
      <c r="B138">
        <f t="shared" si="22"/>
        <v>1</v>
      </c>
      <c r="C138">
        <f t="shared" si="25"/>
        <v>2</v>
      </c>
      <c r="D138">
        <f>INT(A138/Main!J$27)</f>
        <v>0</v>
      </c>
      <c r="E138">
        <f>MOD(A138,Main!J$27)</f>
        <v>130.05000000000001</v>
      </c>
      <c r="F138">
        <f t="shared" si="23"/>
        <v>0</v>
      </c>
      <c r="G138">
        <f t="shared" si="24"/>
        <v>1000</v>
      </c>
      <c r="H138">
        <f t="shared" si="26"/>
        <v>0.13005</v>
      </c>
      <c r="I138">
        <f t="shared" si="27"/>
        <v>0</v>
      </c>
      <c r="J138">
        <f t="shared" si="28"/>
        <v>500</v>
      </c>
      <c r="L138">
        <f>CalculationsTMP!A140</f>
        <v>1020</v>
      </c>
      <c r="M138">
        <f>(I138+(J138-I138)*H138)*Main!E$25/Main!E$26</f>
        <v>65.025000000000006</v>
      </c>
      <c r="N138">
        <f t="shared" si="29"/>
        <v>0.95273437500000568</v>
      </c>
      <c r="O138">
        <f t="shared" si="30"/>
        <v>65.025000000000006</v>
      </c>
    </row>
    <row r="139" spans="1:15" x14ac:dyDescent="0.25">
      <c r="A139">
        <f>CalculationsTMP!L141</f>
        <v>131.96953125000002</v>
      </c>
      <c r="B139">
        <f t="shared" si="22"/>
        <v>1</v>
      </c>
      <c r="C139">
        <f t="shared" si="25"/>
        <v>2</v>
      </c>
      <c r="D139">
        <f>INT(A139/Main!J$27)</f>
        <v>0</v>
      </c>
      <c r="E139">
        <f>MOD(A139,Main!J$27)</f>
        <v>131.96953125000002</v>
      </c>
      <c r="F139">
        <f t="shared" si="23"/>
        <v>0</v>
      </c>
      <c r="G139">
        <f t="shared" si="24"/>
        <v>1000</v>
      </c>
      <c r="H139">
        <f t="shared" si="26"/>
        <v>0.13196953125000002</v>
      </c>
      <c r="I139">
        <f t="shared" si="27"/>
        <v>0</v>
      </c>
      <c r="J139">
        <f t="shared" si="28"/>
        <v>500</v>
      </c>
      <c r="L139">
        <f>CalculationsTMP!A141</f>
        <v>1027.5</v>
      </c>
      <c r="M139">
        <f>(I139+(J139-I139)*H139)*Main!E$25/Main!E$26</f>
        <v>65.984765625000009</v>
      </c>
      <c r="N139">
        <f t="shared" si="29"/>
        <v>0.95976562500000284</v>
      </c>
      <c r="O139">
        <f t="shared" si="30"/>
        <v>65.984765625000009</v>
      </c>
    </row>
    <row r="140" spans="1:15" x14ac:dyDescent="0.25">
      <c r="A140">
        <f>CalculationsTMP!L142</f>
        <v>133.90312499999999</v>
      </c>
      <c r="B140">
        <f t="shared" si="22"/>
        <v>1</v>
      </c>
      <c r="C140">
        <f t="shared" si="25"/>
        <v>2</v>
      </c>
      <c r="D140">
        <f>INT(A140/Main!J$27)</f>
        <v>0</v>
      </c>
      <c r="E140">
        <f>MOD(A140,Main!J$27)</f>
        <v>133.90312499999999</v>
      </c>
      <c r="F140">
        <f t="shared" si="23"/>
        <v>0</v>
      </c>
      <c r="G140">
        <f t="shared" si="24"/>
        <v>1000</v>
      </c>
      <c r="H140">
        <f t="shared" si="26"/>
        <v>0.13390312499999998</v>
      </c>
      <c r="I140">
        <f t="shared" si="27"/>
        <v>0</v>
      </c>
      <c r="J140">
        <f t="shared" si="28"/>
        <v>500</v>
      </c>
      <c r="L140">
        <f>CalculationsTMP!A142</f>
        <v>1035</v>
      </c>
      <c r="M140">
        <f>(I140+(J140-I140)*H140)*Main!E$25/Main!E$26</f>
        <v>66.951562499999994</v>
      </c>
      <c r="N140">
        <f t="shared" si="29"/>
        <v>0.96679687499998579</v>
      </c>
      <c r="O140">
        <f t="shared" si="30"/>
        <v>66.951562499999994</v>
      </c>
    </row>
    <row r="141" spans="1:15" x14ac:dyDescent="0.25">
      <c r="A141">
        <f>CalculationsTMP!L143</f>
        <v>135.85078125000001</v>
      </c>
      <c r="B141">
        <f t="shared" si="22"/>
        <v>1</v>
      </c>
      <c r="C141">
        <f t="shared" si="25"/>
        <v>2</v>
      </c>
      <c r="D141">
        <f>INT(A141/Main!J$27)</f>
        <v>0</v>
      </c>
      <c r="E141">
        <f>MOD(A141,Main!J$27)</f>
        <v>135.85078125000001</v>
      </c>
      <c r="F141">
        <f t="shared" si="23"/>
        <v>0</v>
      </c>
      <c r="G141">
        <f t="shared" si="24"/>
        <v>1000</v>
      </c>
      <c r="H141">
        <f t="shared" si="26"/>
        <v>0.13585078125000002</v>
      </c>
      <c r="I141">
        <f t="shared" si="27"/>
        <v>0</v>
      </c>
      <c r="J141">
        <f t="shared" si="28"/>
        <v>500</v>
      </c>
      <c r="L141">
        <f>CalculationsTMP!A143</f>
        <v>1042.5</v>
      </c>
      <c r="M141">
        <f>(I141+(J141-I141)*H141)*Main!E$25/Main!E$26</f>
        <v>67.925390625000006</v>
      </c>
      <c r="N141">
        <f t="shared" si="29"/>
        <v>0.97382812500001137</v>
      </c>
      <c r="O141">
        <f t="shared" si="30"/>
        <v>67.925390625000006</v>
      </c>
    </row>
    <row r="142" spans="1:15" x14ac:dyDescent="0.25">
      <c r="A142">
        <f>CalculationsTMP!L144</f>
        <v>137.8125</v>
      </c>
      <c r="B142">
        <f t="shared" si="22"/>
        <v>1</v>
      </c>
      <c r="C142">
        <f t="shared" si="25"/>
        <v>2</v>
      </c>
      <c r="D142">
        <f>INT(A142/Main!J$27)</f>
        <v>0</v>
      </c>
      <c r="E142">
        <f>MOD(A142,Main!J$27)</f>
        <v>137.8125</v>
      </c>
      <c r="F142">
        <f t="shared" si="23"/>
        <v>0</v>
      </c>
      <c r="G142">
        <f t="shared" si="24"/>
        <v>1000</v>
      </c>
      <c r="H142">
        <f t="shared" si="26"/>
        <v>0.1378125</v>
      </c>
      <c r="I142">
        <f t="shared" si="27"/>
        <v>0</v>
      </c>
      <c r="J142">
        <f t="shared" si="28"/>
        <v>500</v>
      </c>
      <c r="L142">
        <f>CalculationsTMP!A144</f>
        <v>1050</v>
      </c>
      <c r="M142">
        <f>(I142+(J142-I142)*H142)*Main!E$25/Main!E$26</f>
        <v>68.90625</v>
      </c>
      <c r="N142">
        <f t="shared" si="29"/>
        <v>0.98085937499999432</v>
      </c>
      <c r="O142">
        <f t="shared" si="30"/>
        <v>68.90625</v>
      </c>
    </row>
    <row r="143" spans="1:15" x14ac:dyDescent="0.25">
      <c r="A143">
        <f>CalculationsTMP!L145</f>
        <v>139.78828125000001</v>
      </c>
      <c r="B143">
        <f t="shared" si="22"/>
        <v>1</v>
      </c>
      <c r="C143">
        <f t="shared" si="25"/>
        <v>2</v>
      </c>
      <c r="D143">
        <f>INT(A143/Main!J$27)</f>
        <v>0</v>
      </c>
      <c r="E143">
        <f>MOD(A143,Main!J$27)</f>
        <v>139.78828125000001</v>
      </c>
      <c r="F143">
        <f t="shared" si="23"/>
        <v>0</v>
      </c>
      <c r="G143">
        <f t="shared" si="24"/>
        <v>1000</v>
      </c>
      <c r="H143">
        <f t="shared" si="26"/>
        <v>0.13978828125000001</v>
      </c>
      <c r="I143">
        <f t="shared" si="27"/>
        <v>0</v>
      </c>
      <c r="J143">
        <f t="shared" si="28"/>
        <v>500</v>
      </c>
      <c r="L143">
        <f>CalculationsTMP!A145</f>
        <v>1057.5</v>
      </c>
      <c r="M143">
        <f>(I143+(J143-I143)*H143)*Main!E$25/Main!E$26</f>
        <v>69.894140625000006</v>
      </c>
      <c r="N143">
        <f t="shared" si="29"/>
        <v>0.98789062500000568</v>
      </c>
      <c r="O143">
        <f t="shared" si="30"/>
        <v>69.894140625000006</v>
      </c>
    </row>
    <row r="144" spans="1:15" x14ac:dyDescent="0.25">
      <c r="A144">
        <f>CalculationsTMP!L146</f>
        <v>141.77812499999999</v>
      </c>
      <c r="B144">
        <f t="shared" si="22"/>
        <v>1</v>
      </c>
      <c r="C144">
        <f t="shared" si="25"/>
        <v>2</v>
      </c>
      <c r="D144">
        <f>INT(A144/Main!J$27)</f>
        <v>0</v>
      </c>
      <c r="E144">
        <f>MOD(A144,Main!J$27)</f>
        <v>141.77812499999999</v>
      </c>
      <c r="F144">
        <f t="shared" si="23"/>
        <v>0</v>
      </c>
      <c r="G144">
        <f t="shared" si="24"/>
        <v>1000</v>
      </c>
      <c r="H144">
        <f t="shared" si="26"/>
        <v>0.14177812499999998</v>
      </c>
      <c r="I144">
        <f t="shared" si="27"/>
        <v>0</v>
      </c>
      <c r="J144">
        <f t="shared" si="28"/>
        <v>500</v>
      </c>
      <c r="L144">
        <f>CalculationsTMP!A146</f>
        <v>1065</v>
      </c>
      <c r="M144">
        <f>(I144+(J144-I144)*H144)*Main!E$25/Main!E$26</f>
        <v>70.889062499999994</v>
      </c>
      <c r="N144">
        <f t="shared" si="29"/>
        <v>0.99492187499998863</v>
      </c>
      <c r="O144">
        <f t="shared" si="30"/>
        <v>70.889062499999994</v>
      </c>
    </row>
    <row r="145" spans="1:15" x14ac:dyDescent="0.25">
      <c r="A145">
        <f>CalculationsTMP!L147</f>
        <v>143.78203124999999</v>
      </c>
      <c r="B145">
        <f t="shared" si="22"/>
        <v>1</v>
      </c>
      <c r="C145">
        <f t="shared" si="25"/>
        <v>2</v>
      </c>
      <c r="D145">
        <f>INT(A145/Main!J$27)</f>
        <v>0</v>
      </c>
      <c r="E145">
        <f>MOD(A145,Main!J$27)</f>
        <v>143.78203124999999</v>
      </c>
      <c r="F145">
        <f t="shared" si="23"/>
        <v>0</v>
      </c>
      <c r="G145">
        <f t="shared" si="24"/>
        <v>1000</v>
      </c>
      <c r="H145">
        <f t="shared" si="26"/>
        <v>0.14378203125</v>
      </c>
      <c r="I145">
        <f t="shared" si="27"/>
        <v>0</v>
      </c>
      <c r="J145">
        <f t="shared" si="28"/>
        <v>500</v>
      </c>
      <c r="L145">
        <f>CalculationsTMP!A147</f>
        <v>1072.5</v>
      </c>
      <c r="M145">
        <f>(I145+(J145-I145)*H145)*Main!E$25/Main!E$26</f>
        <v>71.891015624999994</v>
      </c>
      <c r="N145">
        <f t="shared" si="29"/>
        <v>1.001953125</v>
      </c>
      <c r="O145">
        <f t="shared" si="30"/>
        <v>71.891015624999994</v>
      </c>
    </row>
    <row r="146" spans="1:15" x14ac:dyDescent="0.25">
      <c r="A146">
        <f>CalculationsTMP!L148</f>
        <v>145.80000000000001</v>
      </c>
      <c r="B146">
        <f t="shared" si="22"/>
        <v>1</v>
      </c>
      <c r="C146">
        <f t="shared" si="25"/>
        <v>2</v>
      </c>
      <c r="D146">
        <f>INT(A146/Main!J$27)</f>
        <v>0</v>
      </c>
      <c r="E146">
        <f>MOD(A146,Main!J$27)</f>
        <v>145.80000000000001</v>
      </c>
      <c r="F146">
        <f t="shared" si="23"/>
        <v>0</v>
      </c>
      <c r="G146">
        <f t="shared" si="24"/>
        <v>1000</v>
      </c>
      <c r="H146">
        <f t="shared" si="26"/>
        <v>0.14580000000000001</v>
      </c>
      <c r="I146">
        <f t="shared" si="27"/>
        <v>0</v>
      </c>
      <c r="J146">
        <f t="shared" si="28"/>
        <v>500</v>
      </c>
      <c r="L146">
        <f>CalculationsTMP!A148</f>
        <v>1080</v>
      </c>
      <c r="M146">
        <f>(I146+(J146-I146)*H146)*Main!E$25/Main!E$26</f>
        <v>72.900000000000006</v>
      </c>
      <c r="N146">
        <f t="shared" si="29"/>
        <v>1.0089843750000114</v>
      </c>
      <c r="O146">
        <f t="shared" si="30"/>
        <v>72.900000000000006</v>
      </c>
    </row>
    <row r="147" spans="1:15" x14ac:dyDescent="0.25">
      <c r="A147">
        <f>CalculationsTMP!L149</f>
        <v>147.83203125</v>
      </c>
      <c r="B147">
        <f t="shared" si="22"/>
        <v>1</v>
      </c>
      <c r="C147">
        <f t="shared" si="25"/>
        <v>2</v>
      </c>
      <c r="D147">
        <f>INT(A147/Main!J$27)</f>
        <v>0</v>
      </c>
      <c r="E147">
        <f>MOD(A147,Main!J$27)</f>
        <v>147.83203125</v>
      </c>
      <c r="F147">
        <f t="shared" si="23"/>
        <v>0</v>
      </c>
      <c r="G147">
        <f t="shared" si="24"/>
        <v>1000</v>
      </c>
      <c r="H147">
        <f t="shared" si="26"/>
        <v>0.14783203125</v>
      </c>
      <c r="I147">
        <f t="shared" si="27"/>
        <v>0</v>
      </c>
      <c r="J147">
        <f t="shared" si="28"/>
        <v>500</v>
      </c>
      <c r="L147">
        <f>CalculationsTMP!A149</f>
        <v>1087.5</v>
      </c>
      <c r="M147">
        <f>(I147+(J147-I147)*H147)*Main!E$25/Main!E$26</f>
        <v>73.916015625</v>
      </c>
      <c r="N147">
        <f t="shared" si="29"/>
        <v>1.0160156249999943</v>
      </c>
      <c r="O147">
        <f t="shared" si="30"/>
        <v>73.916015625</v>
      </c>
    </row>
    <row r="148" spans="1:15" x14ac:dyDescent="0.25">
      <c r="A148">
        <f>CalculationsTMP!L150</f>
        <v>149.87812499999998</v>
      </c>
      <c r="B148">
        <f t="shared" si="22"/>
        <v>1</v>
      </c>
      <c r="C148">
        <f t="shared" si="25"/>
        <v>2</v>
      </c>
      <c r="D148">
        <f>INT(A148/Main!J$27)</f>
        <v>0</v>
      </c>
      <c r="E148">
        <f>MOD(A148,Main!J$27)</f>
        <v>149.87812499999998</v>
      </c>
      <c r="F148">
        <f t="shared" si="23"/>
        <v>0</v>
      </c>
      <c r="G148">
        <f t="shared" si="24"/>
        <v>1000</v>
      </c>
      <c r="H148">
        <f t="shared" si="26"/>
        <v>0.14987812499999997</v>
      </c>
      <c r="I148">
        <f t="shared" si="27"/>
        <v>0</v>
      </c>
      <c r="J148">
        <f t="shared" si="28"/>
        <v>500</v>
      </c>
      <c r="L148">
        <f>CalculationsTMP!A150</f>
        <v>1095</v>
      </c>
      <c r="M148">
        <f>(I148+(J148-I148)*H148)*Main!E$25/Main!E$26</f>
        <v>74.939062499999991</v>
      </c>
      <c r="N148">
        <f t="shared" si="29"/>
        <v>1.0230468749999915</v>
      </c>
      <c r="O148">
        <f t="shared" si="30"/>
        <v>74.939062499999991</v>
      </c>
    </row>
    <row r="149" spans="1:15" x14ac:dyDescent="0.25">
      <c r="A149">
        <f>CalculationsTMP!L151</f>
        <v>151.93828125000002</v>
      </c>
      <c r="B149">
        <f t="shared" si="22"/>
        <v>1</v>
      </c>
      <c r="C149">
        <f t="shared" si="25"/>
        <v>2</v>
      </c>
      <c r="D149">
        <f>INT(A149/Main!J$27)</f>
        <v>0</v>
      </c>
      <c r="E149">
        <f>MOD(A149,Main!J$27)</f>
        <v>151.93828125000002</v>
      </c>
      <c r="F149">
        <f t="shared" si="23"/>
        <v>0</v>
      </c>
      <c r="G149">
        <f t="shared" si="24"/>
        <v>1000</v>
      </c>
      <c r="H149">
        <f t="shared" si="26"/>
        <v>0.15193828125000003</v>
      </c>
      <c r="I149">
        <f t="shared" si="27"/>
        <v>0</v>
      </c>
      <c r="J149">
        <f t="shared" si="28"/>
        <v>500</v>
      </c>
      <c r="L149">
        <f>CalculationsTMP!A151</f>
        <v>1102.5</v>
      </c>
      <c r="M149">
        <f>(I149+(J149-I149)*H149)*Main!E$25/Main!E$26</f>
        <v>75.969140625000009</v>
      </c>
      <c r="N149">
        <f t="shared" si="29"/>
        <v>1.0300781250000171</v>
      </c>
      <c r="O149">
        <f t="shared" si="30"/>
        <v>75.969140625000009</v>
      </c>
    </row>
    <row r="150" spans="1:15" x14ac:dyDescent="0.25">
      <c r="A150">
        <f>CalculationsTMP!L152</f>
        <v>154.01250000000002</v>
      </c>
      <c r="B150">
        <f t="shared" si="22"/>
        <v>1</v>
      </c>
      <c r="C150">
        <f t="shared" si="25"/>
        <v>2</v>
      </c>
      <c r="D150">
        <f>INT(A150/Main!J$27)</f>
        <v>0</v>
      </c>
      <c r="E150">
        <f>MOD(A150,Main!J$27)</f>
        <v>154.01250000000002</v>
      </c>
      <c r="F150">
        <f t="shared" si="23"/>
        <v>0</v>
      </c>
      <c r="G150">
        <f t="shared" si="24"/>
        <v>1000</v>
      </c>
      <c r="H150">
        <f t="shared" si="26"/>
        <v>0.15401250000000002</v>
      </c>
      <c r="I150">
        <f t="shared" si="27"/>
        <v>0</v>
      </c>
      <c r="J150">
        <f t="shared" si="28"/>
        <v>500</v>
      </c>
      <c r="L150">
        <f>CalculationsTMP!A152</f>
        <v>1110</v>
      </c>
      <c r="M150">
        <f>(I150+(J150-I150)*H150)*Main!E$25/Main!E$26</f>
        <v>77.006250000000009</v>
      </c>
      <c r="N150">
        <f t="shared" si="29"/>
        <v>1.037109375</v>
      </c>
      <c r="O150">
        <f t="shared" si="30"/>
        <v>77.006250000000009</v>
      </c>
    </row>
    <row r="151" spans="1:15" x14ac:dyDescent="0.25">
      <c r="A151">
        <f>CalculationsTMP!L153</f>
        <v>156.10078124999998</v>
      </c>
      <c r="B151">
        <f t="shared" si="22"/>
        <v>1</v>
      </c>
      <c r="C151">
        <f t="shared" si="25"/>
        <v>2</v>
      </c>
      <c r="D151">
        <f>INT(A151/Main!J$27)</f>
        <v>0</v>
      </c>
      <c r="E151">
        <f>MOD(A151,Main!J$27)</f>
        <v>156.10078124999998</v>
      </c>
      <c r="F151">
        <f t="shared" si="23"/>
        <v>0</v>
      </c>
      <c r="G151">
        <f t="shared" si="24"/>
        <v>1000</v>
      </c>
      <c r="H151">
        <f t="shared" si="26"/>
        <v>0.15610078124999999</v>
      </c>
      <c r="I151">
        <f t="shared" si="27"/>
        <v>0</v>
      </c>
      <c r="J151">
        <f t="shared" si="28"/>
        <v>500</v>
      </c>
      <c r="L151">
        <f>CalculationsTMP!A153</f>
        <v>1117.5</v>
      </c>
      <c r="M151">
        <f>(I151+(J151-I151)*H151)*Main!E$25/Main!E$26</f>
        <v>78.050390624999991</v>
      </c>
      <c r="N151">
        <f t="shared" si="29"/>
        <v>1.0441406249999829</v>
      </c>
      <c r="O151">
        <f t="shared" si="30"/>
        <v>78.050390624999991</v>
      </c>
    </row>
    <row r="152" spans="1:15" x14ac:dyDescent="0.25">
      <c r="A152">
        <f>CalculationsTMP!L154</f>
        <v>158.203125</v>
      </c>
      <c r="B152">
        <f t="shared" si="22"/>
        <v>1</v>
      </c>
      <c r="C152">
        <f t="shared" si="25"/>
        <v>2</v>
      </c>
      <c r="D152">
        <f>INT(A152/Main!J$27)</f>
        <v>0</v>
      </c>
      <c r="E152">
        <f>MOD(A152,Main!J$27)</f>
        <v>158.203125</v>
      </c>
      <c r="F152">
        <f t="shared" si="23"/>
        <v>0</v>
      </c>
      <c r="G152">
        <f t="shared" si="24"/>
        <v>1000</v>
      </c>
      <c r="H152">
        <f t="shared" si="26"/>
        <v>0.158203125</v>
      </c>
      <c r="I152">
        <f t="shared" si="27"/>
        <v>0</v>
      </c>
      <c r="J152">
        <f t="shared" si="28"/>
        <v>500</v>
      </c>
      <c r="L152">
        <f>CalculationsTMP!A154</f>
        <v>1125</v>
      </c>
      <c r="M152">
        <f>(I152+(J152-I152)*H152)*Main!E$25/Main!E$26</f>
        <v>79.1015625</v>
      </c>
      <c r="N152">
        <f t="shared" si="29"/>
        <v>1.0511718750000085</v>
      </c>
      <c r="O152">
        <f t="shared" si="30"/>
        <v>79.1015625</v>
      </c>
    </row>
    <row r="153" spans="1:15" x14ac:dyDescent="0.25">
      <c r="A153">
        <f>CalculationsTMP!L155</f>
        <v>160.31953125000001</v>
      </c>
      <c r="B153">
        <f t="shared" si="22"/>
        <v>1</v>
      </c>
      <c r="C153">
        <f t="shared" si="25"/>
        <v>2</v>
      </c>
      <c r="D153">
        <f>INT(A153/Main!J$27)</f>
        <v>0</v>
      </c>
      <c r="E153">
        <f>MOD(A153,Main!J$27)</f>
        <v>160.31953125000001</v>
      </c>
      <c r="F153">
        <f t="shared" si="23"/>
        <v>0</v>
      </c>
      <c r="G153">
        <f t="shared" si="24"/>
        <v>1000</v>
      </c>
      <c r="H153">
        <f t="shared" si="26"/>
        <v>0.16031953125000001</v>
      </c>
      <c r="I153">
        <f t="shared" si="27"/>
        <v>0</v>
      </c>
      <c r="J153">
        <f t="shared" si="28"/>
        <v>500</v>
      </c>
      <c r="L153">
        <f>CalculationsTMP!A155</f>
        <v>1132.5</v>
      </c>
      <c r="M153">
        <f>(I153+(J153-I153)*H153)*Main!E$25/Main!E$26</f>
        <v>80.159765625000006</v>
      </c>
      <c r="N153">
        <f t="shared" si="29"/>
        <v>1.0582031250000057</v>
      </c>
      <c r="O153">
        <f t="shared" si="30"/>
        <v>80.159765625000006</v>
      </c>
    </row>
    <row r="154" spans="1:15" x14ac:dyDescent="0.25">
      <c r="A154">
        <f>CalculationsTMP!L156</f>
        <v>162.44999999999999</v>
      </c>
      <c r="B154">
        <f t="shared" si="22"/>
        <v>1</v>
      </c>
      <c r="C154">
        <f t="shared" si="25"/>
        <v>2</v>
      </c>
      <c r="D154">
        <f>INT(A154/Main!J$27)</f>
        <v>0</v>
      </c>
      <c r="E154">
        <f>MOD(A154,Main!J$27)</f>
        <v>162.44999999999999</v>
      </c>
      <c r="F154">
        <f t="shared" si="23"/>
        <v>0</v>
      </c>
      <c r="G154">
        <f t="shared" si="24"/>
        <v>1000</v>
      </c>
      <c r="H154">
        <f t="shared" si="26"/>
        <v>0.16244999999999998</v>
      </c>
      <c r="I154">
        <f t="shared" si="27"/>
        <v>0</v>
      </c>
      <c r="J154">
        <f t="shared" si="28"/>
        <v>500</v>
      </c>
      <c r="L154">
        <f>CalculationsTMP!A156</f>
        <v>1140</v>
      </c>
      <c r="M154">
        <f>(I154+(J154-I154)*H154)*Main!E$25/Main!E$26</f>
        <v>81.224999999999994</v>
      </c>
      <c r="N154">
        <f t="shared" si="29"/>
        <v>1.0652343749999886</v>
      </c>
      <c r="O154">
        <f t="shared" si="30"/>
        <v>81.224999999999994</v>
      </c>
    </row>
    <row r="155" spans="1:15" x14ac:dyDescent="0.25">
      <c r="A155">
        <f>CalculationsTMP!L157</f>
        <v>164.59453124999999</v>
      </c>
      <c r="B155">
        <f t="shared" si="22"/>
        <v>1</v>
      </c>
      <c r="C155">
        <f t="shared" si="25"/>
        <v>2</v>
      </c>
      <c r="D155">
        <f>INT(A155/Main!J$27)</f>
        <v>0</v>
      </c>
      <c r="E155">
        <f>MOD(A155,Main!J$27)</f>
        <v>164.59453124999999</v>
      </c>
      <c r="F155">
        <f t="shared" si="23"/>
        <v>0</v>
      </c>
      <c r="G155">
        <f t="shared" si="24"/>
        <v>1000</v>
      </c>
      <c r="H155">
        <f t="shared" si="26"/>
        <v>0.16459453124999998</v>
      </c>
      <c r="I155">
        <f t="shared" si="27"/>
        <v>0</v>
      </c>
      <c r="J155">
        <f t="shared" si="28"/>
        <v>500</v>
      </c>
      <c r="L155">
        <f>CalculationsTMP!A157</f>
        <v>1147.5</v>
      </c>
      <c r="M155">
        <f>(I155+(J155-I155)*H155)*Main!E$25/Main!E$26</f>
        <v>82.297265624999994</v>
      </c>
      <c r="N155">
        <f t="shared" si="29"/>
        <v>1.072265625</v>
      </c>
      <c r="O155">
        <f t="shared" si="30"/>
        <v>82.297265624999994</v>
      </c>
    </row>
    <row r="156" spans="1:15" x14ac:dyDescent="0.25">
      <c r="A156">
        <f>CalculationsTMP!L158</f>
        <v>166.75312500000001</v>
      </c>
      <c r="B156">
        <f t="shared" si="22"/>
        <v>1</v>
      </c>
      <c r="C156">
        <f t="shared" si="25"/>
        <v>2</v>
      </c>
      <c r="D156">
        <f>INT(A156/Main!J$27)</f>
        <v>0</v>
      </c>
      <c r="E156">
        <f>MOD(A156,Main!J$27)</f>
        <v>166.75312500000001</v>
      </c>
      <c r="F156">
        <f t="shared" si="23"/>
        <v>0</v>
      </c>
      <c r="G156">
        <f t="shared" si="24"/>
        <v>1000</v>
      </c>
      <c r="H156">
        <f t="shared" si="26"/>
        <v>0.166753125</v>
      </c>
      <c r="I156">
        <f t="shared" si="27"/>
        <v>0</v>
      </c>
      <c r="J156">
        <f t="shared" si="28"/>
        <v>500</v>
      </c>
      <c r="L156">
        <f>CalculationsTMP!A158</f>
        <v>1155</v>
      </c>
      <c r="M156">
        <f>(I156+(J156-I156)*H156)*Main!E$25/Main!E$26</f>
        <v>83.376562500000006</v>
      </c>
      <c r="N156">
        <f t="shared" si="29"/>
        <v>1.0792968750000114</v>
      </c>
      <c r="O156">
        <f t="shared" si="30"/>
        <v>83.376562500000006</v>
      </c>
    </row>
    <row r="157" spans="1:15" x14ac:dyDescent="0.25">
      <c r="A157">
        <f>CalculationsTMP!L159</f>
        <v>168.92578125</v>
      </c>
      <c r="B157">
        <f t="shared" si="22"/>
        <v>1</v>
      </c>
      <c r="C157">
        <f t="shared" si="25"/>
        <v>2</v>
      </c>
      <c r="D157">
        <f>INT(A157/Main!J$27)</f>
        <v>0</v>
      </c>
      <c r="E157">
        <f>MOD(A157,Main!J$27)</f>
        <v>168.92578125</v>
      </c>
      <c r="F157">
        <f t="shared" si="23"/>
        <v>0</v>
      </c>
      <c r="G157">
        <f t="shared" si="24"/>
        <v>1000</v>
      </c>
      <c r="H157">
        <f t="shared" si="26"/>
        <v>0.16892578124999999</v>
      </c>
      <c r="I157">
        <f t="shared" si="27"/>
        <v>0</v>
      </c>
      <c r="J157">
        <f t="shared" si="28"/>
        <v>500</v>
      </c>
      <c r="L157">
        <f>CalculationsTMP!A159</f>
        <v>1162.5</v>
      </c>
      <c r="M157">
        <f>(I157+(J157-I157)*H157)*Main!E$25/Main!E$26</f>
        <v>84.462890625</v>
      </c>
      <c r="N157">
        <f t="shared" si="29"/>
        <v>1.0863281249999943</v>
      </c>
      <c r="O157">
        <f t="shared" si="30"/>
        <v>84.462890625</v>
      </c>
    </row>
    <row r="158" spans="1:15" x14ac:dyDescent="0.25">
      <c r="A158">
        <f>CalculationsTMP!L160</f>
        <v>171.11249999999998</v>
      </c>
      <c r="B158">
        <f t="shared" si="22"/>
        <v>1</v>
      </c>
      <c r="C158">
        <f t="shared" si="25"/>
        <v>2</v>
      </c>
      <c r="D158">
        <f>INT(A158/Main!J$27)</f>
        <v>0</v>
      </c>
      <c r="E158">
        <f>MOD(A158,Main!J$27)</f>
        <v>171.11249999999998</v>
      </c>
      <c r="F158">
        <f t="shared" si="23"/>
        <v>0</v>
      </c>
      <c r="G158">
        <f t="shared" si="24"/>
        <v>1000</v>
      </c>
      <c r="H158">
        <f t="shared" si="26"/>
        <v>0.17111249999999997</v>
      </c>
      <c r="I158">
        <f t="shared" si="27"/>
        <v>0</v>
      </c>
      <c r="J158">
        <f t="shared" si="28"/>
        <v>500</v>
      </c>
      <c r="L158">
        <f>CalculationsTMP!A160</f>
        <v>1170</v>
      </c>
      <c r="M158">
        <f>(I158+(J158-I158)*H158)*Main!E$25/Main!E$26</f>
        <v>85.556249999999991</v>
      </c>
      <c r="N158">
        <f t="shared" si="29"/>
        <v>1.0933593749999915</v>
      </c>
      <c r="O158">
        <f t="shared" si="30"/>
        <v>85.556249999999991</v>
      </c>
    </row>
    <row r="159" spans="1:15" x14ac:dyDescent="0.25">
      <c r="A159">
        <f>CalculationsTMP!L161</f>
        <v>173.31328124999999</v>
      </c>
      <c r="B159">
        <f t="shared" si="22"/>
        <v>1</v>
      </c>
      <c r="C159">
        <f t="shared" si="25"/>
        <v>2</v>
      </c>
      <c r="D159">
        <f>INT(A159/Main!J$27)</f>
        <v>0</v>
      </c>
      <c r="E159">
        <f>MOD(A159,Main!J$27)</f>
        <v>173.31328124999999</v>
      </c>
      <c r="F159">
        <f t="shared" si="23"/>
        <v>0</v>
      </c>
      <c r="G159">
        <f t="shared" si="24"/>
        <v>1000</v>
      </c>
      <c r="H159">
        <f t="shared" si="26"/>
        <v>0.17331328124999998</v>
      </c>
      <c r="I159">
        <f t="shared" si="27"/>
        <v>0</v>
      </c>
      <c r="J159">
        <f t="shared" si="28"/>
        <v>500</v>
      </c>
      <c r="L159">
        <f>CalculationsTMP!A161</f>
        <v>1177.5</v>
      </c>
      <c r="M159">
        <f>(I159+(J159-I159)*H159)*Main!E$25/Main!E$26</f>
        <v>86.656640624999994</v>
      </c>
      <c r="N159">
        <f t="shared" si="29"/>
        <v>1.1003906250000028</v>
      </c>
      <c r="O159">
        <f t="shared" si="30"/>
        <v>86.656640624999994</v>
      </c>
    </row>
    <row r="160" spans="1:15" x14ac:dyDescent="0.25">
      <c r="A160">
        <f>CalculationsTMP!L162</f>
        <v>175.52812500000002</v>
      </c>
      <c r="B160">
        <f t="shared" si="22"/>
        <v>1</v>
      </c>
      <c r="C160">
        <f t="shared" si="25"/>
        <v>2</v>
      </c>
      <c r="D160">
        <f>INT(A160/Main!J$27)</f>
        <v>0</v>
      </c>
      <c r="E160">
        <f>MOD(A160,Main!J$27)</f>
        <v>175.52812500000002</v>
      </c>
      <c r="F160">
        <f t="shared" si="23"/>
        <v>0</v>
      </c>
      <c r="G160">
        <f t="shared" si="24"/>
        <v>1000</v>
      </c>
      <c r="H160">
        <f t="shared" si="26"/>
        <v>0.17552812500000001</v>
      </c>
      <c r="I160">
        <f t="shared" si="27"/>
        <v>0</v>
      </c>
      <c r="J160">
        <f t="shared" si="28"/>
        <v>500</v>
      </c>
      <c r="L160">
        <f>CalculationsTMP!A162</f>
        <v>1185</v>
      </c>
      <c r="M160">
        <f>(I160+(J160-I160)*H160)*Main!E$25/Main!E$26</f>
        <v>87.764062500000009</v>
      </c>
      <c r="N160">
        <f t="shared" si="29"/>
        <v>1.1074218750000142</v>
      </c>
      <c r="O160">
        <f t="shared" si="30"/>
        <v>87.764062500000009</v>
      </c>
    </row>
    <row r="161" spans="1:15" x14ac:dyDescent="0.25">
      <c r="A161">
        <f>CalculationsTMP!L163</f>
        <v>177.75703124999998</v>
      </c>
      <c r="B161">
        <f t="shared" si="22"/>
        <v>1</v>
      </c>
      <c r="C161">
        <f t="shared" si="25"/>
        <v>2</v>
      </c>
      <c r="D161">
        <f>INT(A161/Main!J$27)</f>
        <v>0</v>
      </c>
      <c r="E161">
        <f>MOD(A161,Main!J$27)</f>
        <v>177.75703124999998</v>
      </c>
      <c r="F161">
        <f t="shared" si="23"/>
        <v>0</v>
      </c>
      <c r="G161">
        <f t="shared" si="24"/>
        <v>1000</v>
      </c>
      <c r="H161">
        <f t="shared" si="26"/>
        <v>0.17775703124999997</v>
      </c>
      <c r="I161">
        <f t="shared" si="27"/>
        <v>0</v>
      </c>
      <c r="J161">
        <f t="shared" si="28"/>
        <v>500</v>
      </c>
      <c r="L161">
        <f>CalculationsTMP!A163</f>
        <v>1192.5</v>
      </c>
      <c r="M161">
        <f>(I161+(J161-I161)*H161)*Main!E$25/Main!E$26</f>
        <v>88.878515624999991</v>
      </c>
      <c r="N161">
        <f t="shared" si="29"/>
        <v>1.1144531249999829</v>
      </c>
      <c r="O161">
        <f t="shared" si="30"/>
        <v>88.878515624999991</v>
      </c>
    </row>
    <row r="162" spans="1:15" x14ac:dyDescent="0.25">
      <c r="A162">
        <f>CalculationsTMP!L164</f>
        <v>180</v>
      </c>
      <c r="B162">
        <f t="shared" si="22"/>
        <v>1</v>
      </c>
      <c r="C162">
        <f t="shared" si="25"/>
        <v>2</v>
      </c>
      <c r="D162">
        <f>INT(A162/Main!J$27)</f>
        <v>0</v>
      </c>
      <c r="E162">
        <f>MOD(A162,Main!J$27)</f>
        <v>180</v>
      </c>
      <c r="F162">
        <f t="shared" si="23"/>
        <v>0</v>
      </c>
      <c r="G162">
        <f t="shared" si="24"/>
        <v>1000</v>
      </c>
      <c r="H162">
        <f t="shared" si="26"/>
        <v>0.18</v>
      </c>
      <c r="I162">
        <f t="shared" si="27"/>
        <v>0</v>
      </c>
      <c r="J162">
        <f t="shared" si="28"/>
        <v>500</v>
      </c>
      <c r="L162">
        <f>CalculationsTMP!A164</f>
        <v>1200</v>
      </c>
      <c r="M162">
        <f>(I162+(J162-I162)*H162)*Main!E$25/Main!E$26</f>
        <v>90</v>
      </c>
      <c r="N162">
        <f t="shared" si="29"/>
        <v>1.1214843750000085</v>
      </c>
      <c r="O162">
        <f t="shared" si="30"/>
        <v>90</v>
      </c>
    </row>
    <row r="163" spans="1:15" x14ac:dyDescent="0.25">
      <c r="A163">
        <f>CalculationsTMP!L165</f>
        <v>182.25703125000001</v>
      </c>
      <c r="B163">
        <f t="shared" si="22"/>
        <v>1</v>
      </c>
      <c r="C163">
        <f t="shared" si="25"/>
        <v>2</v>
      </c>
      <c r="D163">
        <f>INT(A163/Main!J$27)</f>
        <v>0</v>
      </c>
      <c r="E163">
        <f>MOD(A163,Main!J$27)</f>
        <v>182.25703125000001</v>
      </c>
      <c r="F163">
        <f t="shared" si="23"/>
        <v>0</v>
      </c>
      <c r="G163">
        <f t="shared" si="24"/>
        <v>1000</v>
      </c>
      <c r="H163">
        <f t="shared" si="26"/>
        <v>0.18225703125000001</v>
      </c>
      <c r="I163">
        <f t="shared" si="27"/>
        <v>0</v>
      </c>
      <c r="J163">
        <f t="shared" si="28"/>
        <v>500</v>
      </c>
      <c r="L163">
        <f>CalculationsTMP!A165</f>
        <v>1207.5</v>
      </c>
      <c r="M163">
        <f>(I163+(J163-I163)*H163)*Main!E$25/Main!E$26</f>
        <v>91.128515625000006</v>
      </c>
      <c r="N163">
        <f t="shared" si="29"/>
        <v>1.1285156250000057</v>
      </c>
      <c r="O163">
        <f t="shared" si="30"/>
        <v>91.128515625000006</v>
      </c>
    </row>
    <row r="164" spans="1:15" x14ac:dyDescent="0.25">
      <c r="A164">
        <f>CalculationsTMP!L166</f>
        <v>184.52812500000002</v>
      </c>
      <c r="B164">
        <f t="shared" si="22"/>
        <v>1</v>
      </c>
      <c r="C164">
        <f t="shared" si="25"/>
        <v>2</v>
      </c>
      <c r="D164">
        <f>INT(A164/Main!J$27)</f>
        <v>0</v>
      </c>
      <c r="E164">
        <f>MOD(A164,Main!J$27)</f>
        <v>184.52812500000002</v>
      </c>
      <c r="F164">
        <f t="shared" si="23"/>
        <v>0</v>
      </c>
      <c r="G164">
        <f t="shared" si="24"/>
        <v>1000</v>
      </c>
      <c r="H164">
        <f t="shared" si="26"/>
        <v>0.18452812500000002</v>
      </c>
      <c r="I164">
        <f t="shared" si="27"/>
        <v>0</v>
      </c>
      <c r="J164">
        <f t="shared" si="28"/>
        <v>500</v>
      </c>
      <c r="L164">
        <f>CalculationsTMP!A166</f>
        <v>1215</v>
      </c>
      <c r="M164">
        <f>(I164+(J164-I164)*H164)*Main!E$25/Main!E$26</f>
        <v>92.264062500000009</v>
      </c>
      <c r="N164">
        <f t="shared" si="29"/>
        <v>1.1355468750000028</v>
      </c>
      <c r="O164">
        <f t="shared" si="30"/>
        <v>92.264062500000009</v>
      </c>
    </row>
    <row r="165" spans="1:15" x14ac:dyDescent="0.25">
      <c r="A165">
        <f>CalculationsTMP!L167</f>
        <v>186.81328124999999</v>
      </c>
      <c r="B165">
        <f t="shared" si="22"/>
        <v>1</v>
      </c>
      <c r="C165">
        <f t="shared" si="25"/>
        <v>2</v>
      </c>
      <c r="D165">
        <f>INT(A165/Main!J$27)</f>
        <v>0</v>
      </c>
      <c r="E165">
        <f>MOD(A165,Main!J$27)</f>
        <v>186.81328124999999</v>
      </c>
      <c r="F165">
        <f t="shared" si="23"/>
        <v>0</v>
      </c>
      <c r="G165">
        <f t="shared" si="24"/>
        <v>1000</v>
      </c>
      <c r="H165">
        <f t="shared" si="26"/>
        <v>0.18681328124999999</v>
      </c>
      <c r="I165">
        <f t="shared" si="27"/>
        <v>0</v>
      </c>
      <c r="J165">
        <f t="shared" si="28"/>
        <v>500</v>
      </c>
      <c r="L165">
        <f>CalculationsTMP!A167</f>
        <v>1222.5</v>
      </c>
      <c r="M165">
        <f>(I165+(J165-I165)*H165)*Main!E$25/Main!E$26</f>
        <v>93.406640624999994</v>
      </c>
      <c r="N165">
        <f t="shared" si="29"/>
        <v>1.1425781249999858</v>
      </c>
      <c r="O165">
        <f t="shared" si="30"/>
        <v>93.406640624999994</v>
      </c>
    </row>
    <row r="166" spans="1:15" x14ac:dyDescent="0.25">
      <c r="A166">
        <f>CalculationsTMP!L168</f>
        <v>189.11250000000001</v>
      </c>
      <c r="B166">
        <f t="shared" si="22"/>
        <v>1</v>
      </c>
      <c r="C166">
        <f t="shared" si="25"/>
        <v>2</v>
      </c>
      <c r="D166">
        <f>INT(A166/Main!J$27)</f>
        <v>0</v>
      </c>
      <c r="E166">
        <f>MOD(A166,Main!J$27)</f>
        <v>189.11250000000001</v>
      </c>
      <c r="F166">
        <f t="shared" si="23"/>
        <v>0</v>
      </c>
      <c r="G166">
        <f t="shared" si="24"/>
        <v>1000</v>
      </c>
      <c r="H166">
        <f t="shared" si="26"/>
        <v>0.18911250000000002</v>
      </c>
      <c r="I166">
        <f t="shared" si="27"/>
        <v>0</v>
      </c>
      <c r="J166">
        <f t="shared" si="28"/>
        <v>500</v>
      </c>
      <c r="L166">
        <f>CalculationsTMP!A168</f>
        <v>1230</v>
      </c>
      <c r="M166">
        <f>(I166+(J166-I166)*H166)*Main!E$25/Main!E$26</f>
        <v>94.556250000000006</v>
      </c>
      <c r="N166">
        <f t="shared" si="29"/>
        <v>1.1496093750000114</v>
      </c>
      <c r="O166">
        <f t="shared" si="30"/>
        <v>94.556250000000006</v>
      </c>
    </row>
    <row r="167" spans="1:15" x14ac:dyDescent="0.25">
      <c r="A167">
        <f>CalculationsTMP!L169</f>
        <v>191.42578125</v>
      </c>
      <c r="B167">
        <f t="shared" si="22"/>
        <v>1</v>
      </c>
      <c r="C167">
        <f t="shared" si="25"/>
        <v>2</v>
      </c>
      <c r="D167">
        <f>INT(A167/Main!J$27)</f>
        <v>0</v>
      </c>
      <c r="E167">
        <f>MOD(A167,Main!J$27)</f>
        <v>191.42578125</v>
      </c>
      <c r="F167">
        <f t="shared" si="23"/>
        <v>0</v>
      </c>
      <c r="G167">
        <f t="shared" si="24"/>
        <v>1000</v>
      </c>
      <c r="H167">
        <f t="shared" si="26"/>
        <v>0.19142578125000001</v>
      </c>
      <c r="I167">
        <f t="shared" si="27"/>
        <v>0</v>
      </c>
      <c r="J167">
        <f t="shared" si="28"/>
        <v>500</v>
      </c>
      <c r="L167">
        <f>CalculationsTMP!A169</f>
        <v>1237.5</v>
      </c>
      <c r="M167">
        <f>(I167+(J167-I167)*H167)*Main!E$25/Main!E$26</f>
        <v>95.712890625</v>
      </c>
      <c r="N167">
        <f t="shared" si="29"/>
        <v>1.1566406249999943</v>
      </c>
      <c r="O167">
        <f t="shared" si="30"/>
        <v>95.712890625</v>
      </c>
    </row>
    <row r="168" spans="1:15" x14ac:dyDescent="0.25">
      <c r="A168">
        <f>CalculationsTMP!L170</f>
        <v>193.75312500000001</v>
      </c>
      <c r="B168">
        <f t="shared" si="22"/>
        <v>1</v>
      </c>
      <c r="C168">
        <f t="shared" si="25"/>
        <v>2</v>
      </c>
      <c r="D168">
        <f>INT(A168/Main!J$27)</f>
        <v>0</v>
      </c>
      <c r="E168">
        <f>MOD(A168,Main!J$27)</f>
        <v>193.75312500000001</v>
      </c>
      <c r="F168">
        <f t="shared" si="23"/>
        <v>0</v>
      </c>
      <c r="G168">
        <f t="shared" si="24"/>
        <v>1000</v>
      </c>
      <c r="H168">
        <f t="shared" si="26"/>
        <v>0.193753125</v>
      </c>
      <c r="I168">
        <f t="shared" si="27"/>
        <v>0</v>
      </c>
      <c r="J168">
        <f t="shared" si="28"/>
        <v>500</v>
      </c>
      <c r="L168">
        <f>CalculationsTMP!A170</f>
        <v>1245</v>
      </c>
      <c r="M168">
        <f>(I168+(J168-I168)*H168)*Main!E$25/Main!E$26</f>
        <v>96.876562500000006</v>
      </c>
      <c r="N168">
        <f t="shared" si="29"/>
        <v>1.1636718750000057</v>
      </c>
      <c r="O168">
        <f t="shared" si="30"/>
        <v>96.876562500000006</v>
      </c>
    </row>
    <row r="169" spans="1:15" x14ac:dyDescent="0.25">
      <c r="A169">
        <f>CalculationsTMP!L171</f>
        <v>196.09453124999999</v>
      </c>
      <c r="B169">
        <f t="shared" si="22"/>
        <v>1</v>
      </c>
      <c r="C169">
        <f t="shared" si="25"/>
        <v>2</v>
      </c>
      <c r="D169">
        <f>INT(A169/Main!J$27)</f>
        <v>0</v>
      </c>
      <c r="E169">
        <f>MOD(A169,Main!J$27)</f>
        <v>196.09453124999999</v>
      </c>
      <c r="F169">
        <f t="shared" si="23"/>
        <v>0</v>
      </c>
      <c r="G169">
        <f t="shared" si="24"/>
        <v>1000</v>
      </c>
      <c r="H169">
        <f t="shared" si="26"/>
        <v>0.19609453124999998</v>
      </c>
      <c r="I169">
        <f t="shared" si="27"/>
        <v>0</v>
      </c>
      <c r="J169">
        <f t="shared" si="28"/>
        <v>500</v>
      </c>
      <c r="L169">
        <f>CalculationsTMP!A171</f>
        <v>1252.5</v>
      </c>
      <c r="M169">
        <f>(I169+(J169-I169)*H169)*Main!E$25/Main!E$26</f>
        <v>98.047265624999994</v>
      </c>
      <c r="N169">
        <f t="shared" si="29"/>
        <v>1.1707031249999886</v>
      </c>
      <c r="O169">
        <f t="shared" si="30"/>
        <v>98.047265624999994</v>
      </c>
    </row>
    <row r="170" spans="1:15" x14ac:dyDescent="0.25">
      <c r="A170">
        <f>CalculationsTMP!L172</f>
        <v>198.45</v>
      </c>
      <c r="B170">
        <f t="shared" si="22"/>
        <v>1</v>
      </c>
      <c r="C170">
        <f t="shared" si="25"/>
        <v>2</v>
      </c>
      <c r="D170">
        <f>INT(A170/Main!J$27)</f>
        <v>0</v>
      </c>
      <c r="E170">
        <f>MOD(A170,Main!J$27)</f>
        <v>198.45</v>
      </c>
      <c r="F170">
        <f t="shared" si="23"/>
        <v>0</v>
      </c>
      <c r="G170">
        <f t="shared" si="24"/>
        <v>1000</v>
      </c>
      <c r="H170">
        <f t="shared" si="26"/>
        <v>0.19844999999999999</v>
      </c>
      <c r="I170">
        <f t="shared" si="27"/>
        <v>0</v>
      </c>
      <c r="J170">
        <f t="shared" si="28"/>
        <v>500</v>
      </c>
      <c r="L170">
        <f>CalculationsTMP!A172</f>
        <v>1260</v>
      </c>
      <c r="M170">
        <f>(I170+(J170-I170)*H170)*Main!E$25/Main!E$26</f>
        <v>99.224999999999994</v>
      </c>
      <c r="N170">
        <f t="shared" si="29"/>
        <v>1.177734375</v>
      </c>
      <c r="O170">
        <f t="shared" si="30"/>
        <v>99.224999999999994</v>
      </c>
    </row>
    <row r="171" spans="1:15" x14ac:dyDescent="0.25">
      <c r="A171">
        <f>CalculationsTMP!L173</f>
        <v>200.81953125000001</v>
      </c>
      <c r="B171">
        <f t="shared" si="22"/>
        <v>1</v>
      </c>
      <c r="C171">
        <f t="shared" si="25"/>
        <v>2</v>
      </c>
      <c r="D171">
        <f>INT(A171/Main!J$27)</f>
        <v>0</v>
      </c>
      <c r="E171">
        <f>MOD(A171,Main!J$27)</f>
        <v>200.81953125000001</v>
      </c>
      <c r="F171">
        <f t="shared" si="23"/>
        <v>0</v>
      </c>
      <c r="G171">
        <f t="shared" si="24"/>
        <v>1000</v>
      </c>
      <c r="H171">
        <f t="shared" si="26"/>
        <v>0.20081953125000002</v>
      </c>
      <c r="I171">
        <f t="shared" si="27"/>
        <v>0</v>
      </c>
      <c r="J171">
        <f t="shared" si="28"/>
        <v>500</v>
      </c>
      <c r="L171">
        <f>CalculationsTMP!A173</f>
        <v>1267.5</v>
      </c>
      <c r="M171">
        <f>(I171+(J171-I171)*H171)*Main!E$25/Main!E$26</f>
        <v>100.40976562500001</v>
      </c>
      <c r="N171">
        <f t="shared" si="29"/>
        <v>1.1847656250000114</v>
      </c>
      <c r="O171">
        <f t="shared" si="30"/>
        <v>100.40976562500001</v>
      </c>
    </row>
    <row r="172" spans="1:15" x14ac:dyDescent="0.25">
      <c r="A172">
        <f>CalculationsTMP!L174</f>
        <v>203.203125</v>
      </c>
      <c r="B172">
        <f t="shared" si="22"/>
        <v>1</v>
      </c>
      <c r="C172">
        <f t="shared" si="25"/>
        <v>2</v>
      </c>
      <c r="D172">
        <f>INT(A172/Main!J$27)</f>
        <v>0</v>
      </c>
      <c r="E172">
        <f>MOD(A172,Main!J$27)</f>
        <v>203.203125</v>
      </c>
      <c r="F172">
        <f t="shared" si="23"/>
        <v>0</v>
      </c>
      <c r="G172">
        <f t="shared" si="24"/>
        <v>1000</v>
      </c>
      <c r="H172">
        <f t="shared" si="26"/>
        <v>0.20320312500000001</v>
      </c>
      <c r="I172">
        <f t="shared" si="27"/>
        <v>0</v>
      </c>
      <c r="J172">
        <f t="shared" si="28"/>
        <v>500</v>
      </c>
      <c r="L172">
        <f>CalculationsTMP!A174</f>
        <v>1275</v>
      </c>
      <c r="M172">
        <f>(I172+(J172-I172)*H172)*Main!E$25/Main!E$26</f>
        <v>101.6015625</v>
      </c>
      <c r="N172">
        <f t="shared" si="29"/>
        <v>1.1917968749999943</v>
      </c>
      <c r="O172">
        <f t="shared" si="30"/>
        <v>101.6015625</v>
      </c>
    </row>
    <row r="173" spans="1:15" x14ac:dyDescent="0.25">
      <c r="A173">
        <f>CalculationsTMP!L175</f>
        <v>205.60078124999998</v>
      </c>
      <c r="B173">
        <f t="shared" si="22"/>
        <v>1</v>
      </c>
      <c r="C173">
        <f t="shared" si="25"/>
        <v>2</v>
      </c>
      <c r="D173">
        <f>INT(A173/Main!J$27)</f>
        <v>0</v>
      </c>
      <c r="E173">
        <f>MOD(A173,Main!J$27)</f>
        <v>205.60078124999998</v>
      </c>
      <c r="F173">
        <f t="shared" si="23"/>
        <v>0</v>
      </c>
      <c r="G173">
        <f t="shared" si="24"/>
        <v>1000</v>
      </c>
      <c r="H173">
        <f t="shared" si="26"/>
        <v>0.20560078124999998</v>
      </c>
      <c r="I173">
        <f t="shared" si="27"/>
        <v>0</v>
      </c>
      <c r="J173">
        <f t="shared" si="28"/>
        <v>500</v>
      </c>
      <c r="L173">
        <f>CalculationsTMP!A175</f>
        <v>1282.5</v>
      </c>
      <c r="M173">
        <f>(I173+(J173-I173)*H173)*Main!E$25/Main!E$26</f>
        <v>102.80039062499999</v>
      </c>
      <c r="N173">
        <f t="shared" si="29"/>
        <v>1.1988281249999915</v>
      </c>
      <c r="O173">
        <f t="shared" si="30"/>
        <v>102.80039062499999</v>
      </c>
    </row>
    <row r="174" spans="1:15" x14ac:dyDescent="0.25">
      <c r="A174">
        <f>CalculationsTMP!L176</f>
        <v>208.01250000000002</v>
      </c>
      <c r="B174">
        <f t="shared" si="22"/>
        <v>1</v>
      </c>
      <c r="C174">
        <f t="shared" si="25"/>
        <v>2</v>
      </c>
      <c r="D174">
        <f>INT(A174/Main!J$27)</f>
        <v>0</v>
      </c>
      <c r="E174">
        <f>MOD(A174,Main!J$27)</f>
        <v>208.01250000000002</v>
      </c>
      <c r="F174">
        <f t="shared" si="23"/>
        <v>0</v>
      </c>
      <c r="G174">
        <f t="shared" si="24"/>
        <v>1000</v>
      </c>
      <c r="H174">
        <f t="shared" si="26"/>
        <v>0.20801250000000002</v>
      </c>
      <c r="I174">
        <f t="shared" si="27"/>
        <v>0</v>
      </c>
      <c r="J174">
        <f t="shared" si="28"/>
        <v>500</v>
      </c>
      <c r="L174">
        <f>CalculationsTMP!A176</f>
        <v>1290</v>
      </c>
      <c r="M174">
        <f>(I174+(J174-I174)*H174)*Main!E$25/Main!E$26</f>
        <v>104.00625000000001</v>
      </c>
      <c r="N174">
        <f t="shared" si="29"/>
        <v>1.2058593750000171</v>
      </c>
      <c r="O174">
        <f t="shared" si="30"/>
        <v>104.00625000000001</v>
      </c>
    </row>
    <row r="175" spans="1:15" x14ac:dyDescent="0.25">
      <c r="A175">
        <f>CalculationsTMP!L177</f>
        <v>210.43828125000002</v>
      </c>
      <c r="B175">
        <f t="shared" si="22"/>
        <v>1</v>
      </c>
      <c r="C175">
        <f t="shared" si="25"/>
        <v>2</v>
      </c>
      <c r="D175">
        <f>INT(A175/Main!J$27)</f>
        <v>0</v>
      </c>
      <c r="E175">
        <f>MOD(A175,Main!J$27)</f>
        <v>210.43828125000002</v>
      </c>
      <c r="F175">
        <f t="shared" si="23"/>
        <v>0</v>
      </c>
      <c r="G175">
        <f t="shared" si="24"/>
        <v>1000</v>
      </c>
      <c r="H175">
        <f t="shared" si="26"/>
        <v>0.21043828125000003</v>
      </c>
      <c r="I175">
        <f t="shared" si="27"/>
        <v>0</v>
      </c>
      <c r="J175">
        <f t="shared" si="28"/>
        <v>500</v>
      </c>
      <c r="L175">
        <f>CalculationsTMP!A177</f>
        <v>1297.5</v>
      </c>
      <c r="M175">
        <f>(I175+(J175-I175)*H175)*Main!E$25/Main!E$26</f>
        <v>105.21914062500001</v>
      </c>
      <c r="N175">
        <f t="shared" si="29"/>
        <v>1.212890625</v>
      </c>
      <c r="O175">
        <f t="shared" si="30"/>
        <v>105.21914062500001</v>
      </c>
    </row>
    <row r="176" spans="1:15" x14ac:dyDescent="0.25">
      <c r="A176">
        <f>CalculationsTMP!L178</f>
        <v>212.87812499999998</v>
      </c>
      <c r="B176">
        <f t="shared" si="22"/>
        <v>1</v>
      </c>
      <c r="C176">
        <f t="shared" si="25"/>
        <v>2</v>
      </c>
      <c r="D176">
        <f>INT(A176/Main!J$27)</f>
        <v>0</v>
      </c>
      <c r="E176">
        <f>MOD(A176,Main!J$27)</f>
        <v>212.87812499999998</v>
      </c>
      <c r="F176">
        <f t="shared" si="23"/>
        <v>0</v>
      </c>
      <c r="G176">
        <f t="shared" si="24"/>
        <v>1000</v>
      </c>
      <c r="H176">
        <f t="shared" si="26"/>
        <v>0.21287812499999997</v>
      </c>
      <c r="I176">
        <f t="shared" si="27"/>
        <v>0</v>
      </c>
      <c r="J176">
        <f t="shared" si="28"/>
        <v>500</v>
      </c>
      <c r="L176">
        <f>CalculationsTMP!A178</f>
        <v>1305</v>
      </c>
      <c r="M176">
        <f>(I176+(J176-I176)*H176)*Main!E$25/Main!E$26</f>
        <v>106.43906249999999</v>
      </c>
      <c r="N176">
        <f t="shared" si="29"/>
        <v>1.2199218749999829</v>
      </c>
      <c r="O176">
        <f t="shared" si="30"/>
        <v>106.43906249999999</v>
      </c>
    </row>
    <row r="177" spans="1:15" x14ac:dyDescent="0.25">
      <c r="A177">
        <f>CalculationsTMP!L179</f>
        <v>215.33203125</v>
      </c>
      <c r="B177">
        <f t="shared" si="22"/>
        <v>1</v>
      </c>
      <c r="C177">
        <f t="shared" si="25"/>
        <v>2</v>
      </c>
      <c r="D177">
        <f>INT(A177/Main!J$27)</f>
        <v>0</v>
      </c>
      <c r="E177">
        <f>MOD(A177,Main!J$27)</f>
        <v>215.33203125</v>
      </c>
      <c r="F177">
        <f t="shared" si="23"/>
        <v>0</v>
      </c>
      <c r="G177">
        <f t="shared" si="24"/>
        <v>1000</v>
      </c>
      <c r="H177">
        <f t="shared" si="26"/>
        <v>0.21533203125</v>
      </c>
      <c r="I177">
        <f t="shared" si="27"/>
        <v>0</v>
      </c>
      <c r="J177">
        <f t="shared" si="28"/>
        <v>500</v>
      </c>
      <c r="L177">
        <f>CalculationsTMP!A179</f>
        <v>1312.5</v>
      </c>
      <c r="M177">
        <f>(I177+(J177-I177)*H177)*Main!E$25/Main!E$26</f>
        <v>107.666015625</v>
      </c>
      <c r="N177">
        <f t="shared" si="29"/>
        <v>1.2269531250000085</v>
      </c>
      <c r="O177">
        <f t="shared" si="30"/>
        <v>107.666015625</v>
      </c>
    </row>
    <row r="178" spans="1:15" x14ac:dyDescent="0.25">
      <c r="A178">
        <f>CalculationsTMP!L180</f>
        <v>217.8</v>
      </c>
      <c r="B178">
        <f t="shared" si="22"/>
        <v>1</v>
      </c>
      <c r="C178">
        <f t="shared" si="25"/>
        <v>2</v>
      </c>
      <c r="D178">
        <f>INT(A178/Main!J$27)</f>
        <v>0</v>
      </c>
      <c r="E178">
        <f>MOD(A178,Main!J$27)</f>
        <v>217.8</v>
      </c>
      <c r="F178">
        <f t="shared" si="23"/>
        <v>0</v>
      </c>
      <c r="G178">
        <f t="shared" si="24"/>
        <v>1000</v>
      </c>
      <c r="H178">
        <f t="shared" si="26"/>
        <v>0.21780000000000002</v>
      </c>
      <c r="I178">
        <f t="shared" si="27"/>
        <v>0</v>
      </c>
      <c r="J178">
        <f t="shared" si="28"/>
        <v>500</v>
      </c>
      <c r="L178">
        <f>CalculationsTMP!A180</f>
        <v>1320</v>
      </c>
      <c r="M178">
        <f>(I178+(J178-I178)*H178)*Main!E$25/Main!E$26</f>
        <v>108.9</v>
      </c>
      <c r="N178">
        <f t="shared" si="29"/>
        <v>1.2339843750000057</v>
      </c>
      <c r="O178">
        <f t="shared" si="30"/>
        <v>108.9</v>
      </c>
    </row>
    <row r="179" spans="1:15" x14ac:dyDescent="0.25">
      <c r="A179">
        <f>CalculationsTMP!L181</f>
        <v>220.28203124999999</v>
      </c>
      <c r="B179">
        <f t="shared" si="22"/>
        <v>1</v>
      </c>
      <c r="C179">
        <f t="shared" si="25"/>
        <v>2</v>
      </c>
      <c r="D179">
        <f>INT(A179/Main!J$27)</f>
        <v>0</v>
      </c>
      <c r="E179">
        <f>MOD(A179,Main!J$27)</f>
        <v>220.28203124999999</v>
      </c>
      <c r="F179">
        <f t="shared" si="23"/>
        <v>0</v>
      </c>
      <c r="G179">
        <f t="shared" si="24"/>
        <v>1000</v>
      </c>
      <c r="H179">
        <f t="shared" si="26"/>
        <v>0.22028203124999998</v>
      </c>
      <c r="I179">
        <f t="shared" si="27"/>
        <v>0</v>
      </c>
      <c r="J179">
        <f t="shared" si="28"/>
        <v>500</v>
      </c>
      <c r="L179">
        <f>CalculationsTMP!A181</f>
        <v>1327.5</v>
      </c>
      <c r="M179">
        <f>(I179+(J179-I179)*H179)*Main!E$25/Main!E$26</f>
        <v>110.14101562499999</v>
      </c>
      <c r="N179">
        <f t="shared" si="29"/>
        <v>1.2410156249999886</v>
      </c>
      <c r="O179">
        <f t="shared" si="30"/>
        <v>110.14101562499999</v>
      </c>
    </row>
    <row r="180" spans="1:15" x14ac:dyDescent="0.25">
      <c r="A180">
        <f>CalculationsTMP!L182</f>
        <v>222.77812499999999</v>
      </c>
      <c r="B180">
        <f t="shared" si="22"/>
        <v>1</v>
      </c>
      <c r="C180">
        <f t="shared" si="25"/>
        <v>2</v>
      </c>
      <c r="D180">
        <f>INT(A180/Main!J$27)</f>
        <v>0</v>
      </c>
      <c r="E180">
        <f>MOD(A180,Main!J$27)</f>
        <v>222.77812499999999</v>
      </c>
      <c r="F180">
        <f t="shared" si="23"/>
        <v>0</v>
      </c>
      <c r="G180">
        <f t="shared" si="24"/>
        <v>1000</v>
      </c>
      <c r="H180">
        <f t="shared" si="26"/>
        <v>0.22277812499999999</v>
      </c>
      <c r="I180">
        <f t="shared" si="27"/>
        <v>0</v>
      </c>
      <c r="J180">
        <f t="shared" si="28"/>
        <v>500</v>
      </c>
      <c r="L180">
        <f>CalculationsTMP!A182</f>
        <v>1335</v>
      </c>
      <c r="M180">
        <f>(I180+(J180-I180)*H180)*Main!E$25/Main!E$26</f>
        <v>111.38906249999999</v>
      </c>
      <c r="N180">
        <f t="shared" si="29"/>
        <v>1.248046875</v>
      </c>
      <c r="O180">
        <f t="shared" si="30"/>
        <v>111.38906249999999</v>
      </c>
    </row>
    <row r="181" spans="1:15" x14ac:dyDescent="0.25">
      <c r="A181">
        <f>CalculationsTMP!L183</f>
        <v>225.28828125000001</v>
      </c>
      <c r="B181">
        <f t="shared" si="22"/>
        <v>1</v>
      </c>
      <c r="C181">
        <f t="shared" si="25"/>
        <v>2</v>
      </c>
      <c r="D181">
        <f>INT(A181/Main!J$27)</f>
        <v>0</v>
      </c>
      <c r="E181">
        <f>MOD(A181,Main!J$27)</f>
        <v>225.28828125000001</v>
      </c>
      <c r="F181">
        <f t="shared" si="23"/>
        <v>0</v>
      </c>
      <c r="G181">
        <f t="shared" si="24"/>
        <v>1000</v>
      </c>
      <c r="H181">
        <f t="shared" si="26"/>
        <v>0.22528828125</v>
      </c>
      <c r="I181">
        <f t="shared" si="27"/>
        <v>0</v>
      </c>
      <c r="J181">
        <f t="shared" si="28"/>
        <v>500</v>
      </c>
      <c r="L181">
        <f>CalculationsTMP!A183</f>
        <v>1342.5</v>
      </c>
      <c r="M181">
        <f>(I181+(J181-I181)*H181)*Main!E$25/Main!E$26</f>
        <v>112.64414062500001</v>
      </c>
      <c r="N181">
        <f t="shared" si="29"/>
        <v>1.2550781250000114</v>
      </c>
      <c r="O181">
        <f t="shared" si="30"/>
        <v>112.64414062500001</v>
      </c>
    </row>
    <row r="182" spans="1:15" x14ac:dyDescent="0.25">
      <c r="A182">
        <f>CalculationsTMP!L184</f>
        <v>227.81250000000003</v>
      </c>
      <c r="B182">
        <f t="shared" si="22"/>
        <v>1</v>
      </c>
      <c r="C182">
        <f t="shared" si="25"/>
        <v>2</v>
      </c>
      <c r="D182">
        <f>INT(A182/Main!J$27)</f>
        <v>0</v>
      </c>
      <c r="E182">
        <f>MOD(A182,Main!J$27)</f>
        <v>227.81250000000003</v>
      </c>
      <c r="F182">
        <f t="shared" si="23"/>
        <v>0</v>
      </c>
      <c r="G182">
        <f t="shared" si="24"/>
        <v>1000</v>
      </c>
      <c r="H182">
        <f t="shared" si="26"/>
        <v>0.22781250000000003</v>
      </c>
      <c r="I182">
        <f t="shared" si="27"/>
        <v>0</v>
      </c>
      <c r="J182">
        <f t="shared" si="28"/>
        <v>500</v>
      </c>
      <c r="L182">
        <f>CalculationsTMP!A184</f>
        <v>1350</v>
      </c>
      <c r="M182">
        <f>(I182+(J182-I182)*H182)*Main!E$25/Main!E$26</f>
        <v>113.90625000000001</v>
      </c>
      <c r="N182">
        <f t="shared" si="29"/>
        <v>1.2621093750000085</v>
      </c>
      <c r="O182">
        <f t="shared" si="30"/>
        <v>113.90625000000001</v>
      </c>
    </row>
    <row r="183" spans="1:15" x14ac:dyDescent="0.25">
      <c r="A183">
        <f>CalculationsTMP!L185</f>
        <v>230.35078124999998</v>
      </c>
      <c r="B183">
        <f t="shared" si="22"/>
        <v>1</v>
      </c>
      <c r="C183">
        <f t="shared" si="25"/>
        <v>2</v>
      </c>
      <c r="D183">
        <f>INT(A183/Main!J$27)</f>
        <v>0</v>
      </c>
      <c r="E183">
        <f>MOD(A183,Main!J$27)</f>
        <v>230.35078124999998</v>
      </c>
      <c r="F183">
        <f t="shared" si="23"/>
        <v>0</v>
      </c>
      <c r="G183">
        <f t="shared" si="24"/>
        <v>1000</v>
      </c>
      <c r="H183">
        <f t="shared" si="26"/>
        <v>0.23035078124999997</v>
      </c>
      <c r="I183">
        <f t="shared" si="27"/>
        <v>0</v>
      </c>
      <c r="J183">
        <f t="shared" si="28"/>
        <v>500</v>
      </c>
      <c r="L183">
        <f>CalculationsTMP!A185</f>
        <v>1357.5</v>
      </c>
      <c r="M183">
        <f>(I183+(J183-I183)*H183)*Main!E$25/Main!E$26</f>
        <v>115.17539062499999</v>
      </c>
      <c r="N183">
        <f t="shared" si="29"/>
        <v>1.2691406249999773</v>
      </c>
      <c r="O183">
        <f t="shared" si="30"/>
        <v>115.17539062499999</v>
      </c>
    </row>
    <row r="184" spans="1:15" x14ac:dyDescent="0.25">
      <c r="A184">
        <f>CalculationsTMP!L186</f>
        <v>232.90312499999999</v>
      </c>
      <c r="B184">
        <f t="shared" si="22"/>
        <v>1</v>
      </c>
      <c r="C184">
        <f t="shared" si="25"/>
        <v>2</v>
      </c>
      <c r="D184">
        <f>INT(A184/Main!J$27)</f>
        <v>0</v>
      </c>
      <c r="E184">
        <f>MOD(A184,Main!J$27)</f>
        <v>232.90312499999999</v>
      </c>
      <c r="F184">
        <f t="shared" si="23"/>
        <v>0</v>
      </c>
      <c r="G184">
        <f t="shared" si="24"/>
        <v>1000</v>
      </c>
      <c r="H184">
        <f t="shared" si="26"/>
        <v>0.23290312499999999</v>
      </c>
      <c r="I184">
        <f t="shared" si="27"/>
        <v>0</v>
      </c>
      <c r="J184">
        <f t="shared" si="28"/>
        <v>500</v>
      </c>
      <c r="L184">
        <f>CalculationsTMP!A186</f>
        <v>1365</v>
      </c>
      <c r="M184">
        <f>(I184+(J184-I184)*H184)*Main!E$25/Main!E$26</f>
        <v>116.45156249999999</v>
      </c>
      <c r="N184">
        <f t="shared" si="29"/>
        <v>1.2761718750000028</v>
      </c>
      <c r="O184">
        <f t="shared" si="30"/>
        <v>116.45156249999999</v>
      </c>
    </row>
    <row r="185" spans="1:15" x14ac:dyDescent="0.25">
      <c r="A185">
        <f>CalculationsTMP!L187</f>
        <v>235.46953125000002</v>
      </c>
      <c r="B185">
        <f t="shared" si="22"/>
        <v>1</v>
      </c>
      <c r="C185">
        <f t="shared" si="25"/>
        <v>2</v>
      </c>
      <c r="D185">
        <f>INT(A185/Main!J$27)</f>
        <v>0</v>
      </c>
      <c r="E185">
        <f>MOD(A185,Main!J$27)</f>
        <v>235.46953125000002</v>
      </c>
      <c r="F185">
        <f t="shared" si="23"/>
        <v>0</v>
      </c>
      <c r="G185">
        <f t="shared" si="24"/>
        <v>1000</v>
      </c>
      <c r="H185">
        <f t="shared" si="26"/>
        <v>0.23546953125000003</v>
      </c>
      <c r="I185">
        <f t="shared" si="27"/>
        <v>0</v>
      </c>
      <c r="J185">
        <f t="shared" si="28"/>
        <v>500</v>
      </c>
      <c r="L185">
        <f>CalculationsTMP!A187</f>
        <v>1372.5</v>
      </c>
      <c r="M185">
        <f>(I185+(J185-I185)*H185)*Main!E$25/Main!E$26</f>
        <v>117.73476562500001</v>
      </c>
      <c r="N185">
        <f t="shared" si="29"/>
        <v>1.2832031250000142</v>
      </c>
      <c r="O185">
        <f t="shared" si="30"/>
        <v>117.73476562500001</v>
      </c>
    </row>
    <row r="186" spans="1:15" x14ac:dyDescent="0.25">
      <c r="A186">
        <f>CalculationsTMP!L188</f>
        <v>238.04999999999998</v>
      </c>
      <c r="B186">
        <f t="shared" si="22"/>
        <v>1</v>
      </c>
      <c r="C186">
        <f t="shared" si="25"/>
        <v>2</v>
      </c>
      <c r="D186">
        <f>INT(A186/Main!J$27)</f>
        <v>0</v>
      </c>
      <c r="E186">
        <f>MOD(A186,Main!J$27)</f>
        <v>238.04999999999998</v>
      </c>
      <c r="F186">
        <f t="shared" si="23"/>
        <v>0</v>
      </c>
      <c r="G186">
        <f t="shared" si="24"/>
        <v>1000</v>
      </c>
      <c r="H186">
        <f t="shared" si="26"/>
        <v>0.23804999999999998</v>
      </c>
      <c r="I186">
        <f t="shared" si="27"/>
        <v>0</v>
      </c>
      <c r="J186">
        <f t="shared" si="28"/>
        <v>500</v>
      </c>
      <c r="L186">
        <f>CalculationsTMP!A188</f>
        <v>1380</v>
      </c>
      <c r="M186">
        <f>(I186+(J186-I186)*H186)*Main!E$25/Main!E$26</f>
        <v>119.02499999999999</v>
      </c>
      <c r="N186">
        <f t="shared" si="29"/>
        <v>1.2902343749999829</v>
      </c>
      <c r="O186">
        <f t="shared" si="30"/>
        <v>119.02499999999999</v>
      </c>
    </row>
    <row r="187" spans="1:15" x14ac:dyDescent="0.25">
      <c r="A187">
        <f>CalculationsTMP!L189</f>
        <v>240.64453125</v>
      </c>
      <c r="B187">
        <f t="shared" si="22"/>
        <v>1</v>
      </c>
      <c r="C187">
        <f t="shared" si="25"/>
        <v>2</v>
      </c>
      <c r="D187">
        <f>INT(A187/Main!J$27)</f>
        <v>0</v>
      </c>
      <c r="E187">
        <f>MOD(A187,Main!J$27)</f>
        <v>240.64453125</v>
      </c>
      <c r="F187">
        <f t="shared" si="23"/>
        <v>0</v>
      </c>
      <c r="G187">
        <f t="shared" si="24"/>
        <v>1000</v>
      </c>
      <c r="H187">
        <f t="shared" si="26"/>
        <v>0.24064453124999999</v>
      </c>
      <c r="I187">
        <f t="shared" si="27"/>
        <v>0</v>
      </c>
      <c r="J187">
        <f t="shared" si="28"/>
        <v>500</v>
      </c>
      <c r="L187">
        <f>CalculationsTMP!A189</f>
        <v>1387.5</v>
      </c>
      <c r="M187">
        <f>(I187+(J187-I187)*H187)*Main!E$25/Main!E$26</f>
        <v>120.322265625</v>
      </c>
      <c r="N187">
        <f t="shared" si="29"/>
        <v>1.2972656250000085</v>
      </c>
      <c r="O187">
        <f t="shared" si="30"/>
        <v>120.322265625</v>
      </c>
    </row>
    <row r="188" spans="1:15" x14ac:dyDescent="0.25">
      <c r="A188">
        <f>CalculationsTMP!L190</f>
        <v>243.25312500000001</v>
      </c>
      <c r="B188">
        <f t="shared" si="22"/>
        <v>1</v>
      </c>
      <c r="C188">
        <f t="shared" si="25"/>
        <v>2</v>
      </c>
      <c r="D188">
        <f>INT(A188/Main!J$27)</f>
        <v>0</v>
      </c>
      <c r="E188">
        <f>MOD(A188,Main!J$27)</f>
        <v>243.25312500000001</v>
      </c>
      <c r="F188">
        <f t="shared" si="23"/>
        <v>0</v>
      </c>
      <c r="G188">
        <f t="shared" si="24"/>
        <v>1000</v>
      </c>
      <c r="H188">
        <f t="shared" si="26"/>
        <v>0.24325312500000001</v>
      </c>
      <c r="I188">
        <f t="shared" si="27"/>
        <v>0</v>
      </c>
      <c r="J188">
        <f t="shared" si="28"/>
        <v>500</v>
      </c>
      <c r="L188">
        <f>CalculationsTMP!A190</f>
        <v>1395</v>
      </c>
      <c r="M188">
        <f>(I188+(J188-I188)*H188)*Main!E$25/Main!E$26</f>
        <v>121.62656250000001</v>
      </c>
      <c r="N188">
        <f t="shared" si="29"/>
        <v>1.3042968750000057</v>
      </c>
      <c r="O188">
        <f t="shared" si="30"/>
        <v>121.62656250000001</v>
      </c>
    </row>
    <row r="189" spans="1:15" x14ac:dyDescent="0.25">
      <c r="A189">
        <f>CalculationsTMP!L191</f>
        <v>245.87578125000002</v>
      </c>
      <c r="B189">
        <f t="shared" si="22"/>
        <v>1</v>
      </c>
      <c r="C189">
        <f t="shared" si="25"/>
        <v>2</v>
      </c>
      <c r="D189">
        <f>INT(A189/Main!J$27)</f>
        <v>0</v>
      </c>
      <c r="E189">
        <f>MOD(A189,Main!J$27)</f>
        <v>245.87578125000002</v>
      </c>
      <c r="F189">
        <f t="shared" si="23"/>
        <v>0</v>
      </c>
      <c r="G189">
        <f t="shared" si="24"/>
        <v>1000</v>
      </c>
      <c r="H189">
        <f t="shared" si="26"/>
        <v>0.24587578125000001</v>
      </c>
      <c r="I189">
        <f t="shared" si="27"/>
        <v>0</v>
      </c>
      <c r="J189">
        <f t="shared" si="28"/>
        <v>500</v>
      </c>
      <c r="L189">
        <f>CalculationsTMP!A191</f>
        <v>1402.5</v>
      </c>
      <c r="M189">
        <f>(I189+(J189-I189)*H189)*Main!E$25/Main!E$26</f>
        <v>122.93789062500001</v>
      </c>
      <c r="N189">
        <f t="shared" si="29"/>
        <v>1.3113281250000028</v>
      </c>
      <c r="O189">
        <f t="shared" si="30"/>
        <v>122.93789062500001</v>
      </c>
    </row>
    <row r="190" spans="1:15" x14ac:dyDescent="0.25">
      <c r="A190">
        <f>CalculationsTMP!L192</f>
        <v>248.51249999999999</v>
      </c>
      <c r="B190">
        <f t="shared" si="22"/>
        <v>1</v>
      </c>
      <c r="C190">
        <f t="shared" si="25"/>
        <v>2</v>
      </c>
      <c r="D190">
        <f>INT(A190/Main!J$27)</f>
        <v>0</v>
      </c>
      <c r="E190">
        <f>MOD(A190,Main!J$27)</f>
        <v>248.51249999999999</v>
      </c>
      <c r="F190">
        <f t="shared" si="23"/>
        <v>0</v>
      </c>
      <c r="G190">
        <f t="shared" si="24"/>
        <v>1000</v>
      </c>
      <c r="H190">
        <f t="shared" si="26"/>
        <v>0.2485125</v>
      </c>
      <c r="I190">
        <f t="shared" si="27"/>
        <v>0</v>
      </c>
      <c r="J190">
        <f t="shared" si="28"/>
        <v>500</v>
      </c>
      <c r="L190">
        <f>CalculationsTMP!A192</f>
        <v>1410</v>
      </c>
      <c r="M190">
        <f>(I190+(J190-I190)*H190)*Main!E$25/Main!E$26</f>
        <v>124.25624999999999</v>
      </c>
      <c r="N190">
        <f t="shared" si="29"/>
        <v>1.3183593749999858</v>
      </c>
      <c r="O190">
        <f t="shared" si="30"/>
        <v>124.25624999999999</v>
      </c>
    </row>
    <row r="191" spans="1:15" x14ac:dyDescent="0.25">
      <c r="A191">
        <f>CalculationsTMP!L193</f>
        <v>251.16328124999998</v>
      </c>
      <c r="B191">
        <f t="shared" si="22"/>
        <v>1</v>
      </c>
      <c r="C191">
        <f t="shared" si="25"/>
        <v>2</v>
      </c>
      <c r="D191">
        <f>INT(A191/Main!J$27)</f>
        <v>0</v>
      </c>
      <c r="E191">
        <f>MOD(A191,Main!J$27)</f>
        <v>251.16328124999998</v>
      </c>
      <c r="F191">
        <f t="shared" si="23"/>
        <v>0</v>
      </c>
      <c r="G191">
        <f t="shared" si="24"/>
        <v>1000</v>
      </c>
      <c r="H191">
        <f t="shared" si="26"/>
        <v>0.25116328124999998</v>
      </c>
      <c r="I191">
        <f t="shared" si="27"/>
        <v>0</v>
      </c>
      <c r="J191">
        <f t="shared" si="28"/>
        <v>500</v>
      </c>
      <c r="L191">
        <f>CalculationsTMP!A193</f>
        <v>1417.5</v>
      </c>
      <c r="M191">
        <f>(I191+(J191-I191)*H191)*Main!E$25/Main!E$26</f>
        <v>125.58164062499999</v>
      </c>
      <c r="N191">
        <f t="shared" si="29"/>
        <v>1.3253906249999972</v>
      </c>
      <c r="O191">
        <f t="shared" si="30"/>
        <v>125.58164062499999</v>
      </c>
    </row>
    <row r="192" spans="1:15" x14ac:dyDescent="0.25">
      <c r="A192">
        <f>CalculationsTMP!L194</f>
        <v>253.828125</v>
      </c>
      <c r="B192">
        <f t="shared" si="22"/>
        <v>1</v>
      </c>
      <c r="C192">
        <f t="shared" si="25"/>
        <v>2</v>
      </c>
      <c r="D192">
        <f>INT(A192/Main!J$27)</f>
        <v>0</v>
      </c>
      <c r="E192">
        <f>MOD(A192,Main!J$27)</f>
        <v>253.828125</v>
      </c>
      <c r="F192">
        <f t="shared" si="23"/>
        <v>0</v>
      </c>
      <c r="G192">
        <f t="shared" si="24"/>
        <v>1000</v>
      </c>
      <c r="H192">
        <f t="shared" si="26"/>
        <v>0.25382812500000002</v>
      </c>
      <c r="I192">
        <f t="shared" si="27"/>
        <v>0</v>
      </c>
      <c r="J192">
        <f t="shared" si="28"/>
        <v>500</v>
      </c>
      <c r="L192">
        <f>CalculationsTMP!A194</f>
        <v>1425</v>
      </c>
      <c r="M192">
        <f>(I192+(J192-I192)*H192)*Main!E$25/Main!E$26</f>
        <v>126.91406250000001</v>
      </c>
      <c r="N192">
        <f t="shared" si="29"/>
        <v>1.3324218750000227</v>
      </c>
      <c r="O192">
        <f t="shared" si="30"/>
        <v>126.91406250000001</v>
      </c>
    </row>
    <row r="193" spans="1:15" x14ac:dyDescent="0.25">
      <c r="A193">
        <f>CalculationsTMP!L195</f>
        <v>256.50703125000001</v>
      </c>
      <c r="B193">
        <f t="shared" si="22"/>
        <v>1</v>
      </c>
      <c r="C193">
        <f t="shared" si="25"/>
        <v>2</v>
      </c>
      <c r="D193">
        <f>INT(A193/Main!J$27)</f>
        <v>0</v>
      </c>
      <c r="E193">
        <f>MOD(A193,Main!J$27)</f>
        <v>256.50703125000001</v>
      </c>
      <c r="F193">
        <f t="shared" si="23"/>
        <v>0</v>
      </c>
      <c r="G193">
        <f t="shared" si="24"/>
        <v>1000</v>
      </c>
      <c r="H193">
        <f t="shared" si="26"/>
        <v>0.25650703125000002</v>
      </c>
      <c r="I193">
        <f t="shared" si="27"/>
        <v>0</v>
      </c>
      <c r="J193">
        <f t="shared" si="28"/>
        <v>500</v>
      </c>
      <c r="L193">
        <f>CalculationsTMP!A195</f>
        <v>1432.5</v>
      </c>
      <c r="M193">
        <f>(I193+(J193-I193)*H193)*Main!E$25/Main!E$26</f>
        <v>128.25351562500001</v>
      </c>
      <c r="N193">
        <f t="shared" si="29"/>
        <v>1.3394531249999915</v>
      </c>
      <c r="O193">
        <f t="shared" si="30"/>
        <v>128.25351562500001</v>
      </c>
    </row>
    <row r="194" spans="1:15" x14ac:dyDescent="0.25">
      <c r="A194">
        <f>CalculationsTMP!L196</f>
        <v>259.2</v>
      </c>
      <c r="B194">
        <f t="shared" ref="B194:B257" si="31">MOD(MATCH($E194,$U$2:$U$12,1)-1,10)+1</f>
        <v>1</v>
      </c>
      <c r="C194">
        <f t="shared" si="25"/>
        <v>2</v>
      </c>
      <c r="D194">
        <f>INT(A194/Main!J$27)</f>
        <v>0</v>
      </c>
      <c r="E194">
        <f>MOD(A194,Main!J$27)</f>
        <v>259.2</v>
      </c>
      <c r="F194">
        <f t="shared" ref="F194:F257" si="32">INDEX($U$2:$V$13,$B194,1)</f>
        <v>0</v>
      </c>
      <c r="G194">
        <f t="shared" ref="G194:G257" si="33">INDEX($U$2:$V$13,$B194+1,1)</f>
        <v>1000</v>
      </c>
      <c r="H194">
        <f t="shared" si="26"/>
        <v>0.25919999999999999</v>
      </c>
      <c r="I194">
        <f t="shared" si="27"/>
        <v>0</v>
      </c>
      <c r="J194">
        <f t="shared" si="28"/>
        <v>500</v>
      </c>
      <c r="L194">
        <f>CalculationsTMP!A196</f>
        <v>1440</v>
      </c>
      <c r="M194">
        <f>(I194+(J194-I194)*H194)*Main!E$25/Main!E$26</f>
        <v>129.6</v>
      </c>
      <c r="N194">
        <f t="shared" si="29"/>
        <v>1.3464843749999886</v>
      </c>
      <c r="O194">
        <f t="shared" si="30"/>
        <v>129.6</v>
      </c>
    </row>
    <row r="195" spans="1:15" x14ac:dyDescent="0.25">
      <c r="A195">
        <f>CalculationsTMP!L197</f>
        <v>261.90703124999999</v>
      </c>
      <c r="B195">
        <f t="shared" si="31"/>
        <v>1</v>
      </c>
      <c r="C195">
        <f t="shared" ref="C195:C258" si="34">B195+1</f>
        <v>2</v>
      </c>
      <c r="D195">
        <f>INT(A195/Main!J$27)</f>
        <v>0</v>
      </c>
      <c r="E195">
        <f>MOD(A195,Main!J$27)</f>
        <v>261.90703124999999</v>
      </c>
      <c r="F195">
        <f t="shared" si="32"/>
        <v>0</v>
      </c>
      <c r="G195">
        <f t="shared" si="33"/>
        <v>1000</v>
      </c>
      <c r="H195">
        <f t="shared" ref="H195:H258" si="35">(E195-F195)/(G195-F195)</f>
        <v>0.26190703124999998</v>
      </c>
      <c r="I195">
        <f t="shared" ref="I195:I258" si="36">INDEX($U$2:$V$13,B195,2)</f>
        <v>0</v>
      </c>
      <c r="J195">
        <f t="shared" ref="J195:J258" si="37">INDEX($U$2:$V$13,C195,2)</f>
        <v>500</v>
      </c>
      <c r="L195">
        <f>CalculationsTMP!A197</f>
        <v>1447.5</v>
      </c>
      <c r="M195">
        <f>(I195+(J195-I195)*H195)*Main!E$25/Main!E$26</f>
        <v>130.95351562499999</v>
      </c>
      <c r="N195">
        <f t="shared" ref="N195:N258" si="38">IF(D195&lt;&gt;D194,N194,M195-M194)</f>
        <v>1.353515625</v>
      </c>
      <c r="O195">
        <f t="shared" si="30"/>
        <v>130.95351562499999</v>
      </c>
    </row>
    <row r="196" spans="1:15" x14ac:dyDescent="0.25">
      <c r="A196">
        <f>CalculationsTMP!L198</f>
        <v>264.62812500000001</v>
      </c>
      <c r="B196">
        <f t="shared" si="31"/>
        <v>1</v>
      </c>
      <c r="C196">
        <f t="shared" si="34"/>
        <v>2</v>
      </c>
      <c r="D196">
        <f>INT(A196/Main!J$27)</f>
        <v>0</v>
      </c>
      <c r="E196">
        <f>MOD(A196,Main!J$27)</f>
        <v>264.62812500000001</v>
      </c>
      <c r="F196">
        <f t="shared" si="32"/>
        <v>0</v>
      </c>
      <c r="G196">
        <f t="shared" si="33"/>
        <v>1000</v>
      </c>
      <c r="H196">
        <f t="shared" si="35"/>
        <v>0.26462812499999999</v>
      </c>
      <c r="I196">
        <f t="shared" si="36"/>
        <v>0</v>
      </c>
      <c r="J196">
        <f t="shared" si="37"/>
        <v>500</v>
      </c>
      <c r="L196">
        <f>CalculationsTMP!A198</f>
        <v>1455</v>
      </c>
      <c r="M196">
        <f>(I196+(J196-I196)*H196)*Main!E$25/Main!E$26</f>
        <v>132.31406250000001</v>
      </c>
      <c r="N196">
        <f t="shared" si="38"/>
        <v>1.3605468750000114</v>
      </c>
      <c r="O196">
        <f t="shared" ref="O196:O259" si="39">O195+N196</f>
        <v>132.31406250000001</v>
      </c>
    </row>
    <row r="197" spans="1:15" x14ac:dyDescent="0.25">
      <c r="A197">
        <f>CalculationsTMP!L199</f>
        <v>267.36328125</v>
      </c>
      <c r="B197">
        <f t="shared" si="31"/>
        <v>1</v>
      </c>
      <c r="C197">
        <f t="shared" si="34"/>
        <v>2</v>
      </c>
      <c r="D197">
        <f>INT(A197/Main!J$27)</f>
        <v>0</v>
      </c>
      <c r="E197">
        <f>MOD(A197,Main!J$27)</f>
        <v>267.36328125</v>
      </c>
      <c r="F197">
        <f t="shared" si="32"/>
        <v>0</v>
      </c>
      <c r="G197">
        <f t="shared" si="33"/>
        <v>1000</v>
      </c>
      <c r="H197">
        <f t="shared" si="35"/>
        <v>0.26736328124999997</v>
      </c>
      <c r="I197">
        <f t="shared" si="36"/>
        <v>0</v>
      </c>
      <c r="J197">
        <f t="shared" si="37"/>
        <v>500</v>
      </c>
      <c r="L197">
        <f>CalculationsTMP!A199</f>
        <v>1462.5</v>
      </c>
      <c r="M197">
        <f>(I197+(J197-I197)*H197)*Main!E$25/Main!E$26</f>
        <v>133.681640625</v>
      </c>
      <c r="N197">
        <f t="shared" si="38"/>
        <v>1.3675781249999943</v>
      </c>
      <c r="O197">
        <f t="shared" si="39"/>
        <v>133.681640625</v>
      </c>
    </row>
    <row r="198" spans="1:15" x14ac:dyDescent="0.25">
      <c r="A198">
        <f>CalculationsTMP!L200</f>
        <v>270.11250000000001</v>
      </c>
      <c r="B198">
        <f t="shared" si="31"/>
        <v>1</v>
      </c>
      <c r="C198">
        <f t="shared" si="34"/>
        <v>2</v>
      </c>
      <c r="D198">
        <f>INT(A198/Main!J$27)</f>
        <v>0</v>
      </c>
      <c r="E198">
        <f>MOD(A198,Main!J$27)</f>
        <v>270.11250000000001</v>
      </c>
      <c r="F198">
        <f t="shared" si="32"/>
        <v>0</v>
      </c>
      <c r="G198">
        <f t="shared" si="33"/>
        <v>1000</v>
      </c>
      <c r="H198">
        <f t="shared" si="35"/>
        <v>0.27011250000000003</v>
      </c>
      <c r="I198">
        <f t="shared" si="36"/>
        <v>0</v>
      </c>
      <c r="J198">
        <f t="shared" si="37"/>
        <v>500</v>
      </c>
      <c r="L198">
        <f>CalculationsTMP!A200</f>
        <v>1470</v>
      </c>
      <c r="M198">
        <f>(I198+(J198-I198)*H198)*Main!E$25/Main!E$26</f>
        <v>135.05625000000001</v>
      </c>
      <c r="N198">
        <f t="shared" si="38"/>
        <v>1.3746093750000057</v>
      </c>
      <c r="O198">
        <f t="shared" si="39"/>
        <v>135.05625000000001</v>
      </c>
    </row>
    <row r="199" spans="1:15" x14ac:dyDescent="0.25">
      <c r="A199">
        <f>CalculationsTMP!L201</f>
        <v>272.87578124999999</v>
      </c>
      <c r="B199">
        <f t="shared" si="31"/>
        <v>1</v>
      </c>
      <c r="C199">
        <f t="shared" si="34"/>
        <v>2</v>
      </c>
      <c r="D199">
        <f>INT(A199/Main!J$27)</f>
        <v>0</v>
      </c>
      <c r="E199">
        <f>MOD(A199,Main!J$27)</f>
        <v>272.87578124999999</v>
      </c>
      <c r="F199">
        <f t="shared" si="32"/>
        <v>0</v>
      </c>
      <c r="G199">
        <f t="shared" si="33"/>
        <v>1000</v>
      </c>
      <c r="H199">
        <f t="shared" si="35"/>
        <v>0.27287578125</v>
      </c>
      <c r="I199">
        <f t="shared" si="36"/>
        <v>0</v>
      </c>
      <c r="J199">
        <f t="shared" si="37"/>
        <v>500</v>
      </c>
      <c r="L199">
        <f>CalculationsTMP!A201</f>
        <v>1477.5</v>
      </c>
      <c r="M199">
        <f>(I199+(J199-I199)*H199)*Main!E$25/Main!E$26</f>
        <v>136.43789062499999</v>
      </c>
      <c r="N199">
        <f t="shared" si="38"/>
        <v>1.3816406249999886</v>
      </c>
      <c r="O199">
        <f t="shared" si="39"/>
        <v>136.43789062499999</v>
      </c>
    </row>
    <row r="200" spans="1:15" x14ac:dyDescent="0.25">
      <c r="A200">
        <f>CalculationsTMP!L202</f>
        <v>275.65312500000005</v>
      </c>
      <c r="B200">
        <f t="shared" si="31"/>
        <v>1</v>
      </c>
      <c r="C200">
        <f t="shared" si="34"/>
        <v>2</v>
      </c>
      <c r="D200">
        <f>INT(A200/Main!J$27)</f>
        <v>0</v>
      </c>
      <c r="E200">
        <f>MOD(A200,Main!J$27)</f>
        <v>275.65312500000005</v>
      </c>
      <c r="F200">
        <f t="shared" si="32"/>
        <v>0</v>
      </c>
      <c r="G200">
        <f t="shared" si="33"/>
        <v>1000</v>
      </c>
      <c r="H200">
        <f t="shared" si="35"/>
        <v>0.27565312500000005</v>
      </c>
      <c r="I200">
        <f t="shared" si="36"/>
        <v>0</v>
      </c>
      <c r="J200">
        <f t="shared" si="37"/>
        <v>500</v>
      </c>
      <c r="L200">
        <f>CalculationsTMP!A202</f>
        <v>1485</v>
      </c>
      <c r="M200">
        <f>(I200+(J200-I200)*H200)*Main!E$25/Main!E$26</f>
        <v>137.82656250000002</v>
      </c>
      <c r="N200">
        <f t="shared" si="38"/>
        <v>1.3886718750000284</v>
      </c>
      <c r="O200">
        <f t="shared" si="39"/>
        <v>137.82656250000002</v>
      </c>
    </row>
    <row r="201" spans="1:15" x14ac:dyDescent="0.25">
      <c r="A201">
        <f>CalculationsTMP!L203</f>
        <v>278.44453125000001</v>
      </c>
      <c r="B201">
        <f t="shared" si="31"/>
        <v>1</v>
      </c>
      <c r="C201">
        <f t="shared" si="34"/>
        <v>2</v>
      </c>
      <c r="D201">
        <f>INT(A201/Main!J$27)</f>
        <v>0</v>
      </c>
      <c r="E201">
        <f>MOD(A201,Main!J$27)</f>
        <v>278.44453125000001</v>
      </c>
      <c r="F201">
        <f t="shared" si="32"/>
        <v>0</v>
      </c>
      <c r="G201">
        <f t="shared" si="33"/>
        <v>1000</v>
      </c>
      <c r="H201">
        <f t="shared" si="35"/>
        <v>0.27844453125000002</v>
      </c>
      <c r="I201">
        <f t="shared" si="36"/>
        <v>0</v>
      </c>
      <c r="J201">
        <f t="shared" si="37"/>
        <v>500</v>
      </c>
      <c r="L201">
        <f>CalculationsTMP!A203</f>
        <v>1492.5</v>
      </c>
      <c r="M201">
        <f>(I201+(J201-I201)*H201)*Main!E$25/Main!E$26</f>
        <v>139.22226562500001</v>
      </c>
      <c r="N201">
        <f t="shared" si="38"/>
        <v>1.3957031249999829</v>
      </c>
      <c r="O201">
        <f t="shared" si="39"/>
        <v>139.22226562500001</v>
      </c>
    </row>
    <row r="202" spans="1:15" x14ac:dyDescent="0.25">
      <c r="A202">
        <f>CalculationsTMP!L204</f>
        <v>281.25</v>
      </c>
      <c r="B202">
        <f t="shared" si="31"/>
        <v>1</v>
      </c>
      <c r="C202">
        <f t="shared" si="34"/>
        <v>2</v>
      </c>
      <c r="D202">
        <f>INT(A202/Main!J$27)</f>
        <v>0</v>
      </c>
      <c r="E202">
        <f>MOD(A202,Main!J$27)</f>
        <v>281.25</v>
      </c>
      <c r="F202">
        <f t="shared" si="32"/>
        <v>0</v>
      </c>
      <c r="G202">
        <f t="shared" si="33"/>
        <v>1000</v>
      </c>
      <c r="H202">
        <f t="shared" si="35"/>
        <v>0.28125</v>
      </c>
      <c r="I202">
        <f t="shared" si="36"/>
        <v>0</v>
      </c>
      <c r="J202">
        <f t="shared" si="37"/>
        <v>500</v>
      </c>
      <c r="L202">
        <f>CalculationsTMP!A204</f>
        <v>1500</v>
      </c>
      <c r="M202">
        <f>(I202+(J202-I202)*H202)*Main!E$25/Main!E$26</f>
        <v>140.625</v>
      </c>
      <c r="N202">
        <f t="shared" si="38"/>
        <v>1.4027343749999943</v>
      </c>
      <c r="O202">
        <f t="shared" si="39"/>
        <v>140.625</v>
      </c>
    </row>
    <row r="203" spans="1:15" x14ac:dyDescent="0.25">
      <c r="A203">
        <f>CalculationsTMP!L205</f>
        <v>284.06953125000001</v>
      </c>
      <c r="B203">
        <f t="shared" si="31"/>
        <v>1</v>
      </c>
      <c r="C203">
        <f t="shared" si="34"/>
        <v>2</v>
      </c>
      <c r="D203">
        <f>INT(A203/Main!J$27)</f>
        <v>0</v>
      </c>
      <c r="E203">
        <f>MOD(A203,Main!J$27)</f>
        <v>284.06953125000001</v>
      </c>
      <c r="F203">
        <f t="shared" si="32"/>
        <v>0</v>
      </c>
      <c r="G203">
        <f t="shared" si="33"/>
        <v>1000</v>
      </c>
      <c r="H203">
        <f t="shared" si="35"/>
        <v>0.28406953125000001</v>
      </c>
      <c r="I203">
        <f t="shared" si="36"/>
        <v>0</v>
      </c>
      <c r="J203">
        <f t="shared" si="37"/>
        <v>500</v>
      </c>
      <c r="L203">
        <f>CalculationsTMP!A205</f>
        <v>1507.5</v>
      </c>
      <c r="M203">
        <f>(I203+(J203-I203)*H203)*Main!E$25/Main!E$26</f>
        <v>142.03476562500001</v>
      </c>
      <c r="N203">
        <f t="shared" si="38"/>
        <v>1.4097656250000057</v>
      </c>
      <c r="O203">
        <f t="shared" si="39"/>
        <v>142.03476562500001</v>
      </c>
    </row>
    <row r="204" spans="1:15" x14ac:dyDescent="0.25">
      <c r="A204">
        <f>CalculationsTMP!L206</f>
        <v>286.90312499999999</v>
      </c>
      <c r="B204">
        <f t="shared" si="31"/>
        <v>1</v>
      </c>
      <c r="C204">
        <f t="shared" si="34"/>
        <v>2</v>
      </c>
      <c r="D204">
        <f>INT(A204/Main!J$27)</f>
        <v>0</v>
      </c>
      <c r="E204">
        <f>MOD(A204,Main!J$27)</f>
        <v>286.90312499999999</v>
      </c>
      <c r="F204">
        <f t="shared" si="32"/>
        <v>0</v>
      </c>
      <c r="G204">
        <f t="shared" si="33"/>
        <v>1000</v>
      </c>
      <c r="H204">
        <f t="shared" si="35"/>
        <v>0.28690312499999998</v>
      </c>
      <c r="I204">
        <f t="shared" si="36"/>
        <v>0</v>
      </c>
      <c r="J204">
        <f t="shared" si="37"/>
        <v>500</v>
      </c>
      <c r="L204">
        <f>CalculationsTMP!A206</f>
        <v>1515</v>
      </c>
      <c r="M204">
        <f>(I204+(J204-I204)*H204)*Main!E$25/Main!E$26</f>
        <v>143.45156249999999</v>
      </c>
      <c r="N204">
        <f t="shared" si="38"/>
        <v>1.4167968749999886</v>
      </c>
      <c r="O204">
        <f t="shared" si="39"/>
        <v>143.45156249999999</v>
      </c>
    </row>
    <row r="205" spans="1:15" x14ac:dyDescent="0.25">
      <c r="A205">
        <f>CalculationsTMP!L207</f>
        <v>289.75078124999999</v>
      </c>
      <c r="B205">
        <f t="shared" si="31"/>
        <v>1</v>
      </c>
      <c r="C205">
        <f t="shared" si="34"/>
        <v>2</v>
      </c>
      <c r="D205">
        <f>INT(A205/Main!J$27)</f>
        <v>0</v>
      </c>
      <c r="E205">
        <f>MOD(A205,Main!J$27)</f>
        <v>289.75078124999999</v>
      </c>
      <c r="F205">
        <f t="shared" si="32"/>
        <v>0</v>
      </c>
      <c r="G205">
        <f t="shared" si="33"/>
        <v>1000</v>
      </c>
      <c r="H205">
        <f t="shared" si="35"/>
        <v>0.28975078124999998</v>
      </c>
      <c r="I205">
        <f t="shared" si="36"/>
        <v>0</v>
      </c>
      <c r="J205">
        <f t="shared" si="37"/>
        <v>500</v>
      </c>
      <c r="L205">
        <f>CalculationsTMP!A207</f>
        <v>1522.5</v>
      </c>
      <c r="M205">
        <f>(I205+(J205-I205)*H205)*Main!E$25/Main!E$26</f>
        <v>144.87539062499999</v>
      </c>
      <c r="N205">
        <f t="shared" si="38"/>
        <v>1.423828125</v>
      </c>
      <c r="O205">
        <f t="shared" si="39"/>
        <v>144.87539062499999</v>
      </c>
    </row>
    <row r="206" spans="1:15" x14ac:dyDescent="0.25">
      <c r="A206">
        <f>CalculationsTMP!L208</f>
        <v>292.61250000000001</v>
      </c>
      <c r="B206">
        <f t="shared" si="31"/>
        <v>1</v>
      </c>
      <c r="C206">
        <f t="shared" si="34"/>
        <v>2</v>
      </c>
      <c r="D206">
        <f>INT(A206/Main!J$27)</f>
        <v>0</v>
      </c>
      <c r="E206">
        <f>MOD(A206,Main!J$27)</f>
        <v>292.61250000000001</v>
      </c>
      <c r="F206">
        <f t="shared" si="32"/>
        <v>0</v>
      </c>
      <c r="G206">
        <f t="shared" si="33"/>
        <v>1000</v>
      </c>
      <c r="H206">
        <f t="shared" si="35"/>
        <v>0.2926125</v>
      </c>
      <c r="I206">
        <f t="shared" si="36"/>
        <v>0</v>
      </c>
      <c r="J206">
        <f t="shared" si="37"/>
        <v>500</v>
      </c>
      <c r="L206">
        <f>CalculationsTMP!A208</f>
        <v>1530</v>
      </c>
      <c r="M206">
        <f>(I206+(J206-I206)*H206)*Main!E$25/Main!E$26</f>
        <v>146.30625000000001</v>
      </c>
      <c r="N206">
        <f t="shared" si="38"/>
        <v>1.4308593750000114</v>
      </c>
      <c r="O206">
        <f t="shared" si="39"/>
        <v>146.30625000000001</v>
      </c>
    </row>
    <row r="207" spans="1:15" x14ac:dyDescent="0.25">
      <c r="A207">
        <f>CalculationsTMP!L209</f>
        <v>295.48828125</v>
      </c>
      <c r="B207">
        <f t="shared" si="31"/>
        <v>1</v>
      </c>
      <c r="C207">
        <f t="shared" si="34"/>
        <v>2</v>
      </c>
      <c r="D207">
        <f>INT(A207/Main!J$27)</f>
        <v>0</v>
      </c>
      <c r="E207">
        <f>MOD(A207,Main!J$27)</f>
        <v>295.48828125</v>
      </c>
      <c r="F207">
        <f t="shared" si="32"/>
        <v>0</v>
      </c>
      <c r="G207">
        <f t="shared" si="33"/>
        <v>1000</v>
      </c>
      <c r="H207">
        <f t="shared" si="35"/>
        <v>0.29548828124999998</v>
      </c>
      <c r="I207">
        <f t="shared" si="36"/>
        <v>0</v>
      </c>
      <c r="J207">
        <f t="shared" si="37"/>
        <v>500</v>
      </c>
      <c r="L207">
        <f>CalculationsTMP!A209</f>
        <v>1537.5</v>
      </c>
      <c r="M207">
        <f>(I207+(J207-I207)*H207)*Main!E$25/Main!E$26</f>
        <v>147.744140625</v>
      </c>
      <c r="N207">
        <f t="shared" si="38"/>
        <v>1.4378906249999943</v>
      </c>
      <c r="O207">
        <f t="shared" si="39"/>
        <v>147.744140625</v>
      </c>
    </row>
    <row r="208" spans="1:15" x14ac:dyDescent="0.25">
      <c r="A208">
        <f>CalculationsTMP!L210</f>
        <v>298.37812500000001</v>
      </c>
      <c r="B208">
        <f t="shared" si="31"/>
        <v>1</v>
      </c>
      <c r="C208">
        <f t="shared" si="34"/>
        <v>2</v>
      </c>
      <c r="D208">
        <f>INT(A208/Main!J$27)</f>
        <v>0</v>
      </c>
      <c r="E208">
        <f>MOD(A208,Main!J$27)</f>
        <v>298.37812500000001</v>
      </c>
      <c r="F208">
        <f t="shared" si="32"/>
        <v>0</v>
      </c>
      <c r="G208">
        <f t="shared" si="33"/>
        <v>1000</v>
      </c>
      <c r="H208">
        <f t="shared" si="35"/>
        <v>0.29837812499999999</v>
      </c>
      <c r="I208">
        <f t="shared" si="36"/>
        <v>0</v>
      </c>
      <c r="J208">
        <f t="shared" si="37"/>
        <v>500</v>
      </c>
      <c r="L208">
        <f>CalculationsTMP!A210</f>
        <v>1545</v>
      </c>
      <c r="M208">
        <f>(I208+(J208-I208)*H208)*Main!E$25/Main!E$26</f>
        <v>149.18906250000001</v>
      </c>
      <c r="N208">
        <f t="shared" si="38"/>
        <v>1.4449218750000057</v>
      </c>
      <c r="O208">
        <f t="shared" si="39"/>
        <v>149.18906250000001</v>
      </c>
    </row>
    <row r="209" spans="1:15" x14ac:dyDescent="0.25">
      <c r="A209">
        <f>CalculationsTMP!L211</f>
        <v>301.28203124999999</v>
      </c>
      <c r="B209">
        <f t="shared" si="31"/>
        <v>1</v>
      </c>
      <c r="C209">
        <f t="shared" si="34"/>
        <v>2</v>
      </c>
      <c r="D209">
        <f>INT(A209/Main!J$27)</f>
        <v>0</v>
      </c>
      <c r="E209">
        <f>MOD(A209,Main!J$27)</f>
        <v>301.28203124999999</v>
      </c>
      <c r="F209">
        <f t="shared" si="32"/>
        <v>0</v>
      </c>
      <c r="G209">
        <f t="shared" si="33"/>
        <v>1000</v>
      </c>
      <c r="H209">
        <f t="shared" si="35"/>
        <v>0.30128203124999997</v>
      </c>
      <c r="I209">
        <f t="shared" si="36"/>
        <v>0</v>
      </c>
      <c r="J209">
        <f t="shared" si="37"/>
        <v>500</v>
      </c>
      <c r="L209">
        <f>CalculationsTMP!A211</f>
        <v>1552.5</v>
      </c>
      <c r="M209">
        <f>(I209+(J209-I209)*H209)*Main!E$25/Main!E$26</f>
        <v>150.64101562499999</v>
      </c>
      <c r="N209">
        <f t="shared" si="38"/>
        <v>1.4519531249999886</v>
      </c>
      <c r="O209">
        <f t="shared" si="39"/>
        <v>150.64101562499999</v>
      </c>
    </row>
    <row r="210" spans="1:15" x14ac:dyDescent="0.25">
      <c r="A210">
        <f>CalculationsTMP!L212</f>
        <v>304.2</v>
      </c>
      <c r="B210">
        <f t="shared" si="31"/>
        <v>1</v>
      </c>
      <c r="C210">
        <f t="shared" si="34"/>
        <v>2</v>
      </c>
      <c r="D210">
        <f>INT(A210/Main!J$27)</f>
        <v>0</v>
      </c>
      <c r="E210">
        <f>MOD(A210,Main!J$27)</f>
        <v>304.2</v>
      </c>
      <c r="F210">
        <f t="shared" si="32"/>
        <v>0</v>
      </c>
      <c r="G210">
        <f t="shared" si="33"/>
        <v>1000</v>
      </c>
      <c r="H210">
        <f t="shared" si="35"/>
        <v>0.30419999999999997</v>
      </c>
      <c r="I210">
        <f t="shared" si="36"/>
        <v>0</v>
      </c>
      <c r="J210">
        <f t="shared" si="37"/>
        <v>500</v>
      </c>
      <c r="L210">
        <f>CalculationsTMP!A212</f>
        <v>1560</v>
      </c>
      <c r="M210">
        <f>(I210+(J210-I210)*H210)*Main!E$25/Main!E$26</f>
        <v>152.1</v>
      </c>
      <c r="N210">
        <f t="shared" si="38"/>
        <v>1.458984375</v>
      </c>
      <c r="O210">
        <f t="shared" si="39"/>
        <v>152.1</v>
      </c>
    </row>
    <row r="211" spans="1:15" x14ac:dyDescent="0.25">
      <c r="A211">
        <f>CalculationsTMP!L213</f>
        <v>307.13203124999995</v>
      </c>
      <c r="B211">
        <f t="shared" si="31"/>
        <v>1</v>
      </c>
      <c r="C211">
        <f t="shared" si="34"/>
        <v>2</v>
      </c>
      <c r="D211">
        <f>INT(A211/Main!J$27)</f>
        <v>0</v>
      </c>
      <c r="E211">
        <f>MOD(A211,Main!J$27)</f>
        <v>307.13203124999995</v>
      </c>
      <c r="F211">
        <f t="shared" si="32"/>
        <v>0</v>
      </c>
      <c r="G211">
        <f t="shared" si="33"/>
        <v>1000</v>
      </c>
      <c r="H211">
        <f t="shared" si="35"/>
        <v>0.30713203124999994</v>
      </c>
      <c r="I211">
        <f t="shared" si="36"/>
        <v>0</v>
      </c>
      <c r="J211">
        <f t="shared" si="37"/>
        <v>500</v>
      </c>
      <c r="L211">
        <f>CalculationsTMP!A213</f>
        <v>1567.5</v>
      </c>
      <c r="M211">
        <f>(I211+(J211-I211)*H211)*Main!E$25/Main!E$26</f>
        <v>153.56601562499998</v>
      </c>
      <c r="N211">
        <f t="shared" si="38"/>
        <v>1.4660156249999829</v>
      </c>
      <c r="O211">
        <f t="shared" si="39"/>
        <v>153.56601562499998</v>
      </c>
    </row>
    <row r="212" spans="1:15" x14ac:dyDescent="0.25">
      <c r="A212">
        <f>CalculationsTMP!L214</f>
        <v>310.078125</v>
      </c>
      <c r="B212">
        <f t="shared" si="31"/>
        <v>1</v>
      </c>
      <c r="C212">
        <f t="shared" si="34"/>
        <v>2</v>
      </c>
      <c r="D212">
        <f>INT(A212/Main!J$27)</f>
        <v>0</v>
      </c>
      <c r="E212">
        <f>MOD(A212,Main!J$27)</f>
        <v>310.078125</v>
      </c>
      <c r="F212">
        <f t="shared" si="32"/>
        <v>0</v>
      </c>
      <c r="G212">
        <f t="shared" si="33"/>
        <v>1000</v>
      </c>
      <c r="H212">
        <f t="shared" si="35"/>
        <v>0.31007812499999998</v>
      </c>
      <c r="I212">
        <f t="shared" si="36"/>
        <v>0</v>
      </c>
      <c r="J212">
        <f t="shared" si="37"/>
        <v>500</v>
      </c>
      <c r="L212">
        <f>CalculationsTMP!A214</f>
        <v>1575</v>
      </c>
      <c r="M212">
        <f>(I212+(J212-I212)*H212)*Main!E$25/Main!E$26</f>
        <v>155.0390625</v>
      </c>
      <c r="N212">
        <f t="shared" si="38"/>
        <v>1.4730468750000227</v>
      </c>
      <c r="O212">
        <f t="shared" si="39"/>
        <v>155.0390625</v>
      </c>
    </row>
    <row r="213" spans="1:15" x14ac:dyDescent="0.25">
      <c r="A213">
        <f>CalculationsTMP!L215</f>
        <v>313.03828125000001</v>
      </c>
      <c r="B213">
        <f t="shared" si="31"/>
        <v>1</v>
      </c>
      <c r="C213">
        <f t="shared" si="34"/>
        <v>2</v>
      </c>
      <c r="D213">
        <f>INT(A213/Main!J$27)</f>
        <v>0</v>
      </c>
      <c r="E213">
        <f>MOD(A213,Main!J$27)</f>
        <v>313.03828125000001</v>
      </c>
      <c r="F213">
        <f t="shared" si="32"/>
        <v>0</v>
      </c>
      <c r="G213">
        <f t="shared" si="33"/>
        <v>1000</v>
      </c>
      <c r="H213">
        <f t="shared" si="35"/>
        <v>0.31303828124999999</v>
      </c>
      <c r="I213">
        <f t="shared" si="36"/>
        <v>0</v>
      </c>
      <c r="J213">
        <f t="shared" si="37"/>
        <v>500</v>
      </c>
      <c r="L213">
        <f>CalculationsTMP!A215</f>
        <v>1582.5</v>
      </c>
      <c r="M213">
        <f>(I213+(J213-I213)*H213)*Main!E$25/Main!E$26</f>
        <v>156.51914062500001</v>
      </c>
      <c r="N213">
        <f t="shared" si="38"/>
        <v>1.4800781250000057</v>
      </c>
      <c r="O213">
        <f t="shared" si="39"/>
        <v>156.51914062500001</v>
      </c>
    </row>
    <row r="214" spans="1:15" x14ac:dyDescent="0.25">
      <c r="A214">
        <f>CalculationsTMP!L216</f>
        <v>316.01249999999999</v>
      </c>
      <c r="B214">
        <f t="shared" si="31"/>
        <v>1</v>
      </c>
      <c r="C214">
        <f t="shared" si="34"/>
        <v>2</v>
      </c>
      <c r="D214">
        <f>INT(A214/Main!J$27)</f>
        <v>0</v>
      </c>
      <c r="E214">
        <f>MOD(A214,Main!J$27)</f>
        <v>316.01249999999999</v>
      </c>
      <c r="F214">
        <f t="shared" si="32"/>
        <v>0</v>
      </c>
      <c r="G214">
        <f t="shared" si="33"/>
        <v>1000</v>
      </c>
      <c r="H214">
        <f t="shared" si="35"/>
        <v>0.31601249999999997</v>
      </c>
      <c r="I214">
        <f t="shared" si="36"/>
        <v>0</v>
      </c>
      <c r="J214">
        <f t="shared" si="37"/>
        <v>500</v>
      </c>
      <c r="L214">
        <f>CalculationsTMP!A216</f>
        <v>1590</v>
      </c>
      <c r="M214">
        <f>(I214+(J214-I214)*H214)*Main!E$25/Main!E$26</f>
        <v>158.00624999999999</v>
      </c>
      <c r="N214">
        <f t="shared" si="38"/>
        <v>1.4871093749999886</v>
      </c>
      <c r="O214">
        <f t="shared" si="39"/>
        <v>158.00624999999999</v>
      </c>
    </row>
    <row r="215" spans="1:15" x14ac:dyDescent="0.25">
      <c r="A215">
        <f>CalculationsTMP!L217</f>
        <v>319.00078124999999</v>
      </c>
      <c r="B215">
        <f t="shared" si="31"/>
        <v>1</v>
      </c>
      <c r="C215">
        <f t="shared" si="34"/>
        <v>2</v>
      </c>
      <c r="D215">
        <f>INT(A215/Main!J$27)</f>
        <v>0</v>
      </c>
      <c r="E215">
        <f>MOD(A215,Main!J$27)</f>
        <v>319.00078124999999</v>
      </c>
      <c r="F215">
        <f t="shared" si="32"/>
        <v>0</v>
      </c>
      <c r="G215">
        <f t="shared" si="33"/>
        <v>1000</v>
      </c>
      <c r="H215">
        <f t="shared" si="35"/>
        <v>0.31900078124999998</v>
      </c>
      <c r="I215">
        <f t="shared" si="36"/>
        <v>0</v>
      </c>
      <c r="J215">
        <f t="shared" si="37"/>
        <v>500</v>
      </c>
      <c r="L215">
        <f>CalculationsTMP!A217</f>
        <v>1597.5</v>
      </c>
      <c r="M215">
        <f>(I215+(J215-I215)*H215)*Main!E$25/Main!E$26</f>
        <v>159.50039062499999</v>
      </c>
      <c r="N215">
        <f t="shared" si="38"/>
        <v>1.494140625</v>
      </c>
      <c r="O215">
        <f t="shared" si="39"/>
        <v>159.50039062499999</v>
      </c>
    </row>
    <row r="216" spans="1:15" x14ac:dyDescent="0.25">
      <c r="A216">
        <f>CalculationsTMP!L218</f>
        <v>322.00312500000001</v>
      </c>
      <c r="B216">
        <f t="shared" si="31"/>
        <v>1</v>
      </c>
      <c r="C216">
        <f t="shared" si="34"/>
        <v>2</v>
      </c>
      <c r="D216">
        <f>INT(A216/Main!J$27)</f>
        <v>0</v>
      </c>
      <c r="E216">
        <f>MOD(A216,Main!J$27)</f>
        <v>322.00312500000001</v>
      </c>
      <c r="F216">
        <f t="shared" si="32"/>
        <v>0</v>
      </c>
      <c r="G216">
        <f t="shared" si="33"/>
        <v>1000</v>
      </c>
      <c r="H216">
        <f t="shared" si="35"/>
        <v>0.322003125</v>
      </c>
      <c r="I216">
        <f t="shared" si="36"/>
        <v>0</v>
      </c>
      <c r="J216">
        <f t="shared" si="37"/>
        <v>500</v>
      </c>
      <c r="L216">
        <f>CalculationsTMP!A218</f>
        <v>1605</v>
      </c>
      <c r="M216">
        <f>(I216+(J216-I216)*H216)*Main!E$25/Main!E$26</f>
        <v>161.00156250000001</v>
      </c>
      <c r="N216">
        <f t="shared" si="38"/>
        <v>1.5011718750000114</v>
      </c>
      <c r="O216">
        <f t="shared" si="39"/>
        <v>161.00156250000001</v>
      </c>
    </row>
    <row r="217" spans="1:15" x14ac:dyDescent="0.25">
      <c r="A217">
        <f>CalculationsTMP!L219</f>
        <v>325.01953125</v>
      </c>
      <c r="B217">
        <f t="shared" si="31"/>
        <v>1</v>
      </c>
      <c r="C217">
        <f t="shared" si="34"/>
        <v>2</v>
      </c>
      <c r="D217">
        <f>INT(A217/Main!J$27)</f>
        <v>0</v>
      </c>
      <c r="E217">
        <f>MOD(A217,Main!J$27)</f>
        <v>325.01953125</v>
      </c>
      <c r="F217">
        <f t="shared" si="32"/>
        <v>0</v>
      </c>
      <c r="G217">
        <f t="shared" si="33"/>
        <v>1000</v>
      </c>
      <c r="H217">
        <f t="shared" si="35"/>
        <v>0.32501953124999999</v>
      </c>
      <c r="I217">
        <f t="shared" si="36"/>
        <v>0</v>
      </c>
      <c r="J217">
        <f t="shared" si="37"/>
        <v>500</v>
      </c>
      <c r="L217">
        <f>CalculationsTMP!A219</f>
        <v>1612.5</v>
      </c>
      <c r="M217">
        <f>(I217+(J217-I217)*H217)*Main!E$25/Main!E$26</f>
        <v>162.509765625</v>
      </c>
      <c r="N217">
        <f t="shared" si="38"/>
        <v>1.5082031249999943</v>
      </c>
      <c r="O217">
        <f t="shared" si="39"/>
        <v>162.509765625</v>
      </c>
    </row>
    <row r="218" spans="1:15" x14ac:dyDescent="0.25">
      <c r="A218">
        <f>CalculationsTMP!L220</f>
        <v>328.05</v>
      </c>
      <c r="B218">
        <f t="shared" si="31"/>
        <v>1</v>
      </c>
      <c r="C218">
        <f t="shared" si="34"/>
        <v>2</v>
      </c>
      <c r="D218">
        <f>INT(A218/Main!J$27)</f>
        <v>0</v>
      </c>
      <c r="E218">
        <f>MOD(A218,Main!J$27)</f>
        <v>328.05</v>
      </c>
      <c r="F218">
        <f t="shared" si="32"/>
        <v>0</v>
      </c>
      <c r="G218">
        <f t="shared" si="33"/>
        <v>1000</v>
      </c>
      <c r="H218">
        <f t="shared" si="35"/>
        <v>0.32805000000000001</v>
      </c>
      <c r="I218">
        <f t="shared" si="36"/>
        <v>0</v>
      </c>
      <c r="J218">
        <f t="shared" si="37"/>
        <v>500</v>
      </c>
      <c r="L218">
        <f>CalculationsTMP!A220</f>
        <v>1620</v>
      </c>
      <c r="M218">
        <f>(I218+(J218-I218)*H218)*Main!E$25/Main!E$26</f>
        <v>164.02500000000001</v>
      </c>
      <c r="N218">
        <f t="shared" si="38"/>
        <v>1.5152343750000057</v>
      </c>
      <c r="O218">
        <f t="shared" si="39"/>
        <v>164.02500000000001</v>
      </c>
    </row>
    <row r="219" spans="1:15" x14ac:dyDescent="0.25">
      <c r="A219">
        <f>CalculationsTMP!L221</f>
        <v>331.09453124999999</v>
      </c>
      <c r="B219">
        <f t="shared" si="31"/>
        <v>1</v>
      </c>
      <c r="C219">
        <f t="shared" si="34"/>
        <v>2</v>
      </c>
      <c r="D219">
        <f>INT(A219/Main!J$27)</f>
        <v>0</v>
      </c>
      <c r="E219">
        <f>MOD(A219,Main!J$27)</f>
        <v>331.09453124999999</v>
      </c>
      <c r="F219">
        <f t="shared" si="32"/>
        <v>0</v>
      </c>
      <c r="G219">
        <f t="shared" si="33"/>
        <v>1000</v>
      </c>
      <c r="H219">
        <f t="shared" si="35"/>
        <v>0.33109453124999999</v>
      </c>
      <c r="I219">
        <f t="shared" si="36"/>
        <v>0</v>
      </c>
      <c r="J219">
        <f t="shared" si="37"/>
        <v>500</v>
      </c>
      <c r="L219">
        <f>CalculationsTMP!A221</f>
        <v>1627.5</v>
      </c>
      <c r="M219">
        <f>(I219+(J219-I219)*H219)*Main!E$25/Main!E$26</f>
        <v>165.54726562499999</v>
      </c>
      <c r="N219">
        <f t="shared" si="38"/>
        <v>1.5222656249999886</v>
      </c>
      <c r="O219">
        <f t="shared" si="39"/>
        <v>165.54726562499999</v>
      </c>
    </row>
    <row r="220" spans="1:15" x14ac:dyDescent="0.25">
      <c r="A220">
        <f>CalculationsTMP!L222</f>
        <v>334.15312499999999</v>
      </c>
      <c r="B220">
        <f t="shared" si="31"/>
        <v>1</v>
      </c>
      <c r="C220">
        <f t="shared" si="34"/>
        <v>2</v>
      </c>
      <c r="D220">
        <f>INT(A220/Main!J$27)</f>
        <v>0</v>
      </c>
      <c r="E220">
        <f>MOD(A220,Main!J$27)</f>
        <v>334.15312499999999</v>
      </c>
      <c r="F220">
        <f t="shared" si="32"/>
        <v>0</v>
      </c>
      <c r="G220">
        <f t="shared" si="33"/>
        <v>1000</v>
      </c>
      <c r="H220">
        <f t="shared" si="35"/>
        <v>0.334153125</v>
      </c>
      <c r="I220">
        <f t="shared" si="36"/>
        <v>0</v>
      </c>
      <c r="J220">
        <f t="shared" si="37"/>
        <v>500</v>
      </c>
      <c r="L220">
        <f>CalculationsTMP!A222</f>
        <v>1635</v>
      </c>
      <c r="M220">
        <f>(I220+(J220-I220)*H220)*Main!E$25/Main!E$26</f>
        <v>167.07656249999999</v>
      </c>
      <c r="N220">
        <f t="shared" si="38"/>
        <v>1.529296875</v>
      </c>
      <c r="O220">
        <f t="shared" si="39"/>
        <v>167.07656249999999</v>
      </c>
    </row>
    <row r="221" spans="1:15" x14ac:dyDescent="0.25">
      <c r="A221">
        <f>CalculationsTMP!L223</f>
        <v>337.22578125000001</v>
      </c>
      <c r="B221">
        <f t="shared" si="31"/>
        <v>1</v>
      </c>
      <c r="C221">
        <f t="shared" si="34"/>
        <v>2</v>
      </c>
      <c r="D221">
        <f>INT(A221/Main!J$27)</f>
        <v>0</v>
      </c>
      <c r="E221">
        <f>MOD(A221,Main!J$27)</f>
        <v>337.22578125000001</v>
      </c>
      <c r="F221">
        <f t="shared" si="32"/>
        <v>0</v>
      </c>
      <c r="G221">
        <f t="shared" si="33"/>
        <v>1000</v>
      </c>
      <c r="H221">
        <f t="shared" si="35"/>
        <v>0.33722578125000002</v>
      </c>
      <c r="I221">
        <f t="shared" si="36"/>
        <v>0</v>
      </c>
      <c r="J221">
        <f t="shared" si="37"/>
        <v>500</v>
      </c>
      <c r="L221">
        <f>CalculationsTMP!A223</f>
        <v>1642.5</v>
      </c>
      <c r="M221">
        <f>(I221+(J221-I221)*H221)*Main!E$25/Main!E$26</f>
        <v>168.61289062500001</v>
      </c>
      <c r="N221">
        <f t="shared" si="38"/>
        <v>1.5363281250000114</v>
      </c>
      <c r="O221">
        <f t="shared" si="39"/>
        <v>168.61289062500001</v>
      </c>
    </row>
    <row r="222" spans="1:15" x14ac:dyDescent="0.25">
      <c r="A222">
        <f>CalculationsTMP!L224</f>
        <v>340.3125</v>
      </c>
      <c r="B222">
        <f t="shared" si="31"/>
        <v>1</v>
      </c>
      <c r="C222">
        <f t="shared" si="34"/>
        <v>2</v>
      </c>
      <c r="D222">
        <f>INT(A222/Main!J$27)</f>
        <v>0</v>
      </c>
      <c r="E222">
        <f>MOD(A222,Main!J$27)</f>
        <v>340.3125</v>
      </c>
      <c r="F222">
        <f t="shared" si="32"/>
        <v>0</v>
      </c>
      <c r="G222">
        <f t="shared" si="33"/>
        <v>1000</v>
      </c>
      <c r="H222">
        <f t="shared" si="35"/>
        <v>0.34031250000000002</v>
      </c>
      <c r="I222">
        <f t="shared" si="36"/>
        <v>0</v>
      </c>
      <c r="J222">
        <f t="shared" si="37"/>
        <v>500</v>
      </c>
      <c r="L222">
        <f>CalculationsTMP!A224</f>
        <v>1650</v>
      </c>
      <c r="M222">
        <f>(I222+(J222-I222)*H222)*Main!E$25/Main!E$26</f>
        <v>170.15625</v>
      </c>
      <c r="N222">
        <f t="shared" si="38"/>
        <v>1.5433593749999943</v>
      </c>
      <c r="O222">
        <f t="shared" si="39"/>
        <v>170.15625</v>
      </c>
    </row>
    <row r="223" spans="1:15" x14ac:dyDescent="0.25">
      <c r="A223">
        <f>CalculationsTMP!L225</f>
        <v>343.41328125000001</v>
      </c>
      <c r="B223">
        <f t="shared" si="31"/>
        <v>1</v>
      </c>
      <c r="C223">
        <f t="shared" si="34"/>
        <v>2</v>
      </c>
      <c r="D223">
        <f>INT(A223/Main!J$27)</f>
        <v>0</v>
      </c>
      <c r="E223">
        <f>MOD(A223,Main!J$27)</f>
        <v>343.41328125000001</v>
      </c>
      <c r="F223">
        <f t="shared" si="32"/>
        <v>0</v>
      </c>
      <c r="G223">
        <f t="shared" si="33"/>
        <v>1000</v>
      </c>
      <c r="H223">
        <f t="shared" si="35"/>
        <v>0.34341328125000004</v>
      </c>
      <c r="I223">
        <f t="shared" si="36"/>
        <v>0</v>
      </c>
      <c r="J223">
        <f t="shared" si="37"/>
        <v>500</v>
      </c>
      <c r="L223">
        <f>CalculationsTMP!A225</f>
        <v>1657.5</v>
      </c>
      <c r="M223">
        <f>(I223+(J223-I223)*H223)*Main!E$25/Main!E$26</f>
        <v>171.70664062500001</v>
      </c>
      <c r="N223">
        <f t="shared" si="38"/>
        <v>1.5503906250000057</v>
      </c>
      <c r="O223">
        <f t="shared" si="39"/>
        <v>171.70664062500001</v>
      </c>
    </row>
    <row r="224" spans="1:15" x14ac:dyDescent="0.25">
      <c r="A224">
        <f>CalculationsTMP!L226</f>
        <v>346.52812499999999</v>
      </c>
      <c r="B224">
        <f t="shared" si="31"/>
        <v>1</v>
      </c>
      <c r="C224">
        <f t="shared" si="34"/>
        <v>2</v>
      </c>
      <c r="D224">
        <f>INT(A224/Main!J$27)</f>
        <v>0</v>
      </c>
      <c r="E224">
        <f>MOD(A224,Main!J$27)</f>
        <v>346.52812499999999</v>
      </c>
      <c r="F224">
        <f t="shared" si="32"/>
        <v>0</v>
      </c>
      <c r="G224">
        <f t="shared" si="33"/>
        <v>1000</v>
      </c>
      <c r="H224">
        <f t="shared" si="35"/>
        <v>0.34652812499999996</v>
      </c>
      <c r="I224">
        <f t="shared" si="36"/>
        <v>0</v>
      </c>
      <c r="J224">
        <f t="shared" si="37"/>
        <v>500</v>
      </c>
      <c r="L224">
        <f>CalculationsTMP!A226</f>
        <v>1665</v>
      </c>
      <c r="M224">
        <f>(I224+(J224-I224)*H224)*Main!E$25/Main!E$26</f>
        <v>173.26406249999999</v>
      </c>
      <c r="N224">
        <f t="shared" si="38"/>
        <v>1.5574218749999886</v>
      </c>
      <c r="O224">
        <f t="shared" si="39"/>
        <v>173.26406249999999</v>
      </c>
    </row>
    <row r="225" spans="1:15" x14ac:dyDescent="0.25">
      <c r="A225">
        <f>CalculationsTMP!L227</f>
        <v>349.65703125000005</v>
      </c>
      <c r="B225">
        <f t="shared" si="31"/>
        <v>1</v>
      </c>
      <c r="C225">
        <f t="shared" si="34"/>
        <v>2</v>
      </c>
      <c r="D225">
        <f>INT(A225/Main!J$27)</f>
        <v>0</v>
      </c>
      <c r="E225">
        <f>MOD(A225,Main!J$27)</f>
        <v>349.65703125000005</v>
      </c>
      <c r="F225">
        <f t="shared" si="32"/>
        <v>0</v>
      </c>
      <c r="G225">
        <f t="shared" si="33"/>
        <v>1000</v>
      </c>
      <c r="H225">
        <f t="shared" si="35"/>
        <v>0.34965703125000003</v>
      </c>
      <c r="I225">
        <f t="shared" si="36"/>
        <v>0</v>
      </c>
      <c r="J225">
        <f t="shared" si="37"/>
        <v>500</v>
      </c>
      <c r="L225">
        <f>CalculationsTMP!A227</f>
        <v>1672.5</v>
      </c>
      <c r="M225">
        <f>(I225+(J225-I225)*H225)*Main!E$25/Main!E$26</f>
        <v>174.82851562500002</v>
      </c>
      <c r="N225">
        <f t="shared" si="38"/>
        <v>1.5644531250000284</v>
      </c>
      <c r="O225">
        <f t="shared" si="39"/>
        <v>174.82851562500002</v>
      </c>
    </row>
    <row r="226" spans="1:15" x14ac:dyDescent="0.25">
      <c r="A226">
        <f>CalculationsTMP!L228</f>
        <v>352.8</v>
      </c>
      <c r="B226">
        <f t="shared" si="31"/>
        <v>1</v>
      </c>
      <c r="C226">
        <f t="shared" si="34"/>
        <v>2</v>
      </c>
      <c r="D226">
        <f>INT(A226/Main!J$27)</f>
        <v>0</v>
      </c>
      <c r="E226">
        <f>MOD(A226,Main!J$27)</f>
        <v>352.8</v>
      </c>
      <c r="F226">
        <f t="shared" si="32"/>
        <v>0</v>
      </c>
      <c r="G226">
        <f t="shared" si="33"/>
        <v>1000</v>
      </c>
      <c r="H226">
        <f t="shared" si="35"/>
        <v>0.3528</v>
      </c>
      <c r="I226">
        <f t="shared" si="36"/>
        <v>0</v>
      </c>
      <c r="J226">
        <f t="shared" si="37"/>
        <v>500</v>
      </c>
      <c r="L226">
        <f>CalculationsTMP!A228</f>
        <v>1680</v>
      </c>
      <c r="M226">
        <f>(I226+(J226-I226)*H226)*Main!E$25/Main!E$26</f>
        <v>176.4</v>
      </c>
      <c r="N226">
        <f t="shared" si="38"/>
        <v>1.5714843749999829</v>
      </c>
      <c r="O226">
        <f t="shared" si="39"/>
        <v>176.4</v>
      </c>
    </row>
    <row r="227" spans="1:15" x14ac:dyDescent="0.25">
      <c r="A227">
        <f>CalculationsTMP!L229</f>
        <v>355.95703125</v>
      </c>
      <c r="B227">
        <f t="shared" si="31"/>
        <v>1</v>
      </c>
      <c r="C227">
        <f t="shared" si="34"/>
        <v>2</v>
      </c>
      <c r="D227">
        <f>INT(A227/Main!J$27)</f>
        <v>0</v>
      </c>
      <c r="E227">
        <f>MOD(A227,Main!J$27)</f>
        <v>355.95703125</v>
      </c>
      <c r="F227">
        <f t="shared" si="32"/>
        <v>0</v>
      </c>
      <c r="G227">
        <f t="shared" si="33"/>
        <v>1000</v>
      </c>
      <c r="H227">
        <f t="shared" si="35"/>
        <v>0.35595703125</v>
      </c>
      <c r="I227">
        <f t="shared" si="36"/>
        <v>0</v>
      </c>
      <c r="J227">
        <f t="shared" si="37"/>
        <v>500</v>
      </c>
      <c r="L227">
        <f>CalculationsTMP!A229</f>
        <v>1687.5</v>
      </c>
      <c r="M227">
        <f>(I227+(J227-I227)*H227)*Main!E$25/Main!E$26</f>
        <v>177.978515625</v>
      </c>
      <c r="N227">
        <f t="shared" si="38"/>
        <v>1.5785156249999943</v>
      </c>
      <c r="O227">
        <f t="shared" si="39"/>
        <v>177.978515625</v>
      </c>
    </row>
    <row r="228" spans="1:15" x14ac:dyDescent="0.25">
      <c r="A228">
        <f>CalculationsTMP!L230</f>
        <v>359.12812500000001</v>
      </c>
      <c r="B228">
        <f t="shared" si="31"/>
        <v>1</v>
      </c>
      <c r="C228">
        <f t="shared" si="34"/>
        <v>2</v>
      </c>
      <c r="D228">
        <f>INT(A228/Main!J$27)</f>
        <v>0</v>
      </c>
      <c r="E228">
        <f>MOD(A228,Main!J$27)</f>
        <v>359.12812500000001</v>
      </c>
      <c r="F228">
        <f t="shared" si="32"/>
        <v>0</v>
      </c>
      <c r="G228">
        <f t="shared" si="33"/>
        <v>1000</v>
      </c>
      <c r="H228">
        <f t="shared" si="35"/>
        <v>0.35912812500000002</v>
      </c>
      <c r="I228">
        <f t="shared" si="36"/>
        <v>0</v>
      </c>
      <c r="J228">
        <f t="shared" si="37"/>
        <v>500</v>
      </c>
      <c r="L228">
        <f>CalculationsTMP!A230</f>
        <v>1695</v>
      </c>
      <c r="M228">
        <f>(I228+(J228-I228)*H228)*Main!E$25/Main!E$26</f>
        <v>179.56406250000001</v>
      </c>
      <c r="N228">
        <f t="shared" si="38"/>
        <v>1.5855468750000057</v>
      </c>
      <c r="O228">
        <f t="shared" si="39"/>
        <v>179.56406250000001</v>
      </c>
    </row>
    <row r="229" spans="1:15" x14ac:dyDescent="0.25">
      <c r="A229">
        <f>CalculationsTMP!L231</f>
        <v>362.31328124999999</v>
      </c>
      <c r="B229">
        <f t="shared" si="31"/>
        <v>1</v>
      </c>
      <c r="C229">
        <f t="shared" si="34"/>
        <v>2</v>
      </c>
      <c r="D229">
        <f>INT(A229/Main!J$27)</f>
        <v>0</v>
      </c>
      <c r="E229">
        <f>MOD(A229,Main!J$27)</f>
        <v>362.31328124999999</v>
      </c>
      <c r="F229">
        <f t="shared" si="32"/>
        <v>0</v>
      </c>
      <c r="G229">
        <f t="shared" si="33"/>
        <v>1000</v>
      </c>
      <c r="H229">
        <f t="shared" si="35"/>
        <v>0.36231328125000001</v>
      </c>
      <c r="I229">
        <f t="shared" si="36"/>
        <v>0</v>
      </c>
      <c r="J229">
        <f t="shared" si="37"/>
        <v>500</v>
      </c>
      <c r="L229">
        <f>CalculationsTMP!A231</f>
        <v>1702.5</v>
      </c>
      <c r="M229">
        <f>(I229+(J229-I229)*H229)*Main!E$25/Main!E$26</f>
        <v>181.15664062499999</v>
      </c>
      <c r="N229">
        <f t="shared" si="38"/>
        <v>1.5925781249999886</v>
      </c>
      <c r="O229">
        <f t="shared" si="39"/>
        <v>181.15664062499999</v>
      </c>
    </row>
    <row r="230" spans="1:15" x14ac:dyDescent="0.25">
      <c r="A230">
        <f>CalculationsTMP!L232</f>
        <v>365.51249999999999</v>
      </c>
      <c r="B230">
        <f t="shared" si="31"/>
        <v>1</v>
      </c>
      <c r="C230">
        <f t="shared" si="34"/>
        <v>2</v>
      </c>
      <c r="D230">
        <f>INT(A230/Main!J$27)</f>
        <v>0</v>
      </c>
      <c r="E230">
        <f>MOD(A230,Main!J$27)</f>
        <v>365.51249999999999</v>
      </c>
      <c r="F230">
        <f t="shared" si="32"/>
        <v>0</v>
      </c>
      <c r="G230">
        <f t="shared" si="33"/>
        <v>1000</v>
      </c>
      <c r="H230">
        <f t="shared" si="35"/>
        <v>0.36551249999999996</v>
      </c>
      <c r="I230">
        <f t="shared" si="36"/>
        <v>0</v>
      </c>
      <c r="J230">
        <f t="shared" si="37"/>
        <v>500</v>
      </c>
      <c r="L230">
        <f>CalculationsTMP!A232</f>
        <v>1710</v>
      </c>
      <c r="M230">
        <f>(I230+(J230-I230)*H230)*Main!E$25/Main!E$26</f>
        <v>182.75624999999999</v>
      </c>
      <c r="N230">
        <f t="shared" si="38"/>
        <v>1.599609375</v>
      </c>
      <c r="O230">
        <f t="shared" si="39"/>
        <v>182.75624999999999</v>
      </c>
    </row>
    <row r="231" spans="1:15" x14ac:dyDescent="0.25">
      <c r="A231">
        <f>CalculationsTMP!L233</f>
        <v>368.72578125000001</v>
      </c>
      <c r="B231">
        <f t="shared" si="31"/>
        <v>1</v>
      </c>
      <c r="C231">
        <f t="shared" si="34"/>
        <v>2</v>
      </c>
      <c r="D231">
        <f>INT(A231/Main!J$27)</f>
        <v>0</v>
      </c>
      <c r="E231">
        <f>MOD(A231,Main!J$27)</f>
        <v>368.72578125000001</v>
      </c>
      <c r="F231">
        <f t="shared" si="32"/>
        <v>0</v>
      </c>
      <c r="G231">
        <f t="shared" si="33"/>
        <v>1000</v>
      </c>
      <c r="H231">
        <f t="shared" si="35"/>
        <v>0.36872578125</v>
      </c>
      <c r="I231">
        <f t="shared" si="36"/>
        <v>0</v>
      </c>
      <c r="J231">
        <f t="shared" si="37"/>
        <v>500</v>
      </c>
      <c r="L231">
        <f>CalculationsTMP!A233</f>
        <v>1717.5</v>
      </c>
      <c r="M231">
        <f>(I231+(J231-I231)*H231)*Main!E$25/Main!E$26</f>
        <v>184.36289062500001</v>
      </c>
      <c r="N231">
        <f t="shared" si="38"/>
        <v>1.6066406250000114</v>
      </c>
      <c r="O231">
        <f t="shared" si="39"/>
        <v>184.36289062500001</v>
      </c>
    </row>
    <row r="232" spans="1:15" x14ac:dyDescent="0.25">
      <c r="A232">
        <f>CalculationsTMP!L234</f>
        <v>371.953125</v>
      </c>
      <c r="B232">
        <f t="shared" si="31"/>
        <v>1</v>
      </c>
      <c r="C232">
        <f t="shared" si="34"/>
        <v>2</v>
      </c>
      <c r="D232">
        <f>INT(A232/Main!J$27)</f>
        <v>0</v>
      </c>
      <c r="E232">
        <f>MOD(A232,Main!J$27)</f>
        <v>371.953125</v>
      </c>
      <c r="F232">
        <f t="shared" si="32"/>
        <v>0</v>
      </c>
      <c r="G232">
        <f t="shared" si="33"/>
        <v>1000</v>
      </c>
      <c r="H232">
        <f t="shared" si="35"/>
        <v>0.371953125</v>
      </c>
      <c r="I232">
        <f t="shared" si="36"/>
        <v>0</v>
      </c>
      <c r="J232">
        <f t="shared" si="37"/>
        <v>500</v>
      </c>
      <c r="L232">
        <f>CalculationsTMP!A234</f>
        <v>1725</v>
      </c>
      <c r="M232">
        <f>(I232+(J232-I232)*H232)*Main!E$25/Main!E$26</f>
        <v>185.9765625</v>
      </c>
      <c r="N232">
        <f t="shared" si="38"/>
        <v>1.6136718749999943</v>
      </c>
      <c r="O232">
        <f t="shared" si="39"/>
        <v>185.9765625</v>
      </c>
    </row>
    <row r="233" spans="1:15" x14ac:dyDescent="0.25">
      <c r="A233">
        <f>CalculationsTMP!L235</f>
        <v>375.19453125000001</v>
      </c>
      <c r="B233">
        <f t="shared" si="31"/>
        <v>1</v>
      </c>
      <c r="C233">
        <f t="shared" si="34"/>
        <v>2</v>
      </c>
      <c r="D233">
        <f>INT(A233/Main!J$27)</f>
        <v>0</v>
      </c>
      <c r="E233">
        <f>MOD(A233,Main!J$27)</f>
        <v>375.19453125000001</v>
      </c>
      <c r="F233">
        <f t="shared" si="32"/>
        <v>0</v>
      </c>
      <c r="G233">
        <f t="shared" si="33"/>
        <v>1000</v>
      </c>
      <c r="H233">
        <f t="shared" si="35"/>
        <v>0.37519453125000002</v>
      </c>
      <c r="I233">
        <f t="shared" si="36"/>
        <v>0</v>
      </c>
      <c r="J233">
        <f t="shared" si="37"/>
        <v>500</v>
      </c>
      <c r="L233">
        <f>CalculationsTMP!A235</f>
        <v>1732.5</v>
      </c>
      <c r="M233">
        <f>(I233+(J233-I233)*H233)*Main!E$25/Main!E$26</f>
        <v>187.59726562500001</v>
      </c>
      <c r="N233">
        <f t="shared" si="38"/>
        <v>1.6207031250000057</v>
      </c>
      <c r="O233">
        <f t="shared" si="39"/>
        <v>187.59726562500001</v>
      </c>
    </row>
    <row r="234" spans="1:15" x14ac:dyDescent="0.25">
      <c r="A234">
        <f>CalculationsTMP!L236</f>
        <v>378.45</v>
      </c>
      <c r="B234">
        <f t="shared" si="31"/>
        <v>1</v>
      </c>
      <c r="C234">
        <f t="shared" si="34"/>
        <v>2</v>
      </c>
      <c r="D234">
        <f>INT(A234/Main!J$27)</f>
        <v>0</v>
      </c>
      <c r="E234">
        <f>MOD(A234,Main!J$27)</f>
        <v>378.45</v>
      </c>
      <c r="F234">
        <f t="shared" si="32"/>
        <v>0</v>
      </c>
      <c r="G234">
        <f t="shared" si="33"/>
        <v>1000</v>
      </c>
      <c r="H234">
        <f t="shared" si="35"/>
        <v>0.37845000000000001</v>
      </c>
      <c r="I234">
        <f t="shared" si="36"/>
        <v>0</v>
      </c>
      <c r="J234">
        <f t="shared" si="37"/>
        <v>500</v>
      </c>
      <c r="L234">
        <f>CalculationsTMP!A236</f>
        <v>1740</v>
      </c>
      <c r="M234">
        <f>(I234+(J234-I234)*H234)*Main!E$25/Main!E$26</f>
        <v>189.22499999999999</v>
      </c>
      <c r="N234">
        <f t="shared" si="38"/>
        <v>1.6277343749999886</v>
      </c>
      <c r="O234">
        <f t="shared" si="39"/>
        <v>189.22499999999999</v>
      </c>
    </row>
    <row r="235" spans="1:15" x14ac:dyDescent="0.25">
      <c r="A235">
        <f>CalculationsTMP!L237</f>
        <v>381.71953124999999</v>
      </c>
      <c r="B235">
        <f t="shared" si="31"/>
        <v>1</v>
      </c>
      <c r="C235">
        <f t="shared" si="34"/>
        <v>2</v>
      </c>
      <c r="D235">
        <f>INT(A235/Main!J$27)</f>
        <v>0</v>
      </c>
      <c r="E235">
        <f>MOD(A235,Main!J$27)</f>
        <v>381.71953124999999</v>
      </c>
      <c r="F235">
        <f t="shared" si="32"/>
        <v>0</v>
      </c>
      <c r="G235">
        <f t="shared" si="33"/>
        <v>1000</v>
      </c>
      <c r="H235">
        <f t="shared" si="35"/>
        <v>0.38171953124999997</v>
      </c>
      <c r="I235">
        <f t="shared" si="36"/>
        <v>0</v>
      </c>
      <c r="J235">
        <f t="shared" si="37"/>
        <v>500</v>
      </c>
      <c r="L235">
        <f>CalculationsTMP!A237</f>
        <v>1747.5</v>
      </c>
      <c r="M235">
        <f>(I235+(J235-I235)*H235)*Main!E$25/Main!E$26</f>
        <v>190.85976562499999</v>
      </c>
      <c r="N235">
        <f t="shared" si="38"/>
        <v>1.634765625</v>
      </c>
      <c r="O235">
        <f t="shared" si="39"/>
        <v>190.85976562499999</v>
      </c>
    </row>
    <row r="236" spans="1:15" x14ac:dyDescent="0.25">
      <c r="A236">
        <f>CalculationsTMP!L238</f>
        <v>385.00312499999995</v>
      </c>
      <c r="B236">
        <f t="shared" si="31"/>
        <v>1</v>
      </c>
      <c r="C236">
        <f t="shared" si="34"/>
        <v>2</v>
      </c>
      <c r="D236">
        <f>INT(A236/Main!J$27)</f>
        <v>0</v>
      </c>
      <c r="E236">
        <f>MOD(A236,Main!J$27)</f>
        <v>385.00312499999995</v>
      </c>
      <c r="F236">
        <f t="shared" si="32"/>
        <v>0</v>
      </c>
      <c r="G236">
        <f t="shared" si="33"/>
        <v>1000</v>
      </c>
      <c r="H236">
        <f t="shared" si="35"/>
        <v>0.38500312499999995</v>
      </c>
      <c r="I236">
        <f t="shared" si="36"/>
        <v>0</v>
      </c>
      <c r="J236">
        <f t="shared" si="37"/>
        <v>500</v>
      </c>
      <c r="L236">
        <f>CalculationsTMP!A238</f>
        <v>1755</v>
      </c>
      <c r="M236">
        <f>(I236+(J236-I236)*H236)*Main!E$25/Main!E$26</f>
        <v>192.50156249999998</v>
      </c>
      <c r="N236">
        <f t="shared" si="38"/>
        <v>1.6417968749999829</v>
      </c>
      <c r="O236">
        <f t="shared" si="39"/>
        <v>192.50156249999998</v>
      </c>
    </row>
    <row r="237" spans="1:15" x14ac:dyDescent="0.25">
      <c r="A237">
        <f>CalculationsTMP!L239</f>
        <v>388.30078125</v>
      </c>
      <c r="B237">
        <f t="shared" si="31"/>
        <v>1</v>
      </c>
      <c r="C237">
        <f t="shared" si="34"/>
        <v>2</v>
      </c>
      <c r="D237">
        <f>INT(A237/Main!J$27)</f>
        <v>0</v>
      </c>
      <c r="E237">
        <f>MOD(A237,Main!J$27)</f>
        <v>388.30078125</v>
      </c>
      <c r="F237">
        <f t="shared" si="32"/>
        <v>0</v>
      </c>
      <c r="G237">
        <f t="shared" si="33"/>
        <v>1000</v>
      </c>
      <c r="H237">
        <f t="shared" si="35"/>
        <v>0.38830078125</v>
      </c>
      <c r="I237">
        <f t="shared" si="36"/>
        <v>0</v>
      </c>
      <c r="J237">
        <f t="shared" si="37"/>
        <v>500</v>
      </c>
      <c r="L237">
        <f>CalculationsTMP!A239</f>
        <v>1762.5</v>
      </c>
      <c r="M237">
        <f>(I237+(J237-I237)*H237)*Main!E$25/Main!E$26</f>
        <v>194.150390625</v>
      </c>
      <c r="N237">
        <f t="shared" si="38"/>
        <v>1.6488281250000227</v>
      </c>
      <c r="O237">
        <f t="shared" si="39"/>
        <v>194.150390625</v>
      </c>
    </row>
    <row r="238" spans="1:15" x14ac:dyDescent="0.25">
      <c r="A238">
        <f>CalculationsTMP!L240</f>
        <v>391.61250000000001</v>
      </c>
      <c r="B238">
        <f t="shared" si="31"/>
        <v>1</v>
      </c>
      <c r="C238">
        <f t="shared" si="34"/>
        <v>2</v>
      </c>
      <c r="D238">
        <f>INT(A238/Main!J$27)</f>
        <v>0</v>
      </c>
      <c r="E238">
        <f>MOD(A238,Main!J$27)</f>
        <v>391.61250000000001</v>
      </c>
      <c r="F238">
        <f t="shared" si="32"/>
        <v>0</v>
      </c>
      <c r="G238">
        <f t="shared" si="33"/>
        <v>1000</v>
      </c>
      <c r="H238">
        <f t="shared" si="35"/>
        <v>0.39161250000000003</v>
      </c>
      <c r="I238">
        <f t="shared" si="36"/>
        <v>0</v>
      </c>
      <c r="J238">
        <f t="shared" si="37"/>
        <v>500</v>
      </c>
      <c r="L238">
        <f>CalculationsTMP!A240</f>
        <v>1770</v>
      </c>
      <c r="M238">
        <f>(I238+(J238-I238)*H238)*Main!E$25/Main!E$26</f>
        <v>195.80625000000001</v>
      </c>
      <c r="N238">
        <f t="shared" si="38"/>
        <v>1.6558593750000057</v>
      </c>
      <c r="O238">
        <f t="shared" si="39"/>
        <v>195.80625000000001</v>
      </c>
    </row>
    <row r="239" spans="1:15" x14ac:dyDescent="0.25">
      <c r="A239">
        <f>CalculationsTMP!L241</f>
        <v>394.93828125000005</v>
      </c>
      <c r="B239">
        <f t="shared" si="31"/>
        <v>1</v>
      </c>
      <c r="C239">
        <f t="shared" si="34"/>
        <v>2</v>
      </c>
      <c r="D239">
        <f>INT(A239/Main!J$27)</f>
        <v>0</v>
      </c>
      <c r="E239">
        <f>MOD(A239,Main!J$27)</f>
        <v>394.93828125000005</v>
      </c>
      <c r="F239">
        <f t="shared" si="32"/>
        <v>0</v>
      </c>
      <c r="G239">
        <f t="shared" si="33"/>
        <v>1000</v>
      </c>
      <c r="H239">
        <f t="shared" si="35"/>
        <v>0.39493828125000002</v>
      </c>
      <c r="I239">
        <f t="shared" si="36"/>
        <v>0</v>
      </c>
      <c r="J239">
        <f t="shared" si="37"/>
        <v>500</v>
      </c>
      <c r="L239">
        <f>CalculationsTMP!A241</f>
        <v>1777.5</v>
      </c>
      <c r="M239">
        <f>(I239+(J239-I239)*H239)*Main!E$25/Main!E$26</f>
        <v>197.46914062500002</v>
      </c>
      <c r="N239">
        <f t="shared" si="38"/>
        <v>1.6628906250000171</v>
      </c>
      <c r="O239">
        <f t="shared" si="39"/>
        <v>197.46914062500002</v>
      </c>
    </row>
    <row r="240" spans="1:15" x14ac:dyDescent="0.25">
      <c r="A240">
        <f>CalculationsTMP!L242</f>
        <v>398.27812499999999</v>
      </c>
      <c r="B240">
        <f t="shared" si="31"/>
        <v>1</v>
      </c>
      <c r="C240">
        <f t="shared" si="34"/>
        <v>2</v>
      </c>
      <c r="D240">
        <f>INT(A240/Main!J$27)</f>
        <v>0</v>
      </c>
      <c r="E240">
        <f>MOD(A240,Main!J$27)</f>
        <v>398.27812499999999</v>
      </c>
      <c r="F240">
        <f t="shared" si="32"/>
        <v>0</v>
      </c>
      <c r="G240">
        <f t="shared" si="33"/>
        <v>1000</v>
      </c>
      <c r="H240">
        <f t="shared" si="35"/>
        <v>0.39827812499999998</v>
      </c>
      <c r="I240">
        <f t="shared" si="36"/>
        <v>0</v>
      </c>
      <c r="J240">
        <f t="shared" si="37"/>
        <v>500</v>
      </c>
      <c r="L240">
        <f>CalculationsTMP!A242</f>
        <v>1785</v>
      </c>
      <c r="M240">
        <f>(I240+(J240-I240)*H240)*Main!E$25/Main!E$26</f>
        <v>199.13906249999999</v>
      </c>
      <c r="N240">
        <f t="shared" si="38"/>
        <v>1.6699218749999716</v>
      </c>
      <c r="O240">
        <f t="shared" si="39"/>
        <v>199.13906249999999</v>
      </c>
    </row>
    <row r="241" spans="1:15" x14ac:dyDescent="0.25">
      <c r="A241">
        <f>CalculationsTMP!L243</f>
        <v>401.63203125000001</v>
      </c>
      <c r="B241">
        <f t="shared" si="31"/>
        <v>1</v>
      </c>
      <c r="C241">
        <f t="shared" si="34"/>
        <v>2</v>
      </c>
      <c r="D241">
        <f>INT(A241/Main!J$27)</f>
        <v>0</v>
      </c>
      <c r="E241">
        <f>MOD(A241,Main!J$27)</f>
        <v>401.63203125000001</v>
      </c>
      <c r="F241">
        <f t="shared" si="32"/>
        <v>0</v>
      </c>
      <c r="G241">
        <f t="shared" si="33"/>
        <v>1000</v>
      </c>
      <c r="H241">
        <f t="shared" si="35"/>
        <v>0.40163203125000002</v>
      </c>
      <c r="I241">
        <f t="shared" si="36"/>
        <v>0</v>
      </c>
      <c r="J241">
        <f t="shared" si="37"/>
        <v>500</v>
      </c>
      <c r="L241">
        <f>CalculationsTMP!A243</f>
        <v>1792.5</v>
      </c>
      <c r="M241">
        <f>(I241+(J241-I241)*H241)*Main!E$25/Main!E$26</f>
        <v>200.81601562500001</v>
      </c>
      <c r="N241">
        <f t="shared" si="38"/>
        <v>1.6769531250000114</v>
      </c>
      <c r="O241">
        <f t="shared" si="39"/>
        <v>200.81601562500001</v>
      </c>
    </row>
    <row r="242" spans="1:15" x14ac:dyDescent="0.25">
      <c r="A242">
        <f>CalculationsTMP!L244</f>
        <v>405</v>
      </c>
      <c r="B242">
        <f t="shared" si="31"/>
        <v>1</v>
      </c>
      <c r="C242">
        <f t="shared" si="34"/>
        <v>2</v>
      </c>
      <c r="D242">
        <f>INT(A242/Main!J$27)</f>
        <v>0</v>
      </c>
      <c r="E242">
        <f>MOD(A242,Main!J$27)</f>
        <v>405</v>
      </c>
      <c r="F242">
        <f t="shared" si="32"/>
        <v>0</v>
      </c>
      <c r="G242">
        <f t="shared" si="33"/>
        <v>1000</v>
      </c>
      <c r="H242">
        <f t="shared" si="35"/>
        <v>0.40500000000000003</v>
      </c>
      <c r="I242">
        <f t="shared" si="36"/>
        <v>0</v>
      </c>
      <c r="J242">
        <f t="shared" si="37"/>
        <v>500</v>
      </c>
      <c r="L242">
        <f>CalculationsTMP!A244</f>
        <v>1800</v>
      </c>
      <c r="M242">
        <f>(I242+(J242-I242)*H242)*Main!E$25/Main!E$26</f>
        <v>202.5</v>
      </c>
      <c r="N242">
        <f t="shared" si="38"/>
        <v>1.6839843749999943</v>
      </c>
      <c r="O242">
        <f t="shared" si="39"/>
        <v>202.5</v>
      </c>
    </row>
    <row r="243" spans="1:15" x14ac:dyDescent="0.25">
      <c r="A243">
        <f>CalculationsTMP!L245</f>
        <v>408.38203125000001</v>
      </c>
      <c r="B243">
        <f t="shared" si="31"/>
        <v>1</v>
      </c>
      <c r="C243">
        <f t="shared" si="34"/>
        <v>2</v>
      </c>
      <c r="D243">
        <f>INT(A243/Main!J$27)</f>
        <v>0</v>
      </c>
      <c r="E243">
        <f>MOD(A243,Main!J$27)</f>
        <v>408.38203125000001</v>
      </c>
      <c r="F243">
        <f t="shared" si="32"/>
        <v>0</v>
      </c>
      <c r="G243">
        <f t="shared" si="33"/>
        <v>1000</v>
      </c>
      <c r="H243">
        <f t="shared" si="35"/>
        <v>0.40838203125</v>
      </c>
      <c r="I243">
        <f t="shared" si="36"/>
        <v>0</v>
      </c>
      <c r="J243">
        <f t="shared" si="37"/>
        <v>500</v>
      </c>
      <c r="L243">
        <f>CalculationsTMP!A245</f>
        <v>1807.5</v>
      </c>
      <c r="M243">
        <f>(I243+(J243-I243)*H243)*Main!E$25/Main!E$26</f>
        <v>204.19101562500001</v>
      </c>
      <c r="N243">
        <f t="shared" si="38"/>
        <v>1.6910156250000057</v>
      </c>
      <c r="O243">
        <f t="shared" si="39"/>
        <v>204.19101562500001</v>
      </c>
    </row>
    <row r="244" spans="1:15" x14ac:dyDescent="0.25">
      <c r="A244">
        <f>CalculationsTMP!L246</f>
        <v>411.77812499999999</v>
      </c>
      <c r="B244">
        <f t="shared" si="31"/>
        <v>1</v>
      </c>
      <c r="C244">
        <f t="shared" si="34"/>
        <v>2</v>
      </c>
      <c r="D244">
        <f>INT(A244/Main!J$27)</f>
        <v>0</v>
      </c>
      <c r="E244">
        <f>MOD(A244,Main!J$27)</f>
        <v>411.77812499999999</v>
      </c>
      <c r="F244">
        <f t="shared" si="32"/>
        <v>0</v>
      </c>
      <c r="G244">
        <f t="shared" si="33"/>
        <v>1000</v>
      </c>
      <c r="H244">
        <f t="shared" si="35"/>
        <v>0.41177812499999999</v>
      </c>
      <c r="I244">
        <f t="shared" si="36"/>
        <v>0</v>
      </c>
      <c r="J244">
        <f t="shared" si="37"/>
        <v>500</v>
      </c>
      <c r="L244">
        <f>CalculationsTMP!A246</f>
        <v>1815</v>
      </c>
      <c r="M244">
        <f>(I244+(J244-I244)*H244)*Main!E$25/Main!E$26</f>
        <v>205.88906249999999</v>
      </c>
      <c r="N244">
        <f t="shared" si="38"/>
        <v>1.6980468749999886</v>
      </c>
      <c r="O244">
        <f t="shared" si="39"/>
        <v>205.88906249999999</v>
      </c>
    </row>
    <row r="245" spans="1:15" x14ac:dyDescent="0.25">
      <c r="A245">
        <f>CalculationsTMP!L247</f>
        <v>415.18828124999999</v>
      </c>
      <c r="B245">
        <f t="shared" si="31"/>
        <v>1</v>
      </c>
      <c r="C245">
        <f t="shared" si="34"/>
        <v>2</v>
      </c>
      <c r="D245">
        <f>INT(A245/Main!J$27)</f>
        <v>0</v>
      </c>
      <c r="E245">
        <f>MOD(A245,Main!J$27)</f>
        <v>415.18828124999999</v>
      </c>
      <c r="F245">
        <f t="shared" si="32"/>
        <v>0</v>
      </c>
      <c r="G245">
        <f t="shared" si="33"/>
        <v>1000</v>
      </c>
      <c r="H245">
        <f t="shared" si="35"/>
        <v>0.41518828125000001</v>
      </c>
      <c r="I245">
        <f t="shared" si="36"/>
        <v>0</v>
      </c>
      <c r="J245">
        <f t="shared" si="37"/>
        <v>500</v>
      </c>
      <c r="L245">
        <f>CalculationsTMP!A247</f>
        <v>1822.5</v>
      </c>
      <c r="M245">
        <f>(I245+(J245-I245)*H245)*Main!E$25/Main!E$26</f>
        <v>207.59414062499999</v>
      </c>
      <c r="N245">
        <f t="shared" si="38"/>
        <v>1.705078125</v>
      </c>
      <c r="O245">
        <f t="shared" si="39"/>
        <v>207.59414062499999</v>
      </c>
    </row>
    <row r="246" spans="1:15" x14ac:dyDescent="0.25">
      <c r="A246">
        <f>CalculationsTMP!L248</f>
        <v>418.61250000000001</v>
      </c>
      <c r="B246">
        <f t="shared" si="31"/>
        <v>1</v>
      </c>
      <c r="C246">
        <f t="shared" si="34"/>
        <v>2</v>
      </c>
      <c r="D246">
        <f>INT(A246/Main!J$27)</f>
        <v>0</v>
      </c>
      <c r="E246">
        <f>MOD(A246,Main!J$27)</f>
        <v>418.61250000000001</v>
      </c>
      <c r="F246">
        <f t="shared" si="32"/>
        <v>0</v>
      </c>
      <c r="G246">
        <f t="shared" si="33"/>
        <v>1000</v>
      </c>
      <c r="H246">
        <f t="shared" si="35"/>
        <v>0.4186125</v>
      </c>
      <c r="I246">
        <f t="shared" si="36"/>
        <v>0</v>
      </c>
      <c r="J246">
        <f t="shared" si="37"/>
        <v>500</v>
      </c>
      <c r="L246">
        <f>CalculationsTMP!A248</f>
        <v>1830</v>
      </c>
      <c r="M246">
        <f>(I246+(J246-I246)*H246)*Main!E$25/Main!E$26</f>
        <v>209.30625000000001</v>
      </c>
      <c r="N246">
        <f t="shared" si="38"/>
        <v>1.7121093750000114</v>
      </c>
      <c r="O246">
        <f t="shared" si="39"/>
        <v>209.30625000000001</v>
      </c>
    </row>
    <row r="247" spans="1:15" x14ac:dyDescent="0.25">
      <c r="A247">
        <f>CalculationsTMP!L249</f>
        <v>422.05078125</v>
      </c>
      <c r="B247">
        <f t="shared" si="31"/>
        <v>1</v>
      </c>
      <c r="C247">
        <f t="shared" si="34"/>
        <v>2</v>
      </c>
      <c r="D247">
        <f>INT(A247/Main!J$27)</f>
        <v>0</v>
      </c>
      <c r="E247">
        <f>MOD(A247,Main!J$27)</f>
        <v>422.05078125</v>
      </c>
      <c r="F247">
        <f t="shared" si="32"/>
        <v>0</v>
      </c>
      <c r="G247">
        <f t="shared" si="33"/>
        <v>1000</v>
      </c>
      <c r="H247">
        <f t="shared" si="35"/>
        <v>0.42205078125000001</v>
      </c>
      <c r="I247">
        <f t="shared" si="36"/>
        <v>0</v>
      </c>
      <c r="J247">
        <f t="shared" si="37"/>
        <v>500</v>
      </c>
      <c r="L247">
        <f>CalculationsTMP!A249</f>
        <v>1837.5</v>
      </c>
      <c r="M247">
        <f>(I247+(J247-I247)*H247)*Main!E$25/Main!E$26</f>
        <v>211.025390625</v>
      </c>
      <c r="N247">
        <f t="shared" si="38"/>
        <v>1.7191406249999943</v>
      </c>
      <c r="O247">
        <f t="shared" si="39"/>
        <v>211.025390625</v>
      </c>
    </row>
    <row r="248" spans="1:15" x14ac:dyDescent="0.25">
      <c r="A248">
        <f>CalculationsTMP!L250</f>
        <v>425.50312500000001</v>
      </c>
      <c r="B248">
        <f t="shared" si="31"/>
        <v>1</v>
      </c>
      <c r="C248">
        <f t="shared" si="34"/>
        <v>2</v>
      </c>
      <c r="D248">
        <f>INT(A248/Main!J$27)</f>
        <v>0</v>
      </c>
      <c r="E248">
        <f>MOD(A248,Main!J$27)</f>
        <v>425.50312500000001</v>
      </c>
      <c r="F248">
        <f t="shared" si="32"/>
        <v>0</v>
      </c>
      <c r="G248">
        <f t="shared" si="33"/>
        <v>1000</v>
      </c>
      <c r="H248">
        <f t="shared" si="35"/>
        <v>0.42550312500000004</v>
      </c>
      <c r="I248">
        <f t="shared" si="36"/>
        <v>0</v>
      </c>
      <c r="J248">
        <f t="shared" si="37"/>
        <v>500</v>
      </c>
      <c r="L248">
        <f>CalculationsTMP!A250</f>
        <v>1845</v>
      </c>
      <c r="M248">
        <f>(I248+(J248-I248)*H248)*Main!E$25/Main!E$26</f>
        <v>212.75156250000001</v>
      </c>
      <c r="N248">
        <f t="shared" si="38"/>
        <v>1.7261718750000057</v>
      </c>
      <c r="O248">
        <f t="shared" si="39"/>
        <v>212.75156250000001</v>
      </c>
    </row>
    <row r="249" spans="1:15" x14ac:dyDescent="0.25">
      <c r="A249">
        <f>CalculationsTMP!L251</f>
        <v>428.96953124999999</v>
      </c>
      <c r="B249">
        <f t="shared" si="31"/>
        <v>1</v>
      </c>
      <c r="C249">
        <f t="shared" si="34"/>
        <v>2</v>
      </c>
      <c r="D249">
        <f>INT(A249/Main!J$27)</f>
        <v>0</v>
      </c>
      <c r="E249">
        <f>MOD(A249,Main!J$27)</f>
        <v>428.96953124999999</v>
      </c>
      <c r="F249">
        <f t="shared" si="32"/>
        <v>0</v>
      </c>
      <c r="G249">
        <f t="shared" si="33"/>
        <v>1000</v>
      </c>
      <c r="H249">
        <f t="shared" si="35"/>
        <v>0.42896953124999998</v>
      </c>
      <c r="I249">
        <f t="shared" si="36"/>
        <v>0</v>
      </c>
      <c r="J249">
        <f t="shared" si="37"/>
        <v>500</v>
      </c>
      <c r="L249">
        <f>CalculationsTMP!A251</f>
        <v>1852.5</v>
      </c>
      <c r="M249">
        <f>(I249+(J249-I249)*H249)*Main!E$25/Main!E$26</f>
        <v>214.48476562499999</v>
      </c>
      <c r="N249">
        <f t="shared" si="38"/>
        <v>1.7332031249999886</v>
      </c>
      <c r="O249">
        <f t="shared" si="39"/>
        <v>214.48476562499999</v>
      </c>
    </row>
    <row r="250" spans="1:15" x14ac:dyDescent="0.25">
      <c r="A250">
        <f>CalculationsTMP!L252</f>
        <v>432.45000000000005</v>
      </c>
      <c r="B250">
        <f t="shared" si="31"/>
        <v>1</v>
      </c>
      <c r="C250">
        <f t="shared" si="34"/>
        <v>2</v>
      </c>
      <c r="D250">
        <f>INT(A250/Main!J$27)</f>
        <v>0</v>
      </c>
      <c r="E250">
        <f>MOD(A250,Main!J$27)</f>
        <v>432.45000000000005</v>
      </c>
      <c r="F250">
        <f t="shared" si="32"/>
        <v>0</v>
      </c>
      <c r="G250">
        <f t="shared" si="33"/>
        <v>1000</v>
      </c>
      <c r="H250">
        <f t="shared" si="35"/>
        <v>0.43245000000000006</v>
      </c>
      <c r="I250">
        <f t="shared" si="36"/>
        <v>0</v>
      </c>
      <c r="J250">
        <f t="shared" si="37"/>
        <v>500</v>
      </c>
      <c r="L250">
        <f>CalculationsTMP!A252</f>
        <v>1860</v>
      </c>
      <c r="M250">
        <f>(I250+(J250-I250)*H250)*Main!E$25/Main!E$26</f>
        <v>216.22500000000002</v>
      </c>
      <c r="N250">
        <f t="shared" si="38"/>
        <v>1.7402343750000284</v>
      </c>
      <c r="O250">
        <f t="shared" si="39"/>
        <v>216.22500000000002</v>
      </c>
    </row>
    <row r="251" spans="1:15" x14ac:dyDescent="0.25">
      <c r="A251">
        <f>CalculationsTMP!L253</f>
        <v>435.94453125000001</v>
      </c>
      <c r="B251">
        <f t="shared" si="31"/>
        <v>1</v>
      </c>
      <c r="C251">
        <f t="shared" si="34"/>
        <v>2</v>
      </c>
      <c r="D251">
        <f>INT(A251/Main!J$27)</f>
        <v>0</v>
      </c>
      <c r="E251">
        <f>MOD(A251,Main!J$27)</f>
        <v>435.94453125000001</v>
      </c>
      <c r="F251">
        <f t="shared" si="32"/>
        <v>0</v>
      </c>
      <c r="G251">
        <f t="shared" si="33"/>
        <v>1000</v>
      </c>
      <c r="H251">
        <f t="shared" si="35"/>
        <v>0.43594453124999999</v>
      </c>
      <c r="I251">
        <f t="shared" si="36"/>
        <v>0</v>
      </c>
      <c r="J251">
        <f t="shared" si="37"/>
        <v>500</v>
      </c>
      <c r="L251">
        <f>CalculationsTMP!A253</f>
        <v>1867.5</v>
      </c>
      <c r="M251">
        <f>(I251+(J251-I251)*H251)*Main!E$25/Main!E$26</f>
        <v>217.97226562500001</v>
      </c>
      <c r="N251">
        <f t="shared" si="38"/>
        <v>1.7472656249999829</v>
      </c>
      <c r="O251">
        <f t="shared" si="39"/>
        <v>217.97226562500001</v>
      </c>
    </row>
    <row r="252" spans="1:15" x14ac:dyDescent="0.25">
      <c r="A252">
        <f>CalculationsTMP!L254</f>
        <v>439.453125</v>
      </c>
      <c r="B252">
        <f t="shared" si="31"/>
        <v>1</v>
      </c>
      <c r="C252">
        <f t="shared" si="34"/>
        <v>2</v>
      </c>
      <c r="D252">
        <f>INT(A252/Main!J$27)</f>
        <v>0</v>
      </c>
      <c r="E252">
        <f>MOD(A252,Main!J$27)</f>
        <v>439.453125</v>
      </c>
      <c r="F252">
        <f t="shared" si="32"/>
        <v>0</v>
      </c>
      <c r="G252">
        <f t="shared" si="33"/>
        <v>1000</v>
      </c>
      <c r="H252">
        <f t="shared" si="35"/>
        <v>0.439453125</v>
      </c>
      <c r="I252">
        <f t="shared" si="36"/>
        <v>0</v>
      </c>
      <c r="J252">
        <f t="shared" si="37"/>
        <v>500</v>
      </c>
      <c r="L252">
        <f>CalculationsTMP!A254</f>
        <v>1875</v>
      </c>
      <c r="M252">
        <f>(I252+(J252-I252)*H252)*Main!E$25/Main!E$26</f>
        <v>219.7265625</v>
      </c>
      <c r="N252">
        <f t="shared" si="38"/>
        <v>1.7542968749999943</v>
      </c>
      <c r="O252">
        <f t="shared" si="39"/>
        <v>219.7265625</v>
      </c>
    </row>
    <row r="253" spans="1:15" x14ac:dyDescent="0.25">
      <c r="A253">
        <f>CalculationsTMP!L255</f>
        <v>442.97578125000001</v>
      </c>
      <c r="B253">
        <f t="shared" si="31"/>
        <v>1</v>
      </c>
      <c r="C253">
        <f t="shared" si="34"/>
        <v>2</v>
      </c>
      <c r="D253">
        <f>INT(A253/Main!J$27)</f>
        <v>0</v>
      </c>
      <c r="E253">
        <f>MOD(A253,Main!J$27)</f>
        <v>442.97578125000001</v>
      </c>
      <c r="F253">
        <f t="shared" si="32"/>
        <v>0</v>
      </c>
      <c r="G253">
        <f t="shared" si="33"/>
        <v>1000</v>
      </c>
      <c r="H253">
        <f t="shared" si="35"/>
        <v>0.44297578125000003</v>
      </c>
      <c r="I253">
        <f t="shared" si="36"/>
        <v>0</v>
      </c>
      <c r="J253">
        <f t="shared" si="37"/>
        <v>500</v>
      </c>
      <c r="L253">
        <f>CalculationsTMP!A255</f>
        <v>1882.5</v>
      </c>
      <c r="M253">
        <f>(I253+(J253-I253)*H253)*Main!E$25/Main!E$26</f>
        <v>221.48789062500001</v>
      </c>
      <c r="N253">
        <f t="shared" si="38"/>
        <v>1.7613281250000057</v>
      </c>
      <c r="O253">
        <f t="shared" si="39"/>
        <v>221.48789062500001</v>
      </c>
    </row>
    <row r="254" spans="1:15" x14ac:dyDescent="0.25">
      <c r="A254">
        <f>CalculationsTMP!L256</f>
        <v>446.51249999999999</v>
      </c>
      <c r="B254">
        <f t="shared" si="31"/>
        <v>1</v>
      </c>
      <c r="C254">
        <f t="shared" si="34"/>
        <v>2</v>
      </c>
      <c r="D254">
        <f>INT(A254/Main!J$27)</f>
        <v>0</v>
      </c>
      <c r="E254">
        <f>MOD(A254,Main!J$27)</f>
        <v>446.51249999999999</v>
      </c>
      <c r="F254">
        <f t="shared" si="32"/>
        <v>0</v>
      </c>
      <c r="G254">
        <f t="shared" si="33"/>
        <v>1000</v>
      </c>
      <c r="H254">
        <f t="shared" si="35"/>
        <v>0.44651249999999998</v>
      </c>
      <c r="I254">
        <f t="shared" si="36"/>
        <v>0</v>
      </c>
      <c r="J254">
        <f t="shared" si="37"/>
        <v>500</v>
      </c>
      <c r="L254">
        <f>CalculationsTMP!A256</f>
        <v>1890</v>
      </c>
      <c r="M254">
        <f>(I254+(J254-I254)*H254)*Main!E$25/Main!E$26</f>
        <v>223.25624999999999</v>
      </c>
      <c r="N254">
        <f t="shared" si="38"/>
        <v>1.7683593749999886</v>
      </c>
      <c r="O254">
        <f t="shared" si="39"/>
        <v>223.25624999999999</v>
      </c>
    </row>
    <row r="255" spans="1:15" x14ac:dyDescent="0.25">
      <c r="A255">
        <f>CalculationsTMP!L257</f>
        <v>450.06328124999999</v>
      </c>
      <c r="B255">
        <f t="shared" si="31"/>
        <v>1</v>
      </c>
      <c r="C255">
        <f t="shared" si="34"/>
        <v>2</v>
      </c>
      <c r="D255">
        <f>INT(A255/Main!J$27)</f>
        <v>0</v>
      </c>
      <c r="E255">
        <f>MOD(A255,Main!J$27)</f>
        <v>450.06328124999999</v>
      </c>
      <c r="F255">
        <f t="shared" si="32"/>
        <v>0</v>
      </c>
      <c r="G255">
        <f t="shared" si="33"/>
        <v>1000</v>
      </c>
      <c r="H255">
        <f t="shared" si="35"/>
        <v>0.45006328125</v>
      </c>
      <c r="I255">
        <f t="shared" si="36"/>
        <v>0</v>
      </c>
      <c r="J255">
        <f t="shared" si="37"/>
        <v>500</v>
      </c>
      <c r="L255">
        <f>CalculationsTMP!A257</f>
        <v>1897.5</v>
      </c>
      <c r="M255">
        <f>(I255+(J255-I255)*H255)*Main!E$25/Main!E$26</f>
        <v>225.03164062499999</v>
      </c>
      <c r="N255">
        <f t="shared" si="38"/>
        <v>1.775390625</v>
      </c>
      <c r="O255">
        <f t="shared" si="39"/>
        <v>225.03164062499999</v>
      </c>
    </row>
    <row r="256" spans="1:15" x14ac:dyDescent="0.25">
      <c r="A256">
        <f>CalculationsTMP!L258</f>
        <v>453.62812500000001</v>
      </c>
      <c r="B256">
        <f t="shared" si="31"/>
        <v>1</v>
      </c>
      <c r="C256">
        <f t="shared" si="34"/>
        <v>2</v>
      </c>
      <c r="D256">
        <f>INT(A256/Main!J$27)</f>
        <v>0</v>
      </c>
      <c r="E256">
        <f>MOD(A256,Main!J$27)</f>
        <v>453.62812500000001</v>
      </c>
      <c r="F256">
        <f t="shared" si="32"/>
        <v>0</v>
      </c>
      <c r="G256">
        <f t="shared" si="33"/>
        <v>1000</v>
      </c>
      <c r="H256">
        <f t="shared" si="35"/>
        <v>0.45362812499999999</v>
      </c>
      <c r="I256">
        <f t="shared" si="36"/>
        <v>0</v>
      </c>
      <c r="J256">
        <f t="shared" si="37"/>
        <v>500</v>
      </c>
      <c r="L256">
        <f>CalculationsTMP!A258</f>
        <v>1905</v>
      </c>
      <c r="M256">
        <f>(I256+(J256-I256)*H256)*Main!E$25/Main!E$26</f>
        <v>226.81406250000001</v>
      </c>
      <c r="N256">
        <f t="shared" si="38"/>
        <v>1.7824218750000114</v>
      </c>
      <c r="O256">
        <f t="shared" si="39"/>
        <v>226.81406250000001</v>
      </c>
    </row>
    <row r="257" spans="1:15" x14ac:dyDescent="0.25">
      <c r="A257">
        <f>CalculationsTMP!L259</f>
        <v>457.20703125</v>
      </c>
      <c r="B257">
        <f t="shared" si="31"/>
        <v>1</v>
      </c>
      <c r="C257">
        <f t="shared" si="34"/>
        <v>2</v>
      </c>
      <c r="D257">
        <f>INT(A257/Main!J$27)</f>
        <v>0</v>
      </c>
      <c r="E257">
        <f>MOD(A257,Main!J$27)</f>
        <v>457.20703125</v>
      </c>
      <c r="F257">
        <f t="shared" si="32"/>
        <v>0</v>
      </c>
      <c r="G257">
        <f t="shared" si="33"/>
        <v>1000</v>
      </c>
      <c r="H257">
        <f t="shared" si="35"/>
        <v>0.45720703125000001</v>
      </c>
      <c r="I257">
        <f t="shared" si="36"/>
        <v>0</v>
      </c>
      <c r="J257">
        <f t="shared" si="37"/>
        <v>500</v>
      </c>
      <c r="L257">
        <f>CalculationsTMP!A259</f>
        <v>1912.5</v>
      </c>
      <c r="M257">
        <f>(I257+(J257-I257)*H257)*Main!E$25/Main!E$26</f>
        <v>228.603515625</v>
      </c>
      <c r="N257">
        <f t="shared" si="38"/>
        <v>1.7894531249999943</v>
      </c>
      <c r="O257">
        <f t="shared" si="39"/>
        <v>228.603515625</v>
      </c>
    </row>
    <row r="258" spans="1:15" x14ac:dyDescent="0.25">
      <c r="A258">
        <f>CalculationsTMP!L260</f>
        <v>460.79999999999995</v>
      </c>
      <c r="B258">
        <f t="shared" ref="B258:B321" si="40">MOD(MATCH($E258,$U$2:$U$12,1)-1,10)+1</f>
        <v>1</v>
      </c>
      <c r="C258">
        <f t="shared" si="34"/>
        <v>2</v>
      </c>
      <c r="D258">
        <f>INT(A258/Main!J$27)</f>
        <v>0</v>
      </c>
      <c r="E258">
        <f>MOD(A258,Main!J$27)</f>
        <v>460.79999999999995</v>
      </c>
      <c r="F258">
        <f t="shared" ref="F258:F321" si="41">INDEX($U$2:$V$13,$B258,1)</f>
        <v>0</v>
      </c>
      <c r="G258">
        <f t="shared" ref="G258:G321" si="42">INDEX($U$2:$V$13,$B258+1,1)</f>
        <v>1000</v>
      </c>
      <c r="H258">
        <f t="shared" si="35"/>
        <v>0.46079999999999993</v>
      </c>
      <c r="I258">
        <f t="shared" si="36"/>
        <v>0</v>
      </c>
      <c r="J258">
        <f t="shared" si="37"/>
        <v>500</v>
      </c>
      <c r="L258">
        <f>CalculationsTMP!A260</f>
        <v>1920</v>
      </c>
      <c r="M258">
        <f>(I258+(J258-I258)*H258)*Main!E$25/Main!E$26</f>
        <v>230.39999999999998</v>
      </c>
      <c r="N258">
        <f t="shared" si="38"/>
        <v>1.7964843749999773</v>
      </c>
      <c r="O258">
        <f t="shared" si="39"/>
        <v>230.39999999999998</v>
      </c>
    </row>
    <row r="259" spans="1:15" x14ac:dyDescent="0.25">
      <c r="A259">
        <f>CalculationsTMP!L261</f>
        <v>464.40703124999999</v>
      </c>
      <c r="B259">
        <f t="shared" si="40"/>
        <v>1</v>
      </c>
      <c r="C259">
        <f t="shared" ref="C259:C322" si="43">B259+1</f>
        <v>2</v>
      </c>
      <c r="D259">
        <f>INT(A259/Main!J$27)</f>
        <v>0</v>
      </c>
      <c r="E259">
        <f>MOD(A259,Main!J$27)</f>
        <v>464.40703124999999</v>
      </c>
      <c r="F259">
        <f t="shared" si="41"/>
        <v>0</v>
      </c>
      <c r="G259">
        <f t="shared" si="42"/>
        <v>1000</v>
      </c>
      <c r="H259">
        <f t="shared" ref="H259:H322" si="44">(E259-F259)/(G259-F259)</f>
        <v>0.46440703124999999</v>
      </c>
      <c r="I259">
        <f t="shared" ref="I259:I322" si="45">INDEX($U$2:$V$13,B259,2)</f>
        <v>0</v>
      </c>
      <c r="J259">
        <f t="shared" ref="J259:J322" si="46">INDEX($U$2:$V$13,C259,2)</f>
        <v>500</v>
      </c>
      <c r="L259">
        <f>CalculationsTMP!A261</f>
        <v>1927.5</v>
      </c>
      <c r="M259">
        <f>(I259+(J259-I259)*H259)*Main!E$25/Main!E$26</f>
        <v>232.20351562499999</v>
      </c>
      <c r="N259">
        <f t="shared" ref="N259:N322" si="47">IF(D259&lt;&gt;D258,N258,M259-M258)</f>
        <v>1.8035156250000171</v>
      </c>
      <c r="O259">
        <f t="shared" si="39"/>
        <v>232.20351562499999</v>
      </c>
    </row>
    <row r="260" spans="1:15" x14ac:dyDescent="0.25">
      <c r="A260">
        <f>CalculationsTMP!L262</f>
        <v>468.02812499999999</v>
      </c>
      <c r="B260">
        <f t="shared" si="40"/>
        <v>1</v>
      </c>
      <c r="C260">
        <f t="shared" si="43"/>
        <v>2</v>
      </c>
      <c r="D260">
        <f>INT(A260/Main!J$27)</f>
        <v>0</v>
      </c>
      <c r="E260">
        <f>MOD(A260,Main!J$27)</f>
        <v>468.02812499999999</v>
      </c>
      <c r="F260">
        <f t="shared" si="41"/>
        <v>0</v>
      </c>
      <c r="G260">
        <f t="shared" si="42"/>
        <v>1000</v>
      </c>
      <c r="H260">
        <f t="shared" si="44"/>
        <v>0.46802812499999996</v>
      </c>
      <c r="I260">
        <f t="shared" si="45"/>
        <v>0</v>
      </c>
      <c r="J260">
        <f t="shared" si="46"/>
        <v>500</v>
      </c>
      <c r="L260">
        <f>CalculationsTMP!A262</f>
        <v>1935</v>
      </c>
      <c r="M260">
        <f>(I260+(J260-I260)*H260)*Main!E$25/Main!E$26</f>
        <v>234.01406249999999</v>
      </c>
      <c r="N260">
        <f t="shared" si="47"/>
        <v>1.810546875</v>
      </c>
      <c r="O260">
        <f t="shared" ref="O260:O323" si="48">O259+N260</f>
        <v>234.01406249999999</v>
      </c>
    </row>
    <row r="261" spans="1:15" x14ac:dyDescent="0.25">
      <c r="A261">
        <f>CalculationsTMP!L263</f>
        <v>471.66328124999995</v>
      </c>
      <c r="B261">
        <f t="shared" si="40"/>
        <v>1</v>
      </c>
      <c r="C261">
        <f t="shared" si="43"/>
        <v>2</v>
      </c>
      <c r="D261">
        <f>INT(A261/Main!J$27)</f>
        <v>0</v>
      </c>
      <c r="E261">
        <f>MOD(A261,Main!J$27)</f>
        <v>471.66328124999995</v>
      </c>
      <c r="F261">
        <f t="shared" si="41"/>
        <v>0</v>
      </c>
      <c r="G261">
        <f t="shared" si="42"/>
        <v>1000</v>
      </c>
      <c r="H261">
        <f t="shared" si="44"/>
        <v>0.47166328124999995</v>
      </c>
      <c r="I261">
        <f t="shared" si="45"/>
        <v>0</v>
      </c>
      <c r="J261">
        <f t="shared" si="46"/>
        <v>500</v>
      </c>
      <c r="L261">
        <f>CalculationsTMP!A263</f>
        <v>1942.5</v>
      </c>
      <c r="M261">
        <f>(I261+(J261-I261)*H261)*Main!E$25/Main!E$26</f>
        <v>235.83164062499998</v>
      </c>
      <c r="N261">
        <f t="shared" si="47"/>
        <v>1.8175781249999829</v>
      </c>
      <c r="O261">
        <f t="shared" si="48"/>
        <v>235.83164062499998</v>
      </c>
    </row>
    <row r="262" spans="1:15" x14ac:dyDescent="0.25">
      <c r="A262">
        <f>CalculationsTMP!L264</f>
        <v>475.3125</v>
      </c>
      <c r="B262">
        <f t="shared" si="40"/>
        <v>1</v>
      </c>
      <c r="C262">
        <f t="shared" si="43"/>
        <v>2</v>
      </c>
      <c r="D262">
        <f>INT(A262/Main!J$27)</f>
        <v>0</v>
      </c>
      <c r="E262">
        <f>MOD(A262,Main!J$27)</f>
        <v>475.3125</v>
      </c>
      <c r="F262">
        <f t="shared" si="41"/>
        <v>0</v>
      </c>
      <c r="G262">
        <f t="shared" si="42"/>
        <v>1000</v>
      </c>
      <c r="H262">
        <f t="shared" si="44"/>
        <v>0.47531250000000003</v>
      </c>
      <c r="I262">
        <f t="shared" si="45"/>
        <v>0</v>
      </c>
      <c r="J262">
        <f t="shared" si="46"/>
        <v>500</v>
      </c>
      <c r="L262">
        <f>CalculationsTMP!A264</f>
        <v>1950</v>
      </c>
      <c r="M262">
        <f>(I262+(J262-I262)*H262)*Main!E$25/Main!E$26</f>
        <v>237.65625</v>
      </c>
      <c r="N262">
        <f t="shared" si="47"/>
        <v>1.8246093750000227</v>
      </c>
      <c r="O262">
        <f t="shared" si="48"/>
        <v>237.65625</v>
      </c>
    </row>
    <row r="263" spans="1:15" x14ac:dyDescent="0.25">
      <c r="A263">
        <f>CalculationsTMP!L265</f>
        <v>478.97578125000001</v>
      </c>
      <c r="B263">
        <f t="shared" si="40"/>
        <v>1</v>
      </c>
      <c r="C263">
        <f t="shared" si="43"/>
        <v>2</v>
      </c>
      <c r="D263">
        <f>INT(A263/Main!J$27)</f>
        <v>0</v>
      </c>
      <c r="E263">
        <f>MOD(A263,Main!J$27)</f>
        <v>478.97578125000001</v>
      </c>
      <c r="F263">
        <f t="shared" si="41"/>
        <v>0</v>
      </c>
      <c r="G263">
        <f t="shared" si="42"/>
        <v>1000</v>
      </c>
      <c r="H263">
        <f t="shared" si="44"/>
        <v>0.47897578125000001</v>
      </c>
      <c r="I263">
        <f t="shared" si="45"/>
        <v>0</v>
      </c>
      <c r="J263">
        <f t="shared" si="46"/>
        <v>500</v>
      </c>
      <c r="L263">
        <f>CalculationsTMP!A265</f>
        <v>1957.5</v>
      </c>
      <c r="M263">
        <f>(I263+(J263-I263)*H263)*Main!E$25/Main!E$26</f>
        <v>239.48789062500001</v>
      </c>
      <c r="N263">
        <f t="shared" si="47"/>
        <v>1.8316406250000057</v>
      </c>
      <c r="O263">
        <f t="shared" si="48"/>
        <v>239.48789062500001</v>
      </c>
    </row>
    <row r="264" spans="1:15" x14ac:dyDescent="0.25">
      <c r="A264">
        <f>CalculationsTMP!L266</f>
        <v>482.65312500000005</v>
      </c>
      <c r="B264">
        <f t="shared" si="40"/>
        <v>1</v>
      </c>
      <c r="C264">
        <f t="shared" si="43"/>
        <v>2</v>
      </c>
      <c r="D264">
        <f>INT(A264/Main!J$27)</f>
        <v>0</v>
      </c>
      <c r="E264">
        <f>MOD(A264,Main!J$27)</f>
        <v>482.65312500000005</v>
      </c>
      <c r="F264">
        <f t="shared" si="41"/>
        <v>0</v>
      </c>
      <c r="G264">
        <f t="shared" si="42"/>
        <v>1000</v>
      </c>
      <c r="H264">
        <f t="shared" si="44"/>
        <v>0.48265312500000007</v>
      </c>
      <c r="I264">
        <f t="shared" si="45"/>
        <v>0</v>
      </c>
      <c r="J264">
        <f t="shared" si="46"/>
        <v>500</v>
      </c>
      <c r="L264">
        <f>CalculationsTMP!A266</f>
        <v>1965</v>
      </c>
      <c r="M264">
        <f>(I264+(J264-I264)*H264)*Main!E$25/Main!E$26</f>
        <v>241.32656250000002</v>
      </c>
      <c r="N264">
        <f t="shared" si="47"/>
        <v>1.8386718750000171</v>
      </c>
      <c r="O264">
        <f t="shared" si="48"/>
        <v>241.32656250000002</v>
      </c>
    </row>
    <row r="265" spans="1:15" x14ac:dyDescent="0.25">
      <c r="A265">
        <f>CalculationsTMP!L267</f>
        <v>486.34453124999999</v>
      </c>
      <c r="B265">
        <f t="shared" si="40"/>
        <v>1</v>
      </c>
      <c r="C265">
        <f t="shared" si="43"/>
        <v>2</v>
      </c>
      <c r="D265">
        <f>INT(A265/Main!J$27)</f>
        <v>0</v>
      </c>
      <c r="E265">
        <f>MOD(A265,Main!J$27)</f>
        <v>486.34453124999999</v>
      </c>
      <c r="F265">
        <f t="shared" si="41"/>
        <v>0</v>
      </c>
      <c r="G265">
        <f t="shared" si="42"/>
        <v>1000</v>
      </c>
      <c r="H265">
        <f t="shared" si="44"/>
        <v>0.48634453124999999</v>
      </c>
      <c r="I265">
        <f t="shared" si="45"/>
        <v>0</v>
      </c>
      <c r="J265">
        <f t="shared" si="46"/>
        <v>500</v>
      </c>
      <c r="L265">
        <f>CalculationsTMP!A267</f>
        <v>1972.5</v>
      </c>
      <c r="M265">
        <f>(I265+(J265-I265)*H265)*Main!E$25/Main!E$26</f>
        <v>243.17226562499999</v>
      </c>
      <c r="N265">
        <f t="shared" si="47"/>
        <v>1.8457031249999716</v>
      </c>
      <c r="O265">
        <f t="shared" si="48"/>
        <v>243.17226562499999</v>
      </c>
    </row>
    <row r="266" spans="1:15" x14ac:dyDescent="0.25">
      <c r="A266">
        <f>CalculationsTMP!L268</f>
        <v>490.05</v>
      </c>
      <c r="B266">
        <f t="shared" si="40"/>
        <v>1</v>
      </c>
      <c r="C266">
        <f t="shared" si="43"/>
        <v>2</v>
      </c>
      <c r="D266">
        <f>INT(A266/Main!J$27)</f>
        <v>0</v>
      </c>
      <c r="E266">
        <f>MOD(A266,Main!J$27)</f>
        <v>490.05</v>
      </c>
      <c r="F266">
        <f t="shared" si="41"/>
        <v>0</v>
      </c>
      <c r="G266">
        <f t="shared" si="42"/>
        <v>1000</v>
      </c>
      <c r="H266">
        <f t="shared" si="44"/>
        <v>0.49004999999999999</v>
      </c>
      <c r="I266">
        <f t="shared" si="45"/>
        <v>0</v>
      </c>
      <c r="J266">
        <f t="shared" si="46"/>
        <v>500</v>
      </c>
      <c r="L266">
        <f>CalculationsTMP!A268</f>
        <v>1980</v>
      </c>
      <c r="M266">
        <f>(I266+(J266-I266)*H266)*Main!E$25/Main!E$26</f>
        <v>245.02500000000001</v>
      </c>
      <c r="N266">
        <f t="shared" si="47"/>
        <v>1.8527343750000114</v>
      </c>
      <c r="O266">
        <f t="shared" si="48"/>
        <v>245.02500000000001</v>
      </c>
    </row>
    <row r="267" spans="1:15" x14ac:dyDescent="0.25">
      <c r="A267">
        <f>CalculationsTMP!L269</f>
        <v>493.76953125</v>
      </c>
      <c r="B267">
        <f t="shared" si="40"/>
        <v>1</v>
      </c>
      <c r="C267">
        <f t="shared" si="43"/>
        <v>2</v>
      </c>
      <c r="D267">
        <f>INT(A267/Main!J$27)</f>
        <v>0</v>
      </c>
      <c r="E267">
        <f>MOD(A267,Main!J$27)</f>
        <v>493.76953125</v>
      </c>
      <c r="F267">
        <f t="shared" si="41"/>
        <v>0</v>
      </c>
      <c r="G267">
        <f t="shared" si="42"/>
        <v>1000</v>
      </c>
      <c r="H267">
        <f t="shared" si="44"/>
        <v>0.49376953125</v>
      </c>
      <c r="I267">
        <f t="shared" si="45"/>
        <v>0</v>
      </c>
      <c r="J267">
        <f t="shared" si="46"/>
        <v>500</v>
      </c>
      <c r="L267">
        <f>CalculationsTMP!A269</f>
        <v>1987.5</v>
      </c>
      <c r="M267">
        <f>(I267+(J267-I267)*H267)*Main!E$25/Main!E$26</f>
        <v>246.884765625</v>
      </c>
      <c r="N267">
        <f t="shared" si="47"/>
        <v>1.8597656249999943</v>
      </c>
      <c r="O267">
        <f t="shared" si="48"/>
        <v>246.884765625</v>
      </c>
    </row>
    <row r="268" spans="1:15" x14ac:dyDescent="0.25">
      <c r="A268">
        <f>CalculationsTMP!L270</f>
        <v>497.50312500000001</v>
      </c>
      <c r="B268">
        <f t="shared" si="40"/>
        <v>1</v>
      </c>
      <c r="C268">
        <f t="shared" si="43"/>
        <v>2</v>
      </c>
      <c r="D268">
        <f>INT(A268/Main!J$27)</f>
        <v>0</v>
      </c>
      <c r="E268">
        <f>MOD(A268,Main!J$27)</f>
        <v>497.50312500000001</v>
      </c>
      <c r="F268">
        <f t="shared" si="41"/>
        <v>0</v>
      </c>
      <c r="G268">
        <f t="shared" si="42"/>
        <v>1000</v>
      </c>
      <c r="H268">
        <f t="shared" si="44"/>
        <v>0.49750312499999999</v>
      </c>
      <c r="I268">
        <f t="shared" si="45"/>
        <v>0</v>
      </c>
      <c r="J268">
        <f t="shared" si="46"/>
        <v>500</v>
      </c>
      <c r="L268">
        <f>CalculationsTMP!A270</f>
        <v>1995</v>
      </c>
      <c r="M268">
        <f>(I268+(J268-I268)*H268)*Main!E$25/Main!E$26</f>
        <v>248.75156250000001</v>
      </c>
      <c r="N268">
        <f t="shared" si="47"/>
        <v>1.8667968750000057</v>
      </c>
      <c r="O268">
        <f t="shared" si="48"/>
        <v>248.75156250000001</v>
      </c>
    </row>
    <row r="269" spans="1:15" x14ac:dyDescent="0.25">
      <c r="A269">
        <f>CalculationsTMP!L271</f>
        <v>501.25078124999999</v>
      </c>
      <c r="B269">
        <f t="shared" si="40"/>
        <v>1</v>
      </c>
      <c r="C269">
        <f t="shared" si="43"/>
        <v>2</v>
      </c>
      <c r="D269">
        <f>INT(A269/Main!J$27)</f>
        <v>0</v>
      </c>
      <c r="E269">
        <f>MOD(A269,Main!J$27)</f>
        <v>501.25078124999999</v>
      </c>
      <c r="F269">
        <f t="shared" si="41"/>
        <v>0</v>
      </c>
      <c r="G269">
        <f t="shared" si="42"/>
        <v>1000</v>
      </c>
      <c r="H269">
        <f t="shared" si="44"/>
        <v>0.50125078125</v>
      </c>
      <c r="I269">
        <f t="shared" si="45"/>
        <v>0</v>
      </c>
      <c r="J269">
        <f t="shared" si="46"/>
        <v>500</v>
      </c>
      <c r="L269">
        <f>CalculationsTMP!A271</f>
        <v>2002.5</v>
      </c>
      <c r="M269">
        <f>(I269+(J269-I269)*H269)*Main!E$25/Main!E$26</f>
        <v>250.62539062499999</v>
      </c>
      <c r="N269">
        <f t="shared" si="47"/>
        <v>1.8738281249999886</v>
      </c>
      <c r="O269">
        <f t="shared" si="48"/>
        <v>250.62539062499999</v>
      </c>
    </row>
    <row r="270" spans="1:15" x14ac:dyDescent="0.25">
      <c r="A270">
        <f>CalculationsTMP!L272</f>
        <v>505.01249999999993</v>
      </c>
      <c r="B270">
        <f t="shared" si="40"/>
        <v>1</v>
      </c>
      <c r="C270">
        <f t="shared" si="43"/>
        <v>2</v>
      </c>
      <c r="D270">
        <f>INT(A270/Main!J$27)</f>
        <v>0</v>
      </c>
      <c r="E270">
        <f>MOD(A270,Main!J$27)</f>
        <v>505.01249999999993</v>
      </c>
      <c r="F270">
        <f t="shared" si="41"/>
        <v>0</v>
      </c>
      <c r="G270">
        <f t="shared" si="42"/>
        <v>1000</v>
      </c>
      <c r="H270">
        <f t="shared" si="44"/>
        <v>0.50501249999999998</v>
      </c>
      <c r="I270">
        <f t="shared" si="45"/>
        <v>0</v>
      </c>
      <c r="J270">
        <f t="shared" si="46"/>
        <v>500</v>
      </c>
      <c r="L270">
        <f>CalculationsTMP!A272</f>
        <v>2010</v>
      </c>
      <c r="M270">
        <f>(I270+(J270-I270)*H270)*Main!E$25/Main!E$26</f>
        <v>252.50624999999999</v>
      </c>
      <c r="N270">
        <f t="shared" si="47"/>
        <v>1.880859375</v>
      </c>
      <c r="O270">
        <f t="shared" si="48"/>
        <v>252.50624999999999</v>
      </c>
    </row>
    <row r="271" spans="1:15" x14ac:dyDescent="0.25">
      <c r="A271">
        <f>CalculationsTMP!L273</f>
        <v>508.78828125000001</v>
      </c>
      <c r="B271">
        <f t="shared" si="40"/>
        <v>1</v>
      </c>
      <c r="C271">
        <f t="shared" si="43"/>
        <v>2</v>
      </c>
      <c r="D271">
        <f>INT(A271/Main!J$27)</f>
        <v>0</v>
      </c>
      <c r="E271">
        <f>MOD(A271,Main!J$27)</f>
        <v>508.78828125000001</v>
      </c>
      <c r="F271">
        <f t="shared" si="41"/>
        <v>0</v>
      </c>
      <c r="G271">
        <f t="shared" si="42"/>
        <v>1000</v>
      </c>
      <c r="H271">
        <f t="shared" si="44"/>
        <v>0.50878828124999997</v>
      </c>
      <c r="I271">
        <f t="shared" si="45"/>
        <v>0</v>
      </c>
      <c r="J271">
        <f t="shared" si="46"/>
        <v>500</v>
      </c>
      <c r="L271">
        <f>CalculationsTMP!A273</f>
        <v>2017.5</v>
      </c>
      <c r="M271">
        <f>(I271+(J271-I271)*H271)*Main!E$25/Main!E$26</f>
        <v>254.39414062499998</v>
      </c>
      <c r="N271">
        <f t="shared" si="47"/>
        <v>1.8878906249999829</v>
      </c>
      <c r="O271">
        <f t="shared" si="48"/>
        <v>254.39414062499998</v>
      </c>
    </row>
    <row r="272" spans="1:15" x14ac:dyDescent="0.25">
      <c r="A272">
        <f>CalculationsTMP!L274</f>
        <v>512.578125</v>
      </c>
      <c r="B272">
        <f t="shared" si="40"/>
        <v>1</v>
      </c>
      <c r="C272">
        <f t="shared" si="43"/>
        <v>2</v>
      </c>
      <c r="D272">
        <f>INT(A272/Main!J$27)</f>
        <v>0</v>
      </c>
      <c r="E272">
        <f>MOD(A272,Main!J$27)</f>
        <v>512.578125</v>
      </c>
      <c r="F272">
        <f t="shared" si="41"/>
        <v>0</v>
      </c>
      <c r="G272">
        <f t="shared" si="42"/>
        <v>1000</v>
      </c>
      <c r="H272">
        <f t="shared" si="44"/>
        <v>0.512578125</v>
      </c>
      <c r="I272">
        <f t="shared" si="45"/>
        <v>0</v>
      </c>
      <c r="J272">
        <f t="shared" si="46"/>
        <v>500</v>
      </c>
      <c r="L272">
        <f>CalculationsTMP!A274</f>
        <v>2025</v>
      </c>
      <c r="M272">
        <f>(I272+(J272-I272)*H272)*Main!E$25/Main!E$26</f>
        <v>256.2890625</v>
      </c>
      <c r="N272">
        <f t="shared" si="47"/>
        <v>1.8949218750000227</v>
      </c>
      <c r="O272">
        <f t="shared" si="48"/>
        <v>256.2890625</v>
      </c>
    </row>
    <row r="273" spans="1:15" x14ac:dyDescent="0.25">
      <c r="A273">
        <f>CalculationsTMP!L275</f>
        <v>516.38203125000007</v>
      </c>
      <c r="B273">
        <f t="shared" si="40"/>
        <v>1</v>
      </c>
      <c r="C273">
        <f t="shared" si="43"/>
        <v>2</v>
      </c>
      <c r="D273">
        <f>INT(A273/Main!J$27)</f>
        <v>0</v>
      </c>
      <c r="E273">
        <f>MOD(A273,Main!J$27)</f>
        <v>516.38203125000007</v>
      </c>
      <c r="F273">
        <f t="shared" si="41"/>
        <v>0</v>
      </c>
      <c r="G273">
        <f t="shared" si="42"/>
        <v>1000</v>
      </c>
      <c r="H273">
        <f t="shared" si="44"/>
        <v>0.51638203125000004</v>
      </c>
      <c r="I273">
        <f t="shared" si="45"/>
        <v>0</v>
      </c>
      <c r="J273">
        <f t="shared" si="46"/>
        <v>500</v>
      </c>
      <c r="L273">
        <f>CalculationsTMP!A275</f>
        <v>2032.5</v>
      </c>
      <c r="M273">
        <f>(I273+(J273-I273)*H273)*Main!E$25/Main!E$26</f>
        <v>258.19101562500003</v>
      </c>
      <c r="N273">
        <f t="shared" si="47"/>
        <v>1.9019531250000341</v>
      </c>
      <c r="O273">
        <f t="shared" si="48"/>
        <v>258.19101562500003</v>
      </c>
    </row>
    <row r="274" spans="1:15" x14ac:dyDescent="0.25">
      <c r="A274">
        <f>CalculationsTMP!L276</f>
        <v>520.20000000000005</v>
      </c>
      <c r="B274">
        <f t="shared" si="40"/>
        <v>1</v>
      </c>
      <c r="C274">
        <f t="shared" si="43"/>
        <v>2</v>
      </c>
      <c r="D274">
        <f>INT(A274/Main!J$27)</f>
        <v>0</v>
      </c>
      <c r="E274">
        <f>MOD(A274,Main!J$27)</f>
        <v>520.20000000000005</v>
      </c>
      <c r="F274">
        <f t="shared" si="41"/>
        <v>0</v>
      </c>
      <c r="G274">
        <f t="shared" si="42"/>
        <v>1000</v>
      </c>
      <c r="H274">
        <f t="shared" si="44"/>
        <v>0.5202</v>
      </c>
      <c r="I274">
        <f t="shared" si="45"/>
        <v>0</v>
      </c>
      <c r="J274">
        <f t="shared" si="46"/>
        <v>500</v>
      </c>
      <c r="L274">
        <f>CalculationsTMP!A276</f>
        <v>2040</v>
      </c>
      <c r="M274">
        <f>(I274+(J274-I274)*H274)*Main!E$25/Main!E$26</f>
        <v>260.10000000000002</v>
      </c>
      <c r="N274">
        <f t="shared" si="47"/>
        <v>1.9089843749999886</v>
      </c>
      <c r="O274">
        <f t="shared" si="48"/>
        <v>260.10000000000002</v>
      </c>
    </row>
    <row r="275" spans="1:15" x14ac:dyDescent="0.25">
      <c r="A275">
        <f>CalculationsTMP!L277</f>
        <v>524.03203124999993</v>
      </c>
      <c r="B275">
        <f t="shared" si="40"/>
        <v>1</v>
      </c>
      <c r="C275">
        <f t="shared" si="43"/>
        <v>2</v>
      </c>
      <c r="D275">
        <f>INT(A275/Main!J$27)</f>
        <v>0</v>
      </c>
      <c r="E275">
        <f>MOD(A275,Main!J$27)</f>
        <v>524.03203124999993</v>
      </c>
      <c r="F275">
        <f t="shared" si="41"/>
        <v>0</v>
      </c>
      <c r="G275">
        <f t="shared" si="42"/>
        <v>1000</v>
      </c>
      <c r="H275">
        <f t="shared" si="44"/>
        <v>0.52403203124999997</v>
      </c>
      <c r="I275">
        <f t="shared" si="45"/>
        <v>0</v>
      </c>
      <c r="J275">
        <f t="shared" si="46"/>
        <v>500</v>
      </c>
      <c r="L275">
        <f>CalculationsTMP!A277</f>
        <v>2047.5</v>
      </c>
      <c r="M275">
        <f>(I275+(J275-I275)*H275)*Main!E$25/Main!E$26</f>
        <v>262.01601562499997</v>
      </c>
      <c r="N275">
        <f t="shared" si="47"/>
        <v>1.9160156249999432</v>
      </c>
      <c r="O275">
        <f t="shared" si="48"/>
        <v>262.01601562499997</v>
      </c>
    </row>
    <row r="276" spans="1:15" x14ac:dyDescent="0.25">
      <c r="A276">
        <f>CalculationsTMP!L278</f>
        <v>527.87812500000007</v>
      </c>
      <c r="B276">
        <f t="shared" si="40"/>
        <v>1</v>
      </c>
      <c r="C276">
        <f t="shared" si="43"/>
        <v>2</v>
      </c>
      <c r="D276">
        <f>INT(A276/Main!J$27)</f>
        <v>0</v>
      </c>
      <c r="E276">
        <f>MOD(A276,Main!J$27)</f>
        <v>527.87812500000007</v>
      </c>
      <c r="F276">
        <f t="shared" si="41"/>
        <v>0</v>
      </c>
      <c r="G276">
        <f t="shared" si="42"/>
        <v>1000</v>
      </c>
      <c r="H276">
        <f t="shared" si="44"/>
        <v>0.52787812500000009</v>
      </c>
      <c r="I276">
        <f t="shared" si="45"/>
        <v>0</v>
      </c>
      <c r="J276">
        <f t="shared" si="46"/>
        <v>500</v>
      </c>
      <c r="L276">
        <f>CalculationsTMP!A278</f>
        <v>2055</v>
      </c>
      <c r="M276">
        <f>(I276+(J276-I276)*H276)*Main!E$25/Main!E$26</f>
        <v>263.93906250000003</v>
      </c>
      <c r="N276">
        <f t="shared" si="47"/>
        <v>1.9230468750000682</v>
      </c>
      <c r="O276">
        <f t="shared" si="48"/>
        <v>263.93906250000003</v>
      </c>
    </row>
    <row r="277" spans="1:15" x14ac:dyDescent="0.25">
      <c r="A277">
        <f>CalculationsTMP!L279</f>
        <v>531.73828125</v>
      </c>
      <c r="B277">
        <f t="shared" si="40"/>
        <v>1</v>
      </c>
      <c r="C277">
        <f t="shared" si="43"/>
        <v>2</v>
      </c>
      <c r="D277">
        <f>INT(A277/Main!J$27)</f>
        <v>0</v>
      </c>
      <c r="E277">
        <f>MOD(A277,Main!J$27)</f>
        <v>531.73828125</v>
      </c>
      <c r="F277">
        <f t="shared" si="41"/>
        <v>0</v>
      </c>
      <c r="G277">
        <f t="shared" si="42"/>
        <v>1000</v>
      </c>
      <c r="H277">
        <f t="shared" si="44"/>
        <v>0.53173828125</v>
      </c>
      <c r="I277">
        <f t="shared" si="45"/>
        <v>0</v>
      </c>
      <c r="J277">
        <f t="shared" si="46"/>
        <v>500</v>
      </c>
      <c r="L277">
        <f>CalculationsTMP!A279</f>
        <v>2062.5</v>
      </c>
      <c r="M277">
        <f>(I277+(J277-I277)*H277)*Main!E$25/Main!E$26</f>
        <v>265.869140625</v>
      </c>
      <c r="N277">
        <f t="shared" si="47"/>
        <v>1.9300781249999659</v>
      </c>
      <c r="O277">
        <f t="shared" si="48"/>
        <v>265.869140625</v>
      </c>
    </row>
    <row r="278" spans="1:15" x14ac:dyDescent="0.25">
      <c r="A278">
        <f>CalculationsTMP!L280</f>
        <v>535.61249999999995</v>
      </c>
      <c r="B278">
        <f t="shared" si="40"/>
        <v>1</v>
      </c>
      <c r="C278">
        <f t="shared" si="43"/>
        <v>2</v>
      </c>
      <c r="D278">
        <f>INT(A278/Main!J$27)</f>
        <v>0</v>
      </c>
      <c r="E278">
        <f>MOD(A278,Main!J$27)</f>
        <v>535.61249999999995</v>
      </c>
      <c r="F278">
        <f t="shared" si="41"/>
        <v>0</v>
      </c>
      <c r="G278">
        <f t="shared" si="42"/>
        <v>1000</v>
      </c>
      <c r="H278">
        <f t="shared" si="44"/>
        <v>0.53561249999999994</v>
      </c>
      <c r="I278">
        <f t="shared" si="45"/>
        <v>0</v>
      </c>
      <c r="J278">
        <f t="shared" si="46"/>
        <v>500</v>
      </c>
      <c r="L278">
        <f>CalculationsTMP!A280</f>
        <v>2070</v>
      </c>
      <c r="M278">
        <f>(I278+(J278-I278)*H278)*Main!E$25/Main!E$26</f>
        <v>267.80624999999998</v>
      </c>
      <c r="N278">
        <f t="shared" si="47"/>
        <v>1.9371093749999773</v>
      </c>
      <c r="O278">
        <f t="shared" si="48"/>
        <v>267.80624999999998</v>
      </c>
    </row>
    <row r="279" spans="1:15" x14ac:dyDescent="0.25">
      <c r="A279">
        <f>CalculationsTMP!L281</f>
        <v>539.50078125000005</v>
      </c>
      <c r="B279">
        <f t="shared" si="40"/>
        <v>1</v>
      </c>
      <c r="C279">
        <f t="shared" si="43"/>
        <v>2</v>
      </c>
      <c r="D279">
        <f>INT(A279/Main!J$27)</f>
        <v>0</v>
      </c>
      <c r="E279">
        <f>MOD(A279,Main!J$27)</f>
        <v>539.50078125000005</v>
      </c>
      <c r="F279">
        <f t="shared" si="41"/>
        <v>0</v>
      </c>
      <c r="G279">
        <f t="shared" si="42"/>
        <v>1000</v>
      </c>
      <c r="H279">
        <f t="shared" si="44"/>
        <v>0.53950078125000001</v>
      </c>
      <c r="I279">
        <f t="shared" si="45"/>
        <v>0</v>
      </c>
      <c r="J279">
        <f t="shared" si="46"/>
        <v>500</v>
      </c>
      <c r="L279">
        <f>CalculationsTMP!A281</f>
        <v>2077.5</v>
      </c>
      <c r="M279">
        <f>(I279+(J279-I279)*H279)*Main!E$25/Main!E$26</f>
        <v>269.75039062500002</v>
      </c>
      <c r="N279">
        <f t="shared" si="47"/>
        <v>1.9441406250000455</v>
      </c>
      <c r="O279">
        <f t="shared" si="48"/>
        <v>269.75039062500002</v>
      </c>
    </row>
    <row r="280" spans="1:15" x14ac:dyDescent="0.25">
      <c r="A280">
        <f>CalculationsTMP!L282</f>
        <v>543.40312500000005</v>
      </c>
      <c r="B280">
        <f t="shared" si="40"/>
        <v>1</v>
      </c>
      <c r="C280">
        <f t="shared" si="43"/>
        <v>2</v>
      </c>
      <c r="D280">
        <f>INT(A280/Main!J$27)</f>
        <v>0</v>
      </c>
      <c r="E280">
        <f>MOD(A280,Main!J$27)</f>
        <v>543.40312500000005</v>
      </c>
      <c r="F280">
        <f t="shared" si="41"/>
        <v>0</v>
      </c>
      <c r="G280">
        <f t="shared" si="42"/>
        <v>1000</v>
      </c>
      <c r="H280">
        <f t="shared" si="44"/>
        <v>0.5434031250000001</v>
      </c>
      <c r="I280">
        <f t="shared" si="45"/>
        <v>0</v>
      </c>
      <c r="J280">
        <f t="shared" si="46"/>
        <v>500</v>
      </c>
      <c r="L280">
        <f>CalculationsTMP!A282</f>
        <v>2085</v>
      </c>
      <c r="M280">
        <f>(I280+(J280-I280)*H280)*Main!E$25/Main!E$26</f>
        <v>271.70156250000002</v>
      </c>
      <c r="N280">
        <f t="shared" si="47"/>
        <v>1.951171875</v>
      </c>
      <c r="O280">
        <f t="shared" si="48"/>
        <v>271.70156250000002</v>
      </c>
    </row>
    <row r="281" spans="1:15" x14ac:dyDescent="0.25">
      <c r="A281">
        <f>CalculationsTMP!L283</f>
        <v>547.31953124999995</v>
      </c>
      <c r="B281">
        <f t="shared" si="40"/>
        <v>1</v>
      </c>
      <c r="C281">
        <f t="shared" si="43"/>
        <v>2</v>
      </c>
      <c r="D281">
        <f>INT(A281/Main!J$27)</f>
        <v>0</v>
      </c>
      <c r="E281">
        <f>MOD(A281,Main!J$27)</f>
        <v>547.31953124999995</v>
      </c>
      <c r="F281">
        <f t="shared" si="41"/>
        <v>0</v>
      </c>
      <c r="G281">
        <f t="shared" si="42"/>
        <v>1000</v>
      </c>
      <c r="H281">
        <f t="shared" si="44"/>
        <v>0.54731953124999999</v>
      </c>
      <c r="I281">
        <f t="shared" si="45"/>
        <v>0</v>
      </c>
      <c r="J281">
        <f t="shared" si="46"/>
        <v>500</v>
      </c>
      <c r="L281">
        <f>CalculationsTMP!A283</f>
        <v>2092.5</v>
      </c>
      <c r="M281">
        <f>(I281+(J281-I281)*H281)*Main!E$25/Main!E$26</f>
        <v>273.65976562499998</v>
      </c>
      <c r="N281">
        <f t="shared" si="47"/>
        <v>1.9582031249999545</v>
      </c>
      <c r="O281">
        <f t="shared" si="48"/>
        <v>273.65976562499998</v>
      </c>
    </row>
    <row r="282" spans="1:15" x14ac:dyDescent="0.25">
      <c r="A282">
        <f>CalculationsTMP!L284</f>
        <v>551.25</v>
      </c>
      <c r="B282">
        <f t="shared" si="40"/>
        <v>1</v>
      </c>
      <c r="C282">
        <f t="shared" si="43"/>
        <v>2</v>
      </c>
      <c r="D282">
        <f>INT(A282/Main!J$27)</f>
        <v>0</v>
      </c>
      <c r="E282">
        <f>MOD(A282,Main!J$27)</f>
        <v>551.25</v>
      </c>
      <c r="F282">
        <f t="shared" si="41"/>
        <v>0</v>
      </c>
      <c r="G282">
        <f t="shared" si="42"/>
        <v>1000</v>
      </c>
      <c r="H282">
        <f t="shared" si="44"/>
        <v>0.55125000000000002</v>
      </c>
      <c r="I282">
        <f t="shared" si="45"/>
        <v>0</v>
      </c>
      <c r="J282">
        <f t="shared" si="46"/>
        <v>500</v>
      </c>
      <c r="L282">
        <f>CalculationsTMP!A284</f>
        <v>2100</v>
      </c>
      <c r="M282">
        <f>(I282+(J282-I282)*H282)*Main!E$25/Main!E$26</f>
        <v>275.625</v>
      </c>
      <c r="N282">
        <f t="shared" si="47"/>
        <v>1.9652343750000227</v>
      </c>
      <c r="O282">
        <f t="shared" si="48"/>
        <v>275.625</v>
      </c>
    </row>
    <row r="283" spans="1:15" x14ac:dyDescent="0.25">
      <c r="A283">
        <f>CalculationsTMP!L285</f>
        <v>555.19453124999995</v>
      </c>
      <c r="B283">
        <f t="shared" si="40"/>
        <v>1</v>
      </c>
      <c r="C283">
        <f t="shared" si="43"/>
        <v>2</v>
      </c>
      <c r="D283">
        <f>INT(A283/Main!J$27)</f>
        <v>0</v>
      </c>
      <c r="E283">
        <f>MOD(A283,Main!J$27)</f>
        <v>555.19453124999995</v>
      </c>
      <c r="F283">
        <f t="shared" si="41"/>
        <v>0</v>
      </c>
      <c r="G283">
        <f t="shared" si="42"/>
        <v>1000</v>
      </c>
      <c r="H283">
        <f t="shared" si="44"/>
        <v>0.55519453124999996</v>
      </c>
      <c r="I283">
        <f t="shared" si="45"/>
        <v>0</v>
      </c>
      <c r="J283">
        <f t="shared" si="46"/>
        <v>500</v>
      </c>
      <c r="L283">
        <f>CalculationsTMP!A285</f>
        <v>2107.5</v>
      </c>
      <c r="M283">
        <f>(I283+(J283-I283)*H283)*Main!E$25/Main!E$26</f>
        <v>277.59726562499998</v>
      </c>
      <c r="N283">
        <f t="shared" si="47"/>
        <v>1.9722656249999773</v>
      </c>
      <c r="O283">
        <f t="shared" si="48"/>
        <v>277.59726562499998</v>
      </c>
    </row>
    <row r="284" spans="1:15" x14ac:dyDescent="0.25">
      <c r="A284">
        <f>CalculationsTMP!L286</f>
        <v>559.15312500000005</v>
      </c>
      <c r="B284">
        <f t="shared" si="40"/>
        <v>1</v>
      </c>
      <c r="C284">
        <f t="shared" si="43"/>
        <v>2</v>
      </c>
      <c r="D284">
        <f>INT(A284/Main!J$27)</f>
        <v>0</v>
      </c>
      <c r="E284">
        <f>MOD(A284,Main!J$27)</f>
        <v>559.15312500000005</v>
      </c>
      <c r="F284">
        <f t="shared" si="41"/>
        <v>0</v>
      </c>
      <c r="G284">
        <f t="shared" si="42"/>
        <v>1000</v>
      </c>
      <c r="H284">
        <f t="shared" si="44"/>
        <v>0.55915312500000003</v>
      </c>
      <c r="I284">
        <f t="shared" si="45"/>
        <v>0</v>
      </c>
      <c r="J284">
        <f t="shared" si="46"/>
        <v>500</v>
      </c>
      <c r="L284">
        <f>CalculationsTMP!A286</f>
        <v>2115</v>
      </c>
      <c r="M284">
        <f>(I284+(J284-I284)*H284)*Main!E$25/Main!E$26</f>
        <v>279.57656250000002</v>
      </c>
      <c r="N284">
        <f t="shared" si="47"/>
        <v>1.9792968750000455</v>
      </c>
      <c r="O284">
        <f t="shared" si="48"/>
        <v>279.57656250000002</v>
      </c>
    </row>
    <row r="285" spans="1:15" x14ac:dyDescent="0.25">
      <c r="A285">
        <f>CalculationsTMP!L287</f>
        <v>563.12578125000005</v>
      </c>
      <c r="B285">
        <f t="shared" si="40"/>
        <v>1</v>
      </c>
      <c r="C285">
        <f t="shared" si="43"/>
        <v>2</v>
      </c>
      <c r="D285">
        <f>INT(A285/Main!J$27)</f>
        <v>0</v>
      </c>
      <c r="E285">
        <f>MOD(A285,Main!J$27)</f>
        <v>563.12578125000005</v>
      </c>
      <c r="F285">
        <f t="shared" si="41"/>
        <v>0</v>
      </c>
      <c r="G285">
        <f t="shared" si="42"/>
        <v>1000</v>
      </c>
      <c r="H285">
        <f t="shared" si="44"/>
        <v>0.56312578125000001</v>
      </c>
      <c r="I285">
        <f t="shared" si="45"/>
        <v>0</v>
      </c>
      <c r="J285">
        <f t="shared" si="46"/>
        <v>500</v>
      </c>
      <c r="L285">
        <f>CalculationsTMP!A287</f>
        <v>2122.5</v>
      </c>
      <c r="M285">
        <f>(I285+(J285-I285)*H285)*Main!E$25/Main!E$26</f>
        <v>281.56289062500002</v>
      </c>
      <c r="N285">
        <f t="shared" si="47"/>
        <v>1.986328125</v>
      </c>
      <c r="O285">
        <f t="shared" si="48"/>
        <v>281.56289062500002</v>
      </c>
    </row>
    <row r="286" spans="1:15" x14ac:dyDescent="0.25">
      <c r="A286">
        <f>CalculationsTMP!L288</f>
        <v>567.11249999999995</v>
      </c>
      <c r="B286">
        <f t="shared" si="40"/>
        <v>1</v>
      </c>
      <c r="C286">
        <f t="shared" si="43"/>
        <v>2</v>
      </c>
      <c r="D286">
        <f>INT(A286/Main!J$27)</f>
        <v>0</v>
      </c>
      <c r="E286">
        <f>MOD(A286,Main!J$27)</f>
        <v>567.11249999999995</v>
      </c>
      <c r="F286">
        <f t="shared" si="41"/>
        <v>0</v>
      </c>
      <c r="G286">
        <f t="shared" si="42"/>
        <v>1000</v>
      </c>
      <c r="H286">
        <f t="shared" si="44"/>
        <v>0.56711249999999991</v>
      </c>
      <c r="I286">
        <f t="shared" si="45"/>
        <v>0</v>
      </c>
      <c r="J286">
        <f t="shared" si="46"/>
        <v>500</v>
      </c>
      <c r="L286">
        <f>CalculationsTMP!A288</f>
        <v>2130</v>
      </c>
      <c r="M286">
        <f>(I286+(J286-I286)*H286)*Main!E$25/Main!E$26</f>
        <v>283.55624999999998</v>
      </c>
      <c r="N286">
        <f t="shared" si="47"/>
        <v>1.9933593749999545</v>
      </c>
      <c r="O286">
        <f t="shared" si="48"/>
        <v>283.55624999999998</v>
      </c>
    </row>
    <row r="287" spans="1:15" x14ac:dyDescent="0.25">
      <c r="A287">
        <f>CalculationsTMP!L289</f>
        <v>571.11328125</v>
      </c>
      <c r="B287">
        <f t="shared" si="40"/>
        <v>1</v>
      </c>
      <c r="C287">
        <f t="shared" si="43"/>
        <v>2</v>
      </c>
      <c r="D287">
        <f>INT(A287/Main!J$27)</f>
        <v>0</v>
      </c>
      <c r="E287">
        <f>MOD(A287,Main!J$27)</f>
        <v>571.11328125</v>
      </c>
      <c r="F287">
        <f t="shared" si="41"/>
        <v>0</v>
      </c>
      <c r="G287">
        <f t="shared" si="42"/>
        <v>1000</v>
      </c>
      <c r="H287">
        <f t="shared" si="44"/>
        <v>0.57111328125000005</v>
      </c>
      <c r="I287">
        <f t="shared" si="45"/>
        <v>0</v>
      </c>
      <c r="J287">
        <f t="shared" si="46"/>
        <v>500</v>
      </c>
      <c r="L287">
        <f>CalculationsTMP!A289</f>
        <v>2137.5</v>
      </c>
      <c r="M287">
        <f>(I287+(J287-I287)*H287)*Main!E$25/Main!E$26</f>
        <v>285.556640625</v>
      </c>
      <c r="N287">
        <f t="shared" si="47"/>
        <v>2.0003906250000227</v>
      </c>
      <c r="O287">
        <f t="shared" si="48"/>
        <v>285.556640625</v>
      </c>
    </row>
    <row r="288" spans="1:15" x14ac:dyDescent="0.25">
      <c r="A288">
        <f>CalculationsTMP!L290</f>
        <v>575.12812499999995</v>
      </c>
      <c r="B288">
        <f t="shared" si="40"/>
        <v>1</v>
      </c>
      <c r="C288">
        <f t="shared" si="43"/>
        <v>2</v>
      </c>
      <c r="D288">
        <f>INT(A288/Main!J$27)</f>
        <v>0</v>
      </c>
      <c r="E288">
        <f>MOD(A288,Main!J$27)</f>
        <v>575.12812499999995</v>
      </c>
      <c r="F288">
        <f t="shared" si="41"/>
        <v>0</v>
      </c>
      <c r="G288">
        <f t="shared" si="42"/>
        <v>1000</v>
      </c>
      <c r="H288">
        <f t="shared" si="44"/>
        <v>0.57512812499999999</v>
      </c>
      <c r="I288">
        <f t="shared" si="45"/>
        <v>0</v>
      </c>
      <c r="J288">
        <f t="shared" si="46"/>
        <v>500</v>
      </c>
      <c r="L288">
        <f>CalculationsTMP!A290</f>
        <v>2145</v>
      </c>
      <c r="M288">
        <f>(I288+(J288-I288)*H288)*Main!E$25/Main!E$26</f>
        <v>287.56406249999998</v>
      </c>
      <c r="N288">
        <f t="shared" si="47"/>
        <v>2.0074218749999773</v>
      </c>
      <c r="O288">
        <f t="shared" si="48"/>
        <v>287.56406249999998</v>
      </c>
    </row>
    <row r="289" spans="1:15" x14ac:dyDescent="0.25">
      <c r="A289">
        <f>CalculationsTMP!L291</f>
        <v>579.15703124999993</v>
      </c>
      <c r="B289">
        <f t="shared" si="40"/>
        <v>1</v>
      </c>
      <c r="C289">
        <f t="shared" si="43"/>
        <v>2</v>
      </c>
      <c r="D289">
        <f>INT(A289/Main!J$27)</f>
        <v>0</v>
      </c>
      <c r="E289">
        <f>MOD(A289,Main!J$27)</f>
        <v>579.15703124999993</v>
      </c>
      <c r="F289">
        <f t="shared" si="41"/>
        <v>0</v>
      </c>
      <c r="G289">
        <f t="shared" si="42"/>
        <v>1000</v>
      </c>
      <c r="H289">
        <f t="shared" si="44"/>
        <v>0.57915703124999995</v>
      </c>
      <c r="I289">
        <f t="shared" si="45"/>
        <v>0</v>
      </c>
      <c r="J289">
        <f t="shared" si="46"/>
        <v>500</v>
      </c>
      <c r="L289">
        <f>CalculationsTMP!A291</f>
        <v>2152.5</v>
      </c>
      <c r="M289">
        <f>(I289+(J289-I289)*H289)*Main!E$25/Main!E$26</f>
        <v>289.57851562499997</v>
      </c>
      <c r="N289">
        <f t="shared" si="47"/>
        <v>2.0144531249999886</v>
      </c>
      <c r="O289">
        <f t="shared" si="48"/>
        <v>289.57851562499997</v>
      </c>
    </row>
    <row r="290" spans="1:15" x14ac:dyDescent="0.25">
      <c r="A290">
        <f>CalculationsTMP!L292</f>
        <v>583.20000000000005</v>
      </c>
      <c r="B290">
        <f t="shared" si="40"/>
        <v>1</v>
      </c>
      <c r="C290">
        <f t="shared" si="43"/>
        <v>2</v>
      </c>
      <c r="D290">
        <f>INT(A290/Main!J$27)</f>
        <v>0</v>
      </c>
      <c r="E290">
        <f>MOD(A290,Main!J$27)</f>
        <v>583.20000000000005</v>
      </c>
      <c r="F290">
        <f t="shared" si="41"/>
        <v>0</v>
      </c>
      <c r="G290">
        <f t="shared" si="42"/>
        <v>1000</v>
      </c>
      <c r="H290">
        <f t="shared" si="44"/>
        <v>0.58320000000000005</v>
      </c>
      <c r="I290">
        <f t="shared" si="45"/>
        <v>0</v>
      </c>
      <c r="J290">
        <f t="shared" si="46"/>
        <v>500</v>
      </c>
      <c r="L290">
        <f>CalculationsTMP!A292</f>
        <v>2160</v>
      </c>
      <c r="M290">
        <f>(I290+(J290-I290)*H290)*Main!E$25/Main!E$26</f>
        <v>291.60000000000002</v>
      </c>
      <c r="N290">
        <f t="shared" si="47"/>
        <v>2.0214843750000568</v>
      </c>
      <c r="O290">
        <f t="shared" si="48"/>
        <v>291.60000000000002</v>
      </c>
    </row>
    <row r="291" spans="1:15" x14ac:dyDescent="0.25">
      <c r="A291">
        <f>CalculationsTMP!L293</f>
        <v>587.25703124999995</v>
      </c>
      <c r="B291">
        <f t="shared" si="40"/>
        <v>1</v>
      </c>
      <c r="C291">
        <f t="shared" si="43"/>
        <v>2</v>
      </c>
      <c r="D291">
        <f>INT(A291/Main!J$27)</f>
        <v>0</v>
      </c>
      <c r="E291">
        <f>MOD(A291,Main!J$27)</f>
        <v>587.25703124999995</v>
      </c>
      <c r="F291">
        <f t="shared" si="41"/>
        <v>0</v>
      </c>
      <c r="G291">
        <f t="shared" si="42"/>
        <v>1000</v>
      </c>
      <c r="H291">
        <f t="shared" si="44"/>
        <v>0.58725703124999995</v>
      </c>
      <c r="I291">
        <f t="shared" si="45"/>
        <v>0</v>
      </c>
      <c r="J291">
        <f t="shared" si="46"/>
        <v>500</v>
      </c>
      <c r="L291">
        <f>CalculationsTMP!A293</f>
        <v>2167.5</v>
      </c>
      <c r="M291">
        <f>(I291+(J291-I291)*H291)*Main!E$25/Main!E$26</f>
        <v>293.62851562499998</v>
      </c>
      <c r="N291">
        <f t="shared" si="47"/>
        <v>2.0285156249999545</v>
      </c>
      <c r="O291">
        <f t="shared" si="48"/>
        <v>293.62851562499998</v>
      </c>
    </row>
    <row r="292" spans="1:15" x14ac:dyDescent="0.25">
      <c r="A292">
        <f>CalculationsTMP!L294</f>
        <v>591.328125</v>
      </c>
      <c r="B292">
        <f t="shared" si="40"/>
        <v>1</v>
      </c>
      <c r="C292">
        <f t="shared" si="43"/>
        <v>2</v>
      </c>
      <c r="D292">
        <f>INT(A292/Main!J$27)</f>
        <v>0</v>
      </c>
      <c r="E292">
        <f>MOD(A292,Main!J$27)</f>
        <v>591.328125</v>
      </c>
      <c r="F292">
        <f t="shared" si="41"/>
        <v>0</v>
      </c>
      <c r="G292">
        <f t="shared" si="42"/>
        <v>1000</v>
      </c>
      <c r="H292">
        <f t="shared" si="44"/>
        <v>0.59132812499999998</v>
      </c>
      <c r="I292">
        <f t="shared" si="45"/>
        <v>0</v>
      </c>
      <c r="J292">
        <f t="shared" si="46"/>
        <v>500</v>
      </c>
      <c r="L292">
        <f>CalculationsTMP!A294</f>
        <v>2175</v>
      </c>
      <c r="M292">
        <f>(I292+(J292-I292)*H292)*Main!E$25/Main!E$26</f>
        <v>295.6640625</v>
      </c>
      <c r="N292">
        <f t="shared" si="47"/>
        <v>2.0355468750000227</v>
      </c>
      <c r="O292">
        <f t="shared" si="48"/>
        <v>295.6640625</v>
      </c>
    </row>
    <row r="293" spans="1:15" x14ac:dyDescent="0.25">
      <c r="A293">
        <f>CalculationsTMP!L295</f>
        <v>595.41328125000007</v>
      </c>
      <c r="B293">
        <f t="shared" si="40"/>
        <v>1</v>
      </c>
      <c r="C293">
        <f t="shared" si="43"/>
        <v>2</v>
      </c>
      <c r="D293">
        <f>INT(A293/Main!J$27)</f>
        <v>0</v>
      </c>
      <c r="E293">
        <f>MOD(A293,Main!J$27)</f>
        <v>595.41328125000007</v>
      </c>
      <c r="F293">
        <f t="shared" si="41"/>
        <v>0</v>
      </c>
      <c r="G293">
        <f t="shared" si="42"/>
        <v>1000</v>
      </c>
      <c r="H293">
        <f t="shared" si="44"/>
        <v>0.59541328125000004</v>
      </c>
      <c r="I293">
        <f t="shared" si="45"/>
        <v>0</v>
      </c>
      <c r="J293">
        <f t="shared" si="46"/>
        <v>500</v>
      </c>
      <c r="L293">
        <f>CalculationsTMP!A295</f>
        <v>2182.5</v>
      </c>
      <c r="M293">
        <f>(I293+(J293-I293)*H293)*Main!E$25/Main!E$26</f>
        <v>297.70664062500003</v>
      </c>
      <c r="N293">
        <f t="shared" si="47"/>
        <v>2.0425781250000341</v>
      </c>
      <c r="O293">
        <f t="shared" si="48"/>
        <v>297.70664062500003</v>
      </c>
    </row>
    <row r="294" spans="1:15" x14ac:dyDescent="0.25">
      <c r="A294">
        <f>CalculationsTMP!L296</f>
        <v>599.51249999999993</v>
      </c>
      <c r="B294">
        <f t="shared" si="40"/>
        <v>1</v>
      </c>
      <c r="C294">
        <f t="shared" si="43"/>
        <v>2</v>
      </c>
      <c r="D294">
        <f>INT(A294/Main!J$27)</f>
        <v>0</v>
      </c>
      <c r="E294">
        <f>MOD(A294,Main!J$27)</f>
        <v>599.51249999999993</v>
      </c>
      <c r="F294">
        <f t="shared" si="41"/>
        <v>0</v>
      </c>
      <c r="G294">
        <f t="shared" si="42"/>
        <v>1000</v>
      </c>
      <c r="H294">
        <f t="shared" si="44"/>
        <v>0.59951249999999989</v>
      </c>
      <c r="I294">
        <f t="shared" si="45"/>
        <v>0</v>
      </c>
      <c r="J294">
        <f t="shared" si="46"/>
        <v>500</v>
      </c>
      <c r="L294">
        <f>CalculationsTMP!A296</f>
        <v>2190</v>
      </c>
      <c r="M294">
        <f>(I294+(J294-I294)*H294)*Main!E$25/Main!E$26</f>
        <v>299.75624999999997</v>
      </c>
      <c r="N294">
        <f t="shared" si="47"/>
        <v>2.0496093749999318</v>
      </c>
      <c r="O294">
        <f t="shared" si="48"/>
        <v>299.75624999999997</v>
      </c>
    </row>
    <row r="295" spans="1:15" x14ac:dyDescent="0.25">
      <c r="A295">
        <f>CalculationsTMP!L297</f>
        <v>603.62578124999993</v>
      </c>
      <c r="B295">
        <f t="shared" si="40"/>
        <v>1</v>
      </c>
      <c r="C295">
        <f t="shared" si="43"/>
        <v>2</v>
      </c>
      <c r="D295">
        <f>INT(A295/Main!J$27)</f>
        <v>0</v>
      </c>
      <c r="E295">
        <f>MOD(A295,Main!J$27)</f>
        <v>603.62578124999993</v>
      </c>
      <c r="F295">
        <f t="shared" si="41"/>
        <v>0</v>
      </c>
      <c r="G295">
        <f t="shared" si="42"/>
        <v>1000</v>
      </c>
      <c r="H295">
        <f t="shared" si="44"/>
        <v>0.60362578124999988</v>
      </c>
      <c r="I295">
        <f t="shared" si="45"/>
        <v>0</v>
      </c>
      <c r="J295">
        <f t="shared" si="46"/>
        <v>500</v>
      </c>
      <c r="L295">
        <f>CalculationsTMP!A297</f>
        <v>2197.5</v>
      </c>
      <c r="M295">
        <f>(I295+(J295-I295)*H295)*Main!E$25/Main!E$26</f>
        <v>301.81289062499997</v>
      </c>
      <c r="N295">
        <f t="shared" si="47"/>
        <v>2.056640625</v>
      </c>
      <c r="O295">
        <f t="shared" si="48"/>
        <v>301.81289062499997</v>
      </c>
    </row>
    <row r="296" spans="1:15" x14ac:dyDescent="0.25">
      <c r="A296">
        <f>CalculationsTMP!L298</f>
        <v>607.75312500000007</v>
      </c>
      <c r="B296">
        <f t="shared" si="40"/>
        <v>1</v>
      </c>
      <c r="C296">
        <f t="shared" si="43"/>
        <v>2</v>
      </c>
      <c r="D296">
        <f>INT(A296/Main!J$27)</f>
        <v>0</v>
      </c>
      <c r="E296">
        <f>MOD(A296,Main!J$27)</f>
        <v>607.75312500000007</v>
      </c>
      <c r="F296">
        <f t="shared" si="41"/>
        <v>0</v>
      </c>
      <c r="G296">
        <f t="shared" si="42"/>
        <v>1000</v>
      </c>
      <c r="H296">
        <f t="shared" si="44"/>
        <v>0.60775312500000012</v>
      </c>
      <c r="I296">
        <f t="shared" si="45"/>
        <v>0</v>
      </c>
      <c r="J296">
        <f t="shared" si="46"/>
        <v>500</v>
      </c>
      <c r="L296">
        <f>CalculationsTMP!A298</f>
        <v>2205</v>
      </c>
      <c r="M296">
        <f>(I296+(J296-I296)*H296)*Main!E$25/Main!E$26</f>
        <v>303.87656250000003</v>
      </c>
      <c r="N296">
        <f t="shared" si="47"/>
        <v>2.0636718750000682</v>
      </c>
      <c r="O296">
        <f t="shared" si="48"/>
        <v>303.87656250000003</v>
      </c>
    </row>
    <row r="297" spans="1:15" x14ac:dyDescent="0.25">
      <c r="A297">
        <f>CalculationsTMP!L299</f>
        <v>611.89453125</v>
      </c>
      <c r="B297">
        <f t="shared" si="40"/>
        <v>1</v>
      </c>
      <c r="C297">
        <f t="shared" si="43"/>
        <v>2</v>
      </c>
      <c r="D297">
        <f>INT(A297/Main!J$27)</f>
        <v>0</v>
      </c>
      <c r="E297">
        <f>MOD(A297,Main!J$27)</f>
        <v>611.89453125</v>
      </c>
      <c r="F297">
        <f t="shared" si="41"/>
        <v>0</v>
      </c>
      <c r="G297">
        <f t="shared" si="42"/>
        <v>1000</v>
      </c>
      <c r="H297">
        <f t="shared" si="44"/>
        <v>0.61189453125000004</v>
      </c>
      <c r="I297">
        <f t="shared" si="45"/>
        <v>0</v>
      </c>
      <c r="J297">
        <f t="shared" si="46"/>
        <v>500</v>
      </c>
      <c r="L297">
        <f>CalculationsTMP!A299</f>
        <v>2212.5</v>
      </c>
      <c r="M297">
        <f>(I297+(J297-I297)*H297)*Main!E$25/Main!E$26</f>
        <v>305.947265625</v>
      </c>
      <c r="N297">
        <f t="shared" si="47"/>
        <v>2.0707031249999659</v>
      </c>
      <c r="O297">
        <f t="shared" si="48"/>
        <v>305.947265625</v>
      </c>
    </row>
    <row r="298" spans="1:15" x14ac:dyDescent="0.25">
      <c r="A298">
        <f>CalculationsTMP!L300</f>
        <v>616.05000000000007</v>
      </c>
      <c r="B298">
        <f t="shared" si="40"/>
        <v>1</v>
      </c>
      <c r="C298">
        <f t="shared" si="43"/>
        <v>2</v>
      </c>
      <c r="D298">
        <f>INT(A298/Main!J$27)</f>
        <v>0</v>
      </c>
      <c r="E298">
        <f>MOD(A298,Main!J$27)</f>
        <v>616.05000000000007</v>
      </c>
      <c r="F298">
        <f t="shared" si="41"/>
        <v>0</v>
      </c>
      <c r="G298">
        <f t="shared" si="42"/>
        <v>1000</v>
      </c>
      <c r="H298">
        <f t="shared" si="44"/>
        <v>0.6160500000000001</v>
      </c>
      <c r="I298">
        <f t="shared" si="45"/>
        <v>0</v>
      </c>
      <c r="J298">
        <f t="shared" si="46"/>
        <v>500</v>
      </c>
      <c r="L298">
        <f>CalculationsTMP!A300</f>
        <v>2220</v>
      </c>
      <c r="M298">
        <f>(I298+(J298-I298)*H298)*Main!E$25/Main!E$26</f>
        <v>308.02500000000003</v>
      </c>
      <c r="N298">
        <f t="shared" si="47"/>
        <v>2.0777343750000341</v>
      </c>
      <c r="O298">
        <f t="shared" si="48"/>
        <v>308.02500000000003</v>
      </c>
    </row>
    <row r="299" spans="1:15" x14ac:dyDescent="0.25">
      <c r="A299">
        <f>CalculationsTMP!L301</f>
        <v>620.21953125000005</v>
      </c>
      <c r="B299">
        <f t="shared" si="40"/>
        <v>1</v>
      </c>
      <c r="C299">
        <f t="shared" si="43"/>
        <v>2</v>
      </c>
      <c r="D299">
        <f>INT(A299/Main!J$27)</f>
        <v>0</v>
      </c>
      <c r="E299">
        <f>MOD(A299,Main!J$27)</f>
        <v>620.21953125000005</v>
      </c>
      <c r="F299">
        <f t="shared" si="41"/>
        <v>0</v>
      </c>
      <c r="G299">
        <f t="shared" si="42"/>
        <v>1000</v>
      </c>
      <c r="H299">
        <f t="shared" si="44"/>
        <v>0.62021953125000007</v>
      </c>
      <c r="I299">
        <f t="shared" si="45"/>
        <v>0</v>
      </c>
      <c r="J299">
        <f t="shared" si="46"/>
        <v>500</v>
      </c>
      <c r="L299">
        <f>CalculationsTMP!A301</f>
        <v>2227.5</v>
      </c>
      <c r="M299">
        <f>(I299+(J299-I299)*H299)*Main!E$25/Main!E$26</f>
        <v>310.10976562500002</v>
      </c>
      <c r="N299">
        <f t="shared" si="47"/>
        <v>2.0847656249999886</v>
      </c>
      <c r="O299">
        <f t="shared" si="48"/>
        <v>310.10976562500002</v>
      </c>
    </row>
    <row r="300" spans="1:15" x14ac:dyDescent="0.25">
      <c r="A300">
        <f>CalculationsTMP!L302</f>
        <v>624.40312499999993</v>
      </c>
      <c r="B300">
        <f t="shared" si="40"/>
        <v>1</v>
      </c>
      <c r="C300">
        <f t="shared" si="43"/>
        <v>2</v>
      </c>
      <c r="D300">
        <f>INT(A300/Main!J$27)</f>
        <v>0</v>
      </c>
      <c r="E300">
        <f>MOD(A300,Main!J$27)</f>
        <v>624.40312499999993</v>
      </c>
      <c r="F300">
        <f t="shared" si="41"/>
        <v>0</v>
      </c>
      <c r="G300">
        <f t="shared" si="42"/>
        <v>1000</v>
      </c>
      <c r="H300">
        <f t="shared" si="44"/>
        <v>0.62440312499999995</v>
      </c>
      <c r="I300">
        <f t="shared" si="45"/>
        <v>0</v>
      </c>
      <c r="J300">
        <f t="shared" si="46"/>
        <v>500</v>
      </c>
      <c r="L300">
        <f>CalculationsTMP!A302</f>
        <v>2235</v>
      </c>
      <c r="M300">
        <f>(I300+(J300-I300)*H300)*Main!E$25/Main!E$26</f>
        <v>312.20156249999997</v>
      </c>
      <c r="N300">
        <f t="shared" si="47"/>
        <v>2.0917968749999432</v>
      </c>
      <c r="O300">
        <f t="shared" si="48"/>
        <v>312.20156249999997</v>
      </c>
    </row>
    <row r="301" spans="1:15" x14ac:dyDescent="0.25">
      <c r="A301">
        <f>CalculationsTMP!L303</f>
        <v>628.60078125000007</v>
      </c>
      <c r="B301">
        <f t="shared" si="40"/>
        <v>1</v>
      </c>
      <c r="C301">
        <f t="shared" si="43"/>
        <v>2</v>
      </c>
      <c r="D301">
        <f>INT(A301/Main!J$27)</f>
        <v>0</v>
      </c>
      <c r="E301">
        <f>MOD(A301,Main!J$27)</f>
        <v>628.60078125000007</v>
      </c>
      <c r="F301">
        <f t="shared" si="41"/>
        <v>0</v>
      </c>
      <c r="G301">
        <f t="shared" si="42"/>
        <v>1000</v>
      </c>
      <c r="H301">
        <f t="shared" si="44"/>
        <v>0.62860078125000007</v>
      </c>
      <c r="I301">
        <f t="shared" si="45"/>
        <v>0</v>
      </c>
      <c r="J301">
        <f t="shared" si="46"/>
        <v>500</v>
      </c>
      <c r="L301">
        <f>CalculationsTMP!A303</f>
        <v>2242.5</v>
      </c>
      <c r="M301">
        <f>(I301+(J301-I301)*H301)*Main!E$25/Main!E$26</f>
        <v>314.30039062500003</v>
      </c>
      <c r="N301">
        <f t="shared" si="47"/>
        <v>2.0988281250000682</v>
      </c>
      <c r="O301">
        <f t="shared" si="48"/>
        <v>314.30039062500003</v>
      </c>
    </row>
    <row r="302" spans="1:15" x14ac:dyDescent="0.25">
      <c r="A302">
        <f>CalculationsTMP!L304</f>
        <v>632.8125</v>
      </c>
      <c r="B302">
        <f t="shared" si="40"/>
        <v>1</v>
      </c>
      <c r="C302">
        <f t="shared" si="43"/>
        <v>2</v>
      </c>
      <c r="D302">
        <f>INT(A302/Main!J$27)</f>
        <v>0</v>
      </c>
      <c r="E302">
        <f>MOD(A302,Main!J$27)</f>
        <v>632.8125</v>
      </c>
      <c r="F302">
        <f t="shared" si="41"/>
        <v>0</v>
      </c>
      <c r="G302">
        <f t="shared" si="42"/>
        <v>1000</v>
      </c>
      <c r="H302">
        <f t="shared" si="44"/>
        <v>0.6328125</v>
      </c>
      <c r="I302">
        <f t="shared" si="45"/>
        <v>0</v>
      </c>
      <c r="J302">
        <f t="shared" si="46"/>
        <v>500</v>
      </c>
      <c r="L302">
        <f>CalculationsTMP!A304</f>
        <v>2250</v>
      </c>
      <c r="M302">
        <f>(I302+(J302-I302)*H302)*Main!E$25/Main!E$26</f>
        <v>316.40625</v>
      </c>
      <c r="N302">
        <f t="shared" si="47"/>
        <v>2.1058593749999659</v>
      </c>
      <c r="O302">
        <f t="shared" si="48"/>
        <v>316.40625</v>
      </c>
    </row>
    <row r="303" spans="1:15" x14ac:dyDescent="0.25">
      <c r="A303">
        <f>CalculationsTMP!L305</f>
        <v>637.03828124999995</v>
      </c>
      <c r="B303">
        <f t="shared" si="40"/>
        <v>1</v>
      </c>
      <c r="C303">
        <f t="shared" si="43"/>
        <v>2</v>
      </c>
      <c r="D303">
        <f>INT(A303/Main!J$27)</f>
        <v>0</v>
      </c>
      <c r="E303">
        <f>MOD(A303,Main!J$27)</f>
        <v>637.03828124999995</v>
      </c>
      <c r="F303">
        <f t="shared" si="41"/>
        <v>0</v>
      </c>
      <c r="G303">
        <f t="shared" si="42"/>
        <v>1000</v>
      </c>
      <c r="H303">
        <f t="shared" si="44"/>
        <v>0.63703828124999995</v>
      </c>
      <c r="I303">
        <f t="shared" si="45"/>
        <v>0</v>
      </c>
      <c r="J303">
        <f t="shared" si="46"/>
        <v>500</v>
      </c>
      <c r="L303">
        <f>CalculationsTMP!A305</f>
        <v>2257.5</v>
      </c>
      <c r="M303">
        <f>(I303+(J303-I303)*H303)*Main!E$25/Main!E$26</f>
        <v>318.51914062499998</v>
      </c>
      <c r="N303">
        <f t="shared" si="47"/>
        <v>2.1128906249999773</v>
      </c>
      <c r="O303">
        <f t="shared" si="48"/>
        <v>318.51914062499998</v>
      </c>
    </row>
    <row r="304" spans="1:15" x14ac:dyDescent="0.25">
      <c r="A304">
        <f>CalculationsTMP!L306</f>
        <v>641.27812500000005</v>
      </c>
      <c r="B304">
        <f t="shared" si="40"/>
        <v>1</v>
      </c>
      <c r="C304">
        <f t="shared" si="43"/>
        <v>2</v>
      </c>
      <c r="D304">
        <f>INT(A304/Main!J$27)</f>
        <v>0</v>
      </c>
      <c r="E304">
        <f>MOD(A304,Main!J$27)</f>
        <v>641.27812500000005</v>
      </c>
      <c r="F304">
        <f t="shared" si="41"/>
        <v>0</v>
      </c>
      <c r="G304">
        <f t="shared" si="42"/>
        <v>1000</v>
      </c>
      <c r="H304">
        <f t="shared" si="44"/>
        <v>0.64127812500000003</v>
      </c>
      <c r="I304">
        <f t="shared" si="45"/>
        <v>0</v>
      </c>
      <c r="J304">
        <f t="shared" si="46"/>
        <v>500</v>
      </c>
      <c r="L304">
        <f>CalculationsTMP!A306</f>
        <v>2265</v>
      </c>
      <c r="M304">
        <f>(I304+(J304-I304)*H304)*Main!E$25/Main!E$26</f>
        <v>320.63906250000002</v>
      </c>
      <c r="N304">
        <f t="shared" si="47"/>
        <v>2.1199218750000455</v>
      </c>
      <c r="O304">
        <f t="shared" si="48"/>
        <v>320.63906250000002</v>
      </c>
    </row>
    <row r="305" spans="1:15" x14ac:dyDescent="0.25">
      <c r="A305">
        <f>CalculationsTMP!L307</f>
        <v>645.53203125000005</v>
      </c>
      <c r="B305">
        <f t="shared" si="40"/>
        <v>1</v>
      </c>
      <c r="C305">
        <f t="shared" si="43"/>
        <v>2</v>
      </c>
      <c r="D305">
        <f>INT(A305/Main!J$27)</f>
        <v>0</v>
      </c>
      <c r="E305">
        <f>MOD(A305,Main!J$27)</f>
        <v>645.53203125000005</v>
      </c>
      <c r="F305">
        <f t="shared" si="41"/>
        <v>0</v>
      </c>
      <c r="G305">
        <f t="shared" si="42"/>
        <v>1000</v>
      </c>
      <c r="H305">
        <f t="shared" si="44"/>
        <v>0.64553203125000003</v>
      </c>
      <c r="I305">
        <f t="shared" si="45"/>
        <v>0</v>
      </c>
      <c r="J305">
        <f t="shared" si="46"/>
        <v>500</v>
      </c>
      <c r="L305">
        <f>CalculationsTMP!A307</f>
        <v>2272.5</v>
      </c>
      <c r="M305">
        <f>(I305+(J305-I305)*H305)*Main!E$25/Main!E$26</f>
        <v>322.76601562500002</v>
      </c>
      <c r="N305">
        <f t="shared" si="47"/>
        <v>2.126953125</v>
      </c>
      <c r="O305">
        <f t="shared" si="48"/>
        <v>322.76601562500002</v>
      </c>
    </row>
    <row r="306" spans="1:15" x14ac:dyDescent="0.25">
      <c r="A306">
        <f>CalculationsTMP!L308</f>
        <v>649.79999999999995</v>
      </c>
      <c r="B306">
        <f t="shared" si="40"/>
        <v>1</v>
      </c>
      <c r="C306">
        <f t="shared" si="43"/>
        <v>2</v>
      </c>
      <c r="D306">
        <f>INT(A306/Main!J$27)</f>
        <v>0</v>
      </c>
      <c r="E306">
        <f>MOD(A306,Main!J$27)</f>
        <v>649.79999999999995</v>
      </c>
      <c r="F306">
        <f t="shared" si="41"/>
        <v>0</v>
      </c>
      <c r="G306">
        <f t="shared" si="42"/>
        <v>1000</v>
      </c>
      <c r="H306">
        <f t="shared" si="44"/>
        <v>0.64979999999999993</v>
      </c>
      <c r="I306">
        <f t="shared" si="45"/>
        <v>0</v>
      </c>
      <c r="J306">
        <f t="shared" si="46"/>
        <v>500</v>
      </c>
      <c r="L306">
        <f>CalculationsTMP!A308</f>
        <v>2280</v>
      </c>
      <c r="M306">
        <f>(I306+(J306-I306)*H306)*Main!E$25/Main!E$26</f>
        <v>324.89999999999998</v>
      </c>
      <c r="N306">
        <f t="shared" si="47"/>
        <v>2.1339843749999545</v>
      </c>
      <c r="O306">
        <f t="shared" si="48"/>
        <v>324.89999999999998</v>
      </c>
    </row>
    <row r="307" spans="1:15" x14ac:dyDescent="0.25">
      <c r="A307">
        <f>CalculationsTMP!L309</f>
        <v>654.08203125</v>
      </c>
      <c r="B307">
        <f t="shared" si="40"/>
        <v>1</v>
      </c>
      <c r="C307">
        <f t="shared" si="43"/>
        <v>2</v>
      </c>
      <c r="D307">
        <f>INT(A307/Main!J$27)</f>
        <v>0</v>
      </c>
      <c r="E307">
        <f>MOD(A307,Main!J$27)</f>
        <v>654.08203125</v>
      </c>
      <c r="F307">
        <f t="shared" si="41"/>
        <v>0</v>
      </c>
      <c r="G307">
        <f t="shared" si="42"/>
        <v>1000</v>
      </c>
      <c r="H307">
        <f t="shared" si="44"/>
        <v>0.65408203124999997</v>
      </c>
      <c r="I307">
        <f t="shared" si="45"/>
        <v>0</v>
      </c>
      <c r="J307">
        <f t="shared" si="46"/>
        <v>500</v>
      </c>
      <c r="L307">
        <f>CalculationsTMP!A309</f>
        <v>2287.5</v>
      </c>
      <c r="M307">
        <f>(I307+(J307-I307)*H307)*Main!E$25/Main!E$26</f>
        <v>327.041015625</v>
      </c>
      <c r="N307">
        <f t="shared" si="47"/>
        <v>2.1410156250000227</v>
      </c>
      <c r="O307">
        <f t="shared" si="48"/>
        <v>327.041015625</v>
      </c>
    </row>
    <row r="308" spans="1:15" x14ac:dyDescent="0.25">
      <c r="A308">
        <f>CalculationsTMP!L310</f>
        <v>658.37812499999995</v>
      </c>
      <c r="B308">
        <f t="shared" si="40"/>
        <v>1</v>
      </c>
      <c r="C308">
        <f t="shared" si="43"/>
        <v>2</v>
      </c>
      <c r="D308">
        <f>INT(A308/Main!J$27)</f>
        <v>0</v>
      </c>
      <c r="E308">
        <f>MOD(A308,Main!J$27)</f>
        <v>658.37812499999995</v>
      </c>
      <c r="F308">
        <f t="shared" si="41"/>
        <v>0</v>
      </c>
      <c r="G308">
        <f t="shared" si="42"/>
        <v>1000</v>
      </c>
      <c r="H308">
        <f t="shared" si="44"/>
        <v>0.65837812499999993</v>
      </c>
      <c r="I308">
        <f t="shared" si="45"/>
        <v>0</v>
      </c>
      <c r="J308">
        <f t="shared" si="46"/>
        <v>500</v>
      </c>
      <c r="L308">
        <f>CalculationsTMP!A310</f>
        <v>2295</v>
      </c>
      <c r="M308">
        <f>(I308+(J308-I308)*H308)*Main!E$25/Main!E$26</f>
        <v>329.18906249999998</v>
      </c>
      <c r="N308">
        <f t="shared" si="47"/>
        <v>2.1480468749999773</v>
      </c>
      <c r="O308">
        <f t="shared" si="48"/>
        <v>329.18906249999998</v>
      </c>
    </row>
    <row r="309" spans="1:15" x14ac:dyDescent="0.25">
      <c r="A309">
        <f>CalculationsTMP!L311</f>
        <v>662.68828125000005</v>
      </c>
      <c r="B309">
        <f t="shared" si="40"/>
        <v>1</v>
      </c>
      <c r="C309">
        <f t="shared" si="43"/>
        <v>2</v>
      </c>
      <c r="D309">
        <f>INT(A309/Main!J$27)</f>
        <v>0</v>
      </c>
      <c r="E309">
        <f>MOD(A309,Main!J$27)</f>
        <v>662.68828125000005</v>
      </c>
      <c r="F309">
        <f t="shared" si="41"/>
        <v>0</v>
      </c>
      <c r="G309">
        <f t="shared" si="42"/>
        <v>1000</v>
      </c>
      <c r="H309">
        <f t="shared" si="44"/>
        <v>0.66268828125000001</v>
      </c>
      <c r="I309">
        <f t="shared" si="45"/>
        <v>0</v>
      </c>
      <c r="J309">
        <f t="shared" si="46"/>
        <v>500</v>
      </c>
      <c r="L309">
        <f>CalculationsTMP!A311</f>
        <v>2302.5</v>
      </c>
      <c r="M309">
        <f>(I309+(J309-I309)*H309)*Main!E$25/Main!E$26</f>
        <v>331.34414062500002</v>
      </c>
      <c r="N309">
        <f t="shared" si="47"/>
        <v>2.1550781250000455</v>
      </c>
      <c r="O309">
        <f t="shared" si="48"/>
        <v>331.34414062500002</v>
      </c>
    </row>
    <row r="310" spans="1:15" x14ac:dyDescent="0.25">
      <c r="A310">
        <f>CalculationsTMP!L312</f>
        <v>667.01250000000005</v>
      </c>
      <c r="B310">
        <f t="shared" si="40"/>
        <v>1</v>
      </c>
      <c r="C310">
        <f t="shared" si="43"/>
        <v>2</v>
      </c>
      <c r="D310">
        <f>INT(A310/Main!J$27)</f>
        <v>0</v>
      </c>
      <c r="E310">
        <f>MOD(A310,Main!J$27)</f>
        <v>667.01250000000005</v>
      </c>
      <c r="F310">
        <f t="shared" si="41"/>
        <v>0</v>
      </c>
      <c r="G310">
        <f t="shared" si="42"/>
        <v>1000</v>
      </c>
      <c r="H310">
        <f t="shared" si="44"/>
        <v>0.66701250000000001</v>
      </c>
      <c r="I310">
        <f t="shared" si="45"/>
        <v>0</v>
      </c>
      <c r="J310">
        <f t="shared" si="46"/>
        <v>500</v>
      </c>
      <c r="L310">
        <f>CalculationsTMP!A312</f>
        <v>2310</v>
      </c>
      <c r="M310">
        <f>(I310+(J310-I310)*H310)*Main!E$25/Main!E$26</f>
        <v>333.50625000000002</v>
      </c>
      <c r="N310">
        <f t="shared" si="47"/>
        <v>2.162109375</v>
      </c>
      <c r="O310">
        <f t="shared" si="48"/>
        <v>333.50625000000002</v>
      </c>
    </row>
    <row r="311" spans="1:15" x14ac:dyDescent="0.25">
      <c r="A311">
        <f>CalculationsTMP!L313</f>
        <v>671.35078124999995</v>
      </c>
      <c r="B311">
        <f t="shared" si="40"/>
        <v>1</v>
      </c>
      <c r="C311">
        <f t="shared" si="43"/>
        <v>2</v>
      </c>
      <c r="D311">
        <f>INT(A311/Main!J$27)</f>
        <v>0</v>
      </c>
      <c r="E311">
        <f>MOD(A311,Main!J$27)</f>
        <v>671.35078124999995</v>
      </c>
      <c r="F311">
        <f t="shared" si="41"/>
        <v>0</v>
      </c>
      <c r="G311">
        <f t="shared" si="42"/>
        <v>1000</v>
      </c>
      <c r="H311">
        <f t="shared" si="44"/>
        <v>0.67135078124999992</v>
      </c>
      <c r="I311">
        <f t="shared" si="45"/>
        <v>0</v>
      </c>
      <c r="J311">
        <f t="shared" si="46"/>
        <v>500</v>
      </c>
      <c r="L311">
        <f>CalculationsTMP!A313</f>
        <v>2317.5</v>
      </c>
      <c r="M311">
        <f>(I311+(J311-I311)*H311)*Main!E$25/Main!E$26</f>
        <v>335.67539062499998</v>
      </c>
      <c r="N311">
        <f t="shared" si="47"/>
        <v>2.1691406249999545</v>
      </c>
      <c r="O311">
        <f t="shared" si="48"/>
        <v>335.67539062499998</v>
      </c>
    </row>
    <row r="312" spans="1:15" x14ac:dyDescent="0.25">
      <c r="A312">
        <f>CalculationsTMP!L314</f>
        <v>675.703125</v>
      </c>
      <c r="B312">
        <f t="shared" si="40"/>
        <v>1</v>
      </c>
      <c r="C312">
        <f t="shared" si="43"/>
        <v>2</v>
      </c>
      <c r="D312">
        <f>INT(A312/Main!J$27)</f>
        <v>0</v>
      </c>
      <c r="E312">
        <f>MOD(A312,Main!J$27)</f>
        <v>675.703125</v>
      </c>
      <c r="F312">
        <f t="shared" si="41"/>
        <v>0</v>
      </c>
      <c r="G312">
        <f t="shared" si="42"/>
        <v>1000</v>
      </c>
      <c r="H312">
        <f t="shared" si="44"/>
        <v>0.67570312499999996</v>
      </c>
      <c r="I312">
        <f t="shared" si="45"/>
        <v>0</v>
      </c>
      <c r="J312">
        <f t="shared" si="46"/>
        <v>500</v>
      </c>
      <c r="L312">
        <f>CalculationsTMP!A314</f>
        <v>2325</v>
      </c>
      <c r="M312">
        <f>(I312+(J312-I312)*H312)*Main!E$25/Main!E$26</f>
        <v>337.8515625</v>
      </c>
      <c r="N312">
        <f t="shared" si="47"/>
        <v>2.1761718750000227</v>
      </c>
      <c r="O312">
        <f t="shared" si="48"/>
        <v>337.8515625</v>
      </c>
    </row>
    <row r="313" spans="1:15" x14ac:dyDescent="0.25">
      <c r="A313">
        <f>CalculationsTMP!L315</f>
        <v>680.06953124999995</v>
      </c>
      <c r="B313">
        <f t="shared" si="40"/>
        <v>1</v>
      </c>
      <c r="C313">
        <f t="shared" si="43"/>
        <v>2</v>
      </c>
      <c r="D313">
        <f>INT(A313/Main!J$27)</f>
        <v>0</v>
      </c>
      <c r="E313">
        <f>MOD(A313,Main!J$27)</f>
        <v>680.06953124999995</v>
      </c>
      <c r="F313">
        <f t="shared" si="41"/>
        <v>0</v>
      </c>
      <c r="G313">
        <f t="shared" si="42"/>
        <v>1000</v>
      </c>
      <c r="H313">
        <f t="shared" si="44"/>
        <v>0.68006953124999991</v>
      </c>
      <c r="I313">
        <f t="shared" si="45"/>
        <v>0</v>
      </c>
      <c r="J313">
        <f t="shared" si="46"/>
        <v>500</v>
      </c>
      <c r="L313">
        <f>CalculationsTMP!A315</f>
        <v>2332.5</v>
      </c>
      <c r="M313">
        <f>(I313+(J313-I313)*H313)*Main!E$25/Main!E$26</f>
        <v>340.03476562499998</v>
      </c>
      <c r="N313">
        <f t="shared" si="47"/>
        <v>2.1832031249999773</v>
      </c>
      <c r="O313">
        <f t="shared" si="48"/>
        <v>340.03476562499998</v>
      </c>
    </row>
    <row r="314" spans="1:15" x14ac:dyDescent="0.25">
      <c r="A314">
        <f>CalculationsTMP!L316</f>
        <v>684.44999999999993</v>
      </c>
      <c r="B314">
        <f t="shared" si="40"/>
        <v>1</v>
      </c>
      <c r="C314">
        <f t="shared" si="43"/>
        <v>2</v>
      </c>
      <c r="D314">
        <f>INT(A314/Main!J$27)</f>
        <v>0</v>
      </c>
      <c r="E314">
        <f>MOD(A314,Main!J$27)</f>
        <v>684.44999999999993</v>
      </c>
      <c r="F314">
        <f t="shared" si="41"/>
        <v>0</v>
      </c>
      <c r="G314">
        <f t="shared" si="42"/>
        <v>1000</v>
      </c>
      <c r="H314">
        <f t="shared" si="44"/>
        <v>0.68444999999999989</v>
      </c>
      <c r="I314">
        <f t="shared" si="45"/>
        <v>0</v>
      </c>
      <c r="J314">
        <f t="shared" si="46"/>
        <v>500</v>
      </c>
      <c r="L314">
        <f>CalculationsTMP!A316</f>
        <v>2340</v>
      </c>
      <c r="M314">
        <f>(I314+(J314-I314)*H314)*Main!E$25/Main!E$26</f>
        <v>342.22499999999997</v>
      </c>
      <c r="N314">
        <f t="shared" si="47"/>
        <v>2.1902343749999886</v>
      </c>
      <c r="O314">
        <f t="shared" si="48"/>
        <v>342.22499999999997</v>
      </c>
    </row>
    <row r="315" spans="1:15" x14ac:dyDescent="0.25">
      <c r="A315">
        <f>CalculationsTMP!L317</f>
        <v>688.84453125000005</v>
      </c>
      <c r="B315">
        <f t="shared" si="40"/>
        <v>1</v>
      </c>
      <c r="C315">
        <f t="shared" si="43"/>
        <v>2</v>
      </c>
      <c r="D315">
        <f>INT(A315/Main!J$27)</f>
        <v>0</v>
      </c>
      <c r="E315">
        <f>MOD(A315,Main!J$27)</f>
        <v>688.84453125000005</v>
      </c>
      <c r="F315">
        <f t="shared" si="41"/>
        <v>0</v>
      </c>
      <c r="G315">
        <f t="shared" si="42"/>
        <v>1000</v>
      </c>
      <c r="H315">
        <f t="shared" si="44"/>
        <v>0.68884453125</v>
      </c>
      <c r="I315">
        <f t="shared" si="45"/>
        <v>0</v>
      </c>
      <c r="J315">
        <f t="shared" si="46"/>
        <v>500</v>
      </c>
      <c r="L315">
        <f>CalculationsTMP!A317</f>
        <v>2347.5</v>
      </c>
      <c r="M315">
        <f>(I315+(J315-I315)*H315)*Main!E$25/Main!E$26</f>
        <v>344.42226562500002</v>
      </c>
      <c r="N315">
        <f t="shared" si="47"/>
        <v>2.1972656250000568</v>
      </c>
      <c r="O315">
        <f t="shared" si="48"/>
        <v>344.42226562500002</v>
      </c>
    </row>
    <row r="316" spans="1:15" x14ac:dyDescent="0.25">
      <c r="A316">
        <f>CalculationsTMP!L318</f>
        <v>693.25312499999995</v>
      </c>
      <c r="B316">
        <f t="shared" si="40"/>
        <v>1</v>
      </c>
      <c r="C316">
        <f t="shared" si="43"/>
        <v>2</v>
      </c>
      <c r="D316">
        <f>INT(A316/Main!J$27)</f>
        <v>0</v>
      </c>
      <c r="E316">
        <f>MOD(A316,Main!J$27)</f>
        <v>693.25312499999995</v>
      </c>
      <c r="F316">
        <f t="shared" si="41"/>
        <v>0</v>
      </c>
      <c r="G316">
        <f t="shared" si="42"/>
        <v>1000</v>
      </c>
      <c r="H316">
        <f t="shared" si="44"/>
        <v>0.69325312499999991</v>
      </c>
      <c r="I316">
        <f t="shared" si="45"/>
        <v>0</v>
      </c>
      <c r="J316">
        <f t="shared" si="46"/>
        <v>500</v>
      </c>
      <c r="L316">
        <f>CalculationsTMP!A318</f>
        <v>2355</v>
      </c>
      <c r="M316">
        <f>(I316+(J316-I316)*H316)*Main!E$25/Main!E$26</f>
        <v>346.62656249999998</v>
      </c>
      <c r="N316">
        <f t="shared" si="47"/>
        <v>2.2042968749999545</v>
      </c>
      <c r="O316">
        <f t="shared" si="48"/>
        <v>346.62656249999998</v>
      </c>
    </row>
    <row r="317" spans="1:15" x14ac:dyDescent="0.25">
      <c r="A317">
        <f>CalculationsTMP!L319</f>
        <v>697.67578125</v>
      </c>
      <c r="B317">
        <f t="shared" si="40"/>
        <v>1</v>
      </c>
      <c r="C317">
        <f t="shared" si="43"/>
        <v>2</v>
      </c>
      <c r="D317">
        <f>INT(A317/Main!J$27)</f>
        <v>0</v>
      </c>
      <c r="E317">
        <f>MOD(A317,Main!J$27)</f>
        <v>697.67578125</v>
      </c>
      <c r="F317">
        <f t="shared" si="41"/>
        <v>0</v>
      </c>
      <c r="G317">
        <f t="shared" si="42"/>
        <v>1000</v>
      </c>
      <c r="H317">
        <f t="shared" si="44"/>
        <v>0.69767578124999996</v>
      </c>
      <c r="I317">
        <f t="shared" si="45"/>
        <v>0</v>
      </c>
      <c r="J317">
        <f t="shared" si="46"/>
        <v>500</v>
      </c>
      <c r="L317">
        <f>CalculationsTMP!A319</f>
        <v>2362.5</v>
      </c>
      <c r="M317">
        <f>(I317+(J317-I317)*H317)*Main!E$25/Main!E$26</f>
        <v>348.837890625</v>
      </c>
      <c r="N317">
        <f t="shared" si="47"/>
        <v>2.2113281250000227</v>
      </c>
      <c r="O317">
        <f t="shared" si="48"/>
        <v>348.837890625</v>
      </c>
    </row>
    <row r="318" spans="1:15" x14ac:dyDescent="0.25">
      <c r="A318">
        <f>CalculationsTMP!L320</f>
        <v>702.11250000000007</v>
      </c>
      <c r="B318">
        <f t="shared" si="40"/>
        <v>1</v>
      </c>
      <c r="C318">
        <f t="shared" si="43"/>
        <v>2</v>
      </c>
      <c r="D318">
        <f>INT(A318/Main!J$27)</f>
        <v>0</v>
      </c>
      <c r="E318">
        <f>MOD(A318,Main!J$27)</f>
        <v>702.11250000000007</v>
      </c>
      <c r="F318">
        <f t="shared" si="41"/>
        <v>0</v>
      </c>
      <c r="G318">
        <f t="shared" si="42"/>
        <v>1000</v>
      </c>
      <c r="H318">
        <f t="shared" si="44"/>
        <v>0.70211250000000003</v>
      </c>
      <c r="I318">
        <f t="shared" si="45"/>
        <v>0</v>
      </c>
      <c r="J318">
        <f t="shared" si="46"/>
        <v>500</v>
      </c>
      <c r="L318">
        <f>CalculationsTMP!A320</f>
        <v>2370</v>
      </c>
      <c r="M318">
        <f>(I318+(J318-I318)*H318)*Main!E$25/Main!E$26</f>
        <v>351.05625000000003</v>
      </c>
      <c r="N318">
        <f t="shared" si="47"/>
        <v>2.2183593750000341</v>
      </c>
      <c r="O318">
        <f t="shared" si="48"/>
        <v>351.05625000000003</v>
      </c>
    </row>
    <row r="319" spans="1:15" x14ac:dyDescent="0.25">
      <c r="A319">
        <f>CalculationsTMP!L321</f>
        <v>706.56328124999993</v>
      </c>
      <c r="B319">
        <f t="shared" si="40"/>
        <v>1</v>
      </c>
      <c r="C319">
        <f t="shared" si="43"/>
        <v>2</v>
      </c>
      <c r="D319">
        <f>INT(A319/Main!J$27)</f>
        <v>0</v>
      </c>
      <c r="E319">
        <f>MOD(A319,Main!J$27)</f>
        <v>706.56328124999993</v>
      </c>
      <c r="F319">
        <f t="shared" si="41"/>
        <v>0</v>
      </c>
      <c r="G319">
        <f t="shared" si="42"/>
        <v>1000</v>
      </c>
      <c r="H319">
        <f t="shared" si="44"/>
        <v>0.7065632812499999</v>
      </c>
      <c r="I319">
        <f t="shared" si="45"/>
        <v>0</v>
      </c>
      <c r="J319">
        <f t="shared" si="46"/>
        <v>500</v>
      </c>
      <c r="L319">
        <f>CalculationsTMP!A321</f>
        <v>2377.5</v>
      </c>
      <c r="M319">
        <f>(I319+(J319-I319)*H319)*Main!E$25/Main!E$26</f>
        <v>353.28164062499997</v>
      </c>
      <c r="N319">
        <f t="shared" si="47"/>
        <v>2.2253906249999318</v>
      </c>
      <c r="O319">
        <f t="shared" si="48"/>
        <v>353.28164062499997</v>
      </c>
    </row>
    <row r="320" spans="1:15" x14ac:dyDescent="0.25">
      <c r="A320">
        <f>CalculationsTMP!L322</f>
        <v>711.02812499999993</v>
      </c>
      <c r="B320">
        <f t="shared" si="40"/>
        <v>1</v>
      </c>
      <c r="C320">
        <f t="shared" si="43"/>
        <v>2</v>
      </c>
      <c r="D320">
        <f>INT(A320/Main!J$27)</f>
        <v>0</v>
      </c>
      <c r="E320">
        <f>MOD(A320,Main!J$27)</f>
        <v>711.02812499999993</v>
      </c>
      <c r="F320">
        <f t="shared" si="41"/>
        <v>0</v>
      </c>
      <c r="G320">
        <f t="shared" si="42"/>
        <v>1000</v>
      </c>
      <c r="H320">
        <f t="shared" si="44"/>
        <v>0.7110281249999999</v>
      </c>
      <c r="I320">
        <f t="shared" si="45"/>
        <v>0</v>
      </c>
      <c r="J320">
        <f t="shared" si="46"/>
        <v>500</v>
      </c>
      <c r="L320">
        <f>CalculationsTMP!A322</f>
        <v>2385</v>
      </c>
      <c r="M320">
        <f>(I320+(J320-I320)*H320)*Main!E$25/Main!E$26</f>
        <v>355.51406249999997</v>
      </c>
      <c r="N320">
        <f t="shared" si="47"/>
        <v>2.232421875</v>
      </c>
      <c r="O320">
        <f t="shared" si="48"/>
        <v>355.51406249999997</v>
      </c>
    </row>
    <row r="321" spans="1:15" x14ac:dyDescent="0.25">
      <c r="A321">
        <f>CalculationsTMP!L323</f>
        <v>715.50703125000007</v>
      </c>
      <c r="B321">
        <f t="shared" si="40"/>
        <v>1</v>
      </c>
      <c r="C321">
        <f t="shared" si="43"/>
        <v>2</v>
      </c>
      <c r="D321">
        <f>INT(A321/Main!J$27)</f>
        <v>0</v>
      </c>
      <c r="E321">
        <f>MOD(A321,Main!J$27)</f>
        <v>715.50703125000007</v>
      </c>
      <c r="F321">
        <f t="shared" si="41"/>
        <v>0</v>
      </c>
      <c r="G321">
        <f t="shared" si="42"/>
        <v>1000</v>
      </c>
      <c r="H321">
        <f t="shared" si="44"/>
        <v>0.71550703125000004</v>
      </c>
      <c r="I321">
        <f t="shared" si="45"/>
        <v>0</v>
      </c>
      <c r="J321">
        <f t="shared" si="46"/>
        <v>500</v>
      </c>
      <c r="L321">
        <f>CalculationsTMP!A323</f>
        <v>2392.5</v>
      </c>
      <c r="M321">
        <f>(I321+(J321-I321)*H321)*Main!E$25/Main!E$26</f>
        <v>357.75351562500003</v>
      </c>
      <c r="N321">
        <f t="shared" si="47"/>
        <v>2.2394531250000682</v>
      </c>
      <c r="O321">
        <f t="shared" si="48"/>
        <v>357.75351562500003</v>
      </c>
    </row>
    <row r="322" spans="1:15" x14ac:dyDescent="0.25">
      <c r="A322">
        <f>CalculationsTMP!L324</f>
        <v>720</v>
      </c>
      <c r="B322">
        <f t="shared" ref="B322:B385" si="49">MOD(MATCH($E322,$U$2:$U$12,1)-1,10)+1</f>
        <v>1</v>
      </c>
      <c r="C322">
        <f t="shared" si="43"/>
        <v>2</v>
      </c>
      <c r="D322">
        <f>INT(A322/Main!J$27)</f>
        <v>0</v>
      </c>
      <c r="E322">
        <f>MOD(A322,Main!J$27)</f>
        <v>720</v>
      </c>
      <c r="F322">
        <f t="shared" ref="F322:F385" si="50">INDEX($U$2:$V$13,$B322,1)</f>
        <v>0</v>
      </c>
      <c r="G322">
        <f t="shared" ref="G322:G385" si="51">INDEX($U$2:$V$13,$B322+1,1)</f>
        <v>1000</v>
      </c>
      <c r="H322">
        <f t="shared" si="44"/>
        <v>0.72</v>
      </c>
      <c r="I322">
        <f t="shared" si="45"/>
        <v>0</v>
      </c>
      <c r="J322">
        <f t="shared" si="46"/>
        <v>500</v>
      </c>
      <c r="L322">
        <f>CalculationsTMP!A324</f>
        <v>2400</v>
      </c>
      <c r="M322">
        <f>(I322+(J322-I322)*H322)*Main!E$25/Main!E$26</f>
        <v>360</v>
      </c>
      <c r="N322">
        <f t="shared" si="47"/>
        <v>2.2464843749999659</v>
      </c>
      <c r="O322">
        <f t="shared" si="48"/>
        <v>360</v>
      </c>
    </row>
    <row r="323" spans="1:15" x14ac:dyDescent="0.25">
      <c r="A323">
        <f>CalculationsTMP!L325</f>
        <v>724.50703125000007</v>
      </c>
      <c r="B323">
        <f t="shared" si="49"/>
        <v>1</v>
      </c>
      <c r="C323">
        <f t="shared" ref="C323:C386" si="52">B323+1</f>
        <v>2</v>
      </c>
      <c r="D323">
        <f>INT(A323/Main!J$27)</f>
        <v>0</v>
      </c>
      <c r="E323">
        <f>MOD(A323,Main!J$27)</f>
        <v>724.50703125000007</v>
      </c>
      <c r="F323">
        <f t="shared" si="50"/>
        <v>0</v>
      </c>
      <c r="G323">
        <f t="shared" si="51"/>
        <v>1000</v>
      </c>
      <c r="H323">
        <f t="shared" ref="H323:H386" si="53">(E323-F323)/(G323-F323)</f>
        <v>0.72450703125000004</v>
      </c>
      <c r="I323">
        <f t="shared" ref="I323:I386" si="54">INDEX($U$2:$V$13,B323,2)</f>
        <v>0</v>
      </c>
      <c r="J323">
        <f t="shared" ref="J323:J386" si="55">INDEX($U$2:$V$13,C323,2)</f>
        <v>500</v>
      </c>
      <c r="L323">
        <f>CalculationsTMP!A325</f>
        <v>2407.5</v>
      </c>
      <c r="M323">
        <f>(I323+(J323-I323)*H323)*Main!E$25/Main!E$26</f>
        <v>362.25351562500003</v>
      </c>
      <c r="N323">
        <f t="shared" ref="N323:N386" si="56">IF(D323&lt;&gt;D322,N322,M323-M322)</f>
        <v>2.2535156250000341</v>
      </c>
      <c r="O323">
        <f t="shared" si="48"/>
        <v>362.25351562500003</v>
      </c>
    </row>
    <row r="324" spans="1:15" x14ac:dyDescent="0.25">
      <c r="A324">
        <f>CalculationsTMP!L326</f>
        <v>729.02812500000005</v>
      </c>
      <c r="B324">
        <f t="shared" si="49"/>
        <v>1</v>
      </c>
      <c r="C324">
        <f t="shared" si="52"/>
        <v>2</v>
      </c>
      <c r="D324">
        <f>INT(A324/Main!J$27)</f>
        <v>0</v>
      </c>
      <c r="E324">
        <f>MOD(A324,Main!J$27)</f>
        <v>729.02812500000005</v>
      </c>
      <c r="F324">
        <f t="shared" si="50"/>
        <v>0</v>
      </c>
      <c r="G324">
        <f t="shared" si="51"/>
        <v>1000</v>
      </c>
      <c r="H324">
        <f t="shared" si="53"/>
        <v>0.72902812500000003</v>
      </c>
      <c r="I324">
        <f t="shared" si="54"/>
        <v>0</v>
      </c>
      <c r="J324">
        <f t="shared" si="55"/>
        <v>500</v>
      </c>
      <c r="L324">
        <f>CalculationsTMP!A326</f>
        <v>2415</v>
      </c>
      <c r="M324">
        <f>(I324+(J324-I324)*H324)*Main!E$25/Main!E$26</f>
        <v>364.51406250000002</v>
      </c>
      <c r="N324">
        <f t="shared" si="56"/>
        <v>2.2605468749999886</v>
      </c>
      <c r="O324">
        <f t="shared" ref="O324:O387" si="57">O323+N324</f>
        <v>364.51406250000002</v>
      </c>
    </row>
    <row r="325" spans="1:15" x14ac:dyDescent="0.25">
      <c r="A325">
        <f>CalculationsTMP!L327</f>
        <v>733.56328124999993</v>
      </c>
      <c r="B325">
        <f t="shared" si="49"/>
        <v>1</v>
      </c>
      <c r="C325">
        <f t="shared" si="52"/>
        <v>2</v>
      </c>
      <c r="D325">
        <f>INT(A325/Main!J$27)</f>
        <v>0</v>
      </c>
      <c r="E325">
        <f>MOD(A325,Main!J$27)</f>
        <v>733.56328124999993</v>
      </c>
      <c r="F325">
        <f t="shared" si="50"/>
        <v>0</v>
      </c>
      <c r="G325">
        <f t="shared" si="51"/>
        <v>1000</v>
      </c>
      <c r="H325">
        <f t="shared" si="53"/>
        <v>0.73356328124999992</v>
      </c>
      <c r="I325">
        <f t="shared" si="54"/>
        <v>0</v>
      </c>
      <c r="J325">
        <f t="shared" si="55"/>
        <v>500</v>
      </c>
      <c r="L325">
        <f>CalculationsTMP!A327</f>
        <v>2422.5</v>
      </c>
      <c r="M325">
        <f>(I325+(J325-I325)*H325)*Main!E$25/Main!E$26</f>
        <v>366.78164062499997</v>
      </c>
      <c r="N325">
        <f t="shared" si="56"/>
        <v>2.2675781249999432</v>
      </c>
      <c r="O325">
        <f t="shared" si="57"/>
        <v>366.78164062499997</v>
      </c>
    </row>
    <row r="326" spans="1:15" x14ac:dyDescent="0.25">
      <c r="A326">
        <f>CalculationsTMP!L328</f>
        <v>738.11250000000007</v>
      </c>
      <c r="B326">
        <f t="shared" si="49"/>
        <v>1</v>
      </c>
      <c r="C326">
        <f t="shared" si="52"/>
        <v>2</v>
      </c>
      <c r="D326">
        <f>INT(A326/Main!J$27)</f>
        <v>0</v>
      </c>
      <c r="E326">
        <f>MOD(A326,Main!J$27)</f>
        <v>738.11250000000007</v>
      </c>
      <c r="F326">
        <f t="shared" si="50"/>
        <v>0</v>
      </c>
      <c r="G326">
        <f t="shared" si="51"/>
        <v>1000</v>
      </c>
      <c r="H326">
        <f t="shared" si="53"/>
        <v>0.73811250000000006</v>
      </c>
      <c r="I326">
        <f t="shared" si="54"/>
        <v>0</v>
      </c>
      <c r="J326">
        <f t="shared" si="55"/>
        <v>500</v>
      </c>
      <c r="L326">
        <f>CalculationsTMP!A328</f>
        <v>2430</v>
      </c>
      <c r="M326">
        <f>(I326+(J326-I326)*H326)*Main!E$25/Main!E$26</f>
        <v>369.05625000000003</v>
      </c>
      <c r="N326">
        <f t="shared" si="56"/>
        <v>2.2746093750000682</v>
      </c>
      <c r="O326">
        <f t="shared" si="57"/>
        <v>369.05625000000003</v>
      </c>
    </row>
    <row r="327" spans="1:15" x14ac:dyDescent="0.25">
      <c r="A327">
        <f>CalculationsTMP!L329</f>
        <v>742.67578125</v>
      </c>
      <c r="B327">
        <f t="shared" si="49"/>
        <v>1</v>
      </c>
      <c r="C327">
        <f t="shared" si="52"/>
        <v>2</v>
      </c>
      <c r="D327">
        <f>INT(A327/Main!J$27)</f>
        <v>0</v>
      </c>
      <c r="E327">
        <f>MOD(A327,Main!J$27)</f>
        <v>742.67578125</v>
      </c>
      <c r="F327">
        <f t="shared" si="50"/>
        <v>0</v>
      </c>
      <c r="G327">
        <f t="shared" si="51"/>
        <v>1000</v>
      </c>
      <c r="H327">
        <f t="shared" si="53"/>
        <v>0.74267578125</v>
      </c>
      <c r="I327">
        <f t="shared" si="54"/>
        <v>0</v>
      </c>
      <c r="J327">
        <f t="shared" si="55"/>
        <v>500</v>
      </c>
      <c r="L327">
        <f>CalculationsTMP!A329</f>
        <v>2437.5</v>
      </c>
      <c r="M327">
        <f>(I327+(J327-I327)*H327)*Main!E$25/Main!E$26</f>
        <v>371.337890625</v>
      </c>
      <c r="N327">
        <f t="shared" si="56"/>
        <v>2.2816406249999659</v>
      </c>
      <c r="O327">
        <f t="shared" si="57"/>
        <v>371.337890625</v>
      </c>
    </row>
    <row r="328" spans="1:15" x14ac:dyDescent="0.25">
      <c r="A328">
        <f>CalculationsTMP!L330</f>
        <v>747.25312499999995</v>
      </c>
      <c r="B328">
        <f t="shared" si="49"/>
        <v>1</v>
      </c>
      <c r="C328">
        <f t="shared" si="52"/>
        <v>2</v>
      </c>
      <c r="D328">
        <f>INT(A328/Main!J$27)</f>
        <v>0</v>
      </c>
      <c r="E328">
        <f>MOD(A328,Main!J$27)</f>
        <v>747.25312499999995</v>
      </c>
      <c r="F328">
        <f t="shared" si="50"/>
        <v>0</v>
      </c>
      <c r="G328">
        <f t="shared" si="51"/>
        <v>1000</v>
      </c>
      <c r="H328">
        <f t="shared" si="53"/>
        <v>0.74725312499999996</v>
      </c>
      <c r="I328">
        <f t="shared" si="54"/>
        <v>0</v>
      </c>
      <c r="J328">
        <f t="shared" si="55"/>
        <v>500</v>
      </c>
      <c r="L328">
        <f>CalculationsTMP!A330</f>
        <v>2445</v>
      </c>
      <c r="M328">
        <f>(I328+(J328-I328)*H328)*Main!E$25/Main!E$26</f>
        <v>373.62656249999998</v>
      </c>
      <c r="N328">
        <f t="shared" si="56"/>
        <v>2.2886718749999773</v>
      </c>
      <c r="O328">
        <f t="shared" si="57"/>
        <v>373.62656249999998</v>
      </c>
    </row>
    <row r="329" spans="1:15" x14ac:dyDescent="0.25">
      <c r="A329">
        <f>CalculationsTMP!L331</f>
        <v>751.84453125000005</v>
      </c>
      <c r="B329">
        <f t="shared" si="49"/>
        <v>1</v>
      </c>
      <c r="C329">
        <f t="shared" si="52"/>
        <v>2</v>
      </c>
      <c r="D329">
        <f>INT(A329/Main!J$27)</f>
        <v>0</v>
      </c>
      <c r="E329">
        <f>MOD(A329,Main!J$27)</f>
        <v>751.84453125000005</v>
      </c>
      <c r="F329">
        <f t="shared" si="50"/>
        <v>0</v>
      </c>
      <c r="G329">
        <f t="shared" si="51"/>
        <v>1000</v>
      </c>
      <c r="H329">
        <f t="shared" si="53"/>
        <v>0.75184453125000006</v>
      </c>
      <c r="I329">
        <f t="shared" si="54"/>
        <v>0</v>
      </c>
      <c r="J329">
        <f t="shared" si="55"/>
        <v>500</v>
      </c>
      <c r="L329">
        <f>CalculationsTMP!A331</f>
        <v>2452.5</v>
      </c>
      <c r="M329">
        <f>(I329+(J329-I329)*H329)*Main!E$25/Main!E$26</f>
        <v>375.92226562500002</v>
      </c>
      <c r="N329">
        <f t="shared" si="56"/>
        <v>2.2957031250000455</v>
      </c>
      <c r="O329">
        <f t="shared" si="57"/>
        <v>375.92226562500002</v>
      </c>
    </row>
    <row r="330" spans="1:15" x14ac:dyDescent="0.25">
      <c r="A330">
        <f>CalculationsTMP!L332</f>
        <v>756.45</v>
      </c>
      <c r="B330">
        <f t="shared" si="49"/>
        <v>1</v>
      </c>
      <c r="C330">
        <f t="shared" si="52"/>
        <v>2</v>
      </c>
      <c r="D330">
        <f>INT(A330/Main!J$27)</f>
        <v>0</v>
      </c>
      <c r="E330">
        <f>MOD(A330,Main!J$27)</f>
        <v>756.45</v>
      </c>
      <c r="F330">
        <f t="shared" si="50"/>
        <v>0</v>
      </c>
      <c r="G330">
        <f t="shared" si="51"/>
        <v>1000</v>
      </c>
      <c r="H330">
        <f t="shared" si="53"/>
        <v>0.75645000000000007</v>
      </c>
      <c r="I330">
        <f t="shared" si="54"/>
        <v>0</v>
      </c>
      <c r="J330">
        <f t="shared" si="55"/>
        <v>500</v>
      </c>
      <c r="L330">
        <f>CalculationsTMP!A332</f>
        <v>2460</v>
      </c>
      <c r="M330">
        <f>(I330+(J330-I330)*H330)*Main!E$25/Main!E$26</f>
        <v>378.22500000000002</v>
      </c>
      <c r="N330">
        <f t="shared" si="56"/>
        <v>2.302734375</v>
      </c>
      <c r="O330">
        <f t="shared" si="57"/>
        <v>378.22500000000002</v>
      </c>
    </row>
    <row r="331" spans="1:15" x14ac:dyDescent="0.25">
      <c r="A331">
        <f>CalculationsTMP!L333</f>
        <v>761.06953124999995</v>
      </c>
      <c r="B331">
        <f t="shared" si="49"/>
        <v>1</v>
      </c>
      <c r="C331">
        <f t="shared" si="52"/>
        <v>2</v>
      </c>
      <c r="D331">
        <f>INT(A331/Main!J$27)</f>
        <v>0</v>
      </c>
      <c r="E331">
        <f>MOD(A331,Main!J$27)</f>
        <v>761.06953124999995</v>
      </c>
      <c r="F331">
        <f t="shared" si="50"/>
        <v>0</v>
      </c>
      <c r="G331">
        <f t="shared" si="51"/>
        <v>1000</v>
      </c>
      <c r="H331">
        <f t="shared" si="53"/>
        <v>0.76106953124999999</v>
      </c>
      <c r="I331">
        <f t="shared" si="54"/>
        <v>0</v>
      </c>
      <c r="J331">
        <f t="shared" si="55"/>
        <v>500</v>
      </c>
      <c r="L331">
        <f>CalculationsTMP!A333</f>
        <v>2467.5</v>
      </c>
      <c r="M331">
        <f>(I331+(J331-I331)*H331)*Main!E$25/Main!E$26</f>
        <v>380.53476562499998</v>
      </c>
      <c r="N331">
        <f t="shared" si="56"/>
        <v>2.3097656249999545</v>
      </c>
      <c r="O331">
        <f t="shared" si="57"/>
        <v>380.53476562499998</v>
      </c>
    </row>
    <row r="332" spans="1:15" x14ac:dyDescent="0.25">
      <c r="A332">
        <f>CalculationsTMP!L334</f>
        <v>765.703125</v>
      </c>
      <c r="B332">
        <f t="shared" si="49"/>
        <v>1</v>
      </c>
      <c r="C332">
        <f t="shared" si="52"/>
        <v>2</v>
      </c>
      <c r="D332">
        <f>INT(A332/Main!J$27)</f>
        <v>0</v>
      </c>
      <c r="E332">
        <f>MOD(A332,Main!J$27)</f>
        <v>765.703125</v>
      </c>
      <c r="F332">
        <f t="shared" si="50"/>
        <v>0</v>
      </c>
      <c r="G332">
        <f t="shared" si="51"/>
        <v>1000</v>
      </c>
      <c r="H332">
        <f t="shared" si="53"/>
        <v>0.76570312500000004</v>
      </c>
      <c r="I332">
        <f t="shared" si="54"/>
        <v>0</v>
      </c>
      <c r="J332">
        <f t="shared" si="55"/>
        <v>500</v>
      </c>
      <c r="L332">
        <f>CalculationsTMP!A334</f>
        <v>2475</v>
      </c>
      <c r="M332">
        <f>(I332+(J332-I332)*H332)*Main!E$25/Main!E$26</f>
        <v>382.8515625</v>
      </c>
      <c r="N332">
        <f t="shared" si="56"/>
        <v>2.3167968750000227</v>
      </c>
      <c r="O332">
        <f t="shared" si="57"/>
        <v>382.8515625</v>
      </c>
    </row>
    <row r="333" spans="1:15" x14ac:dyDescent="0.25">
      <c r="A333">
        <f>CalculationsTMP!L335</f>
        <v>770.35078124999995</v>
      </c>
      <c r="B333">
        <f t="shared" si="49"/>
        <v>1</v>
      </c>
      <c r="C333">
        <f t="shared" si="52"/>
        <v>2</v>
      </c>
      <c r="D333">
        <f>INT(A333/Main!J$27)</f>
        <v>0</v>
      </c>
      <c r="E333">
        <f>MOD(A333,Main!J$27)</f>
        <v>770.35078124999995</v>
      </c>
      <c r="F333">
        <f t="shared" si="50"/>
        <v>0</v>
      </c>
      <c r="G333">
        <f t="shared" si="51"/>
        <v>1000</v>
      </c>
      <c r="H333">
        <f t="shared" si="53"/>
        <v>0.77035078125000001</v>
      </c>
      <c r="I333">
        <f t="shared" si="54"/>
        <v>0</v>
      </c>
      <c r="J333">
        <f t="shared" si="55"/>
        <v>500</v>
      </c>
      <c r="L333">
        <f>CalculationsTMP!A335</f>
        <v>2482.5</v>
      </c>
      <c r="M333">
        <f>(I333+(J333-I333)*H333)*Main!E$25/Main!E$26</f>
        <v>385.17539062499998</v>
      </c>
      <c r="N333">
        <f t="shared" si="56"/>
        <v>2.3238281249999773</v>
      </c>
      <c r="O333">
        <f t="shared" si="57"/>
        <v>385.17539062499998</v>
      </c>
    </row>
    <row r="334" spans="1:15" x14ac:dyDescent="0.25">
      <c r="A334">
        <f>CalculationsTMP!L336</f>
        <v>775.01250000000005</v>
      </c>
      <c r="B334">
        <f t="shared" si="49"/>
        <v>1</v>
      </c>
      <c r="C334">
        <f t="shared" si="52"/>
        <v>2</v>
      </c>
      <c r="D334">
        <f>INT(A334/Main!J$27)</f>
        <v>0</v>
      </c>
      <c r="E334">
        <f>MOD(A334,Main!J$27)</f>
        <v>775.01250000000005</v>
      </c>
      <c r="F334">
        <f t="shared" si="50"/>
        <v>0</v>
      </c>
      <c r="G334">
        <f t="shared" si="51"/>
        <v>1000</v>
      </c>
      <c r="H334">
        <f t="shared" si="53"/>
        <v>0.77501249999999999</v>
      </c>
      <c r="I334">
        <f t="shared" si="54"/>
        <v>0</v>
      </c>
      <c r="J334">
        <f t="shared" si="55"/>
        <v>500</v>
      </c>
      <c r="L334">
        <f>CalculationsTMP!A336</f>
        <v>2490</v>
      </c>
      <c r="M334">
        <f>(I334+(J334-I334)*H334)*Main!E$25/Main!E$26</f>
        <v>387.50625000000002</v>
      </c>
      <c r="N334">
        <f t="shared" si="56"/>
        <v>2.3308593750000455</v>
      </c>
      <c r="O334">
        <f t="shared" si="57"/>
        <v>387.50625000000002</v>
      </c>
    </row>
    <row r="335" spans="1:15" x14ac:dyDescent="0.25">
      <c r="A335">
        <f>CalculationsTMP!L337</f>
        <v>779.68828125000005</v>
      </c>
      <c r="B335">
        <f t="shared" si="49"/>
        <v>1</v>
      </c>
      <c r="C335">
        <f t="shared" si="52"/>
        <v>2</v>
      </c>
      <c r="D335">
        <f>INT(A335/Main!J$27)</f>
        <v>0</v>
      </c>
      <c r="E335">
        <f>MOD(A335,Main!J$27)</f>
        <v>779.68828125000005</v>
      </c>
      <c r="F335">
        <f t="shared" si="50"/>
        <v>0</v>
      </c>
      <c r="G335">
        <f t="shared" si="51"/>
        <v>1000</v>
      </c>
      <c r="H335">
        <f t="shared" si="53"/>
        <v>0.77968828125</v>
      </c>
      <c r="I335">
        <f t="shared" si="54"/>
        <v>0</v>
      </c>
      <c r="J335">
        <f t="shared" si="55"/>
        <v>500</v>
      </c>
      <c r="L335">
        <f>CalculationsTMP!A337</f>
        <v>2497.5</v>
      </c>
      <c r="M335">
        <f>(I335+(J335-I335)*H335)*Main!E$25/Main!E$26</f>
        <v>389.84414062500002</v>
      </c>
      <c r="N335">
        <f t="shared" si="56"/>
        <v>2.337890625</v>
      </c>
      <c r="O335">
        <f t="shared" si="57"/>
        <v>389.84414062500002</v>
      </c>
    </row>
    <row r="336" spans="1:15" x14ac:dyDescent="0.25">
      <c r="A336">
        <f>CalculationsTMP!L338</f>
        <v>784.37812499999995</v>
      </c>
      <c r="B336">
        <f t="shared" si="49"/>
        <v>1</v>
      </c>
      <c r="C336">
        <f t="shared" si="52"/>
        <v>2</v>
      </c>
      <c r="D336">
        <f>INT(A336/Main!J$27)</f>
        <v>0</v>
      </c>
      <c r="E336">
        <f>MOD(A336,Main!J$27)</f>
        <v>784.37812499999995</v>
      </c>
      <c r="F336">
        <f t="shared" si="50"/>
        <v>0</v>
      </c>
      <c r="G336">
        <f t="shared" si="51"/>
        <v>1000</v>
      </c>
      <c r="H336">
        <f t="shared" si="53"/>
        <v>0.78437812499999993</v>
      </c>
      <c r="I336">
        <f t="shared" si="54"/>
        <v>0</v>
      </c>
      <c r="J336">
        <f t="shared" si="55"/>
        <v>500</v>
      </c>
      <c r="L336">
        <f>CalculationsTMP!A338</f>
        <v>2505</v>
      </c>
      <c r="M336">
        <f>(I336+(J336-I336)*H336)*Main!E$25/Main!E$26</f>
        <v>392.18906249999998</v>
      </c>
      <c r="N336">
        <f t="shared" si="56"/>
        <v>2.3449218749999545</v>
      </c>
      <c r="O336">
        <f t="shared" si="57"/>
        <v>392.18906249999998</v>
      </c>
    </row>
    <row r="337" spans="1:15" x14ac:dyDescent="0.25">
      <c r="A337">
        <f>CalculationsTMP!L339</f>
        <v>789.08203125</v>
      </c>
      <c r="B337">
        <f t="shared" si="49"/>
        <v>1</v>
      </c>
      <c r="C337">
        <f t="shared" si="52"/>
        <v>2</v>
      </c>
      <c r="D337">
        <f>INT(A337/Main!J$27)</f>
        <v>0</v>
      </c>
      <c r="E337">
        <f>MOD(A337,Main!J$27)</f>
        <v>789.08203125</v>
      </c>
      <c r="F337">
        <f t="shared" si="50"/>
        <v>0</v>
      </c>
      <c r="G337">
        <f t="shared" si="51"/>
        <v>1000</v>
      </c>
      <c r="H337">
        <f t="shared" si="53"/>
        <v>0.78908203124999998</v>
      </c>
      <c r="I337">
        <f t="shared" si="54"/>
        <v>0</v>
      </c>
      <c r="J337">
        <f t="shared" si="55"/>
        <v>500</v>
      </c>
      <c r="L337">
        <f>CalculationsTMP!A339</f>
        <v>2512.5</v>
      </c>
      <c r="M337">
        <f>(I337+(J337-I337)*H337)*Main!E$25/Main!E$26</f>
        <v>394.541015625</v>
      </c>
      <c r="N337">
        <f t="shared" si="56"/>
        <v>2.3519531250000227</v>
      </c>
      <c r="O337">
        <f t="shared" si="57"/>
        <v>394.541015625</v>
      </c>
    </row>
    <row r="338" spans="1:15" x14ac:dyDescent="0.25">
      <c r="A338">
        <f>CalculationsTMP!L340</f>
        <v>793.8</v>
      </c>
      <c r="B338">
        <f t="shared" si="49"/>
        <v>1</v>
      </c>
      <c r="C338">
        <f t="shared" si="52"/>
        <v>2</v>
      </c>
      <c r="D338">
        <f>INT(A338/Main!J$27)</f>
        <v>0</v>
      </c>
      <c r="E338">
        <f>MOD(A338,Main!J$27)</f>
        <v>793.8</v>
      </c>
      <c r="F338">
        <f t="shared" si="50"/>
        <v>0</v>
      </c>
      <c r="G338">
        <f t="shared" si="51"/>
        <v>1000</v>
      </c>
      <c r="H338">
        <f t="shared" si="53"/>
        <v>0.79379999999999995</v>
      </c>
      <c r="I338">
        <f t="shared" si="54"/>
        <v>0</v>
      </c>
      <c r="J338">
        <f t="shared" si="55"/>
        <v>500</v>
      </c>
      <c r="L338">
        <f>CalculationsTMP!A340</f>
        <v>2520</v>
      </c>
      <c r="M338">
        <f>(I338+(J338-I338)*H338)*Main!E$25/Main!E$26</f>
        <v>396.9</v>
      </c>
      <c r="N338">
        <f t="shared" si="56"/>
        <v>2.3589843749999773</v>
      </c>
      <c r="O338">
        <f t="shared" si="57"/>
        <v>396.9</v>
      </c>
    </row>
    <row r="339" spans="1:15" x14ac:dyDescent="0.25">
      <c r="A339">
        <f>CalculationsTMP!L341</f>
        <v>798.53203124999993</v>
      </c>
      <c r="B339">
        <f t="shared" si="49"/>
        <v>1</v>
      </c>
      <c r="C339">
        <f t="shared" si="52"/>
        <v>2</v>
      </c>
      <c r="D339">
        <f>INT(A339/Main!J$27)</f>
        <v>0</v>
      </c>
      <c r="E339">
        <f>MOD(A339,Main!J$27)</f>
        <v>798.53203124999993</v>
      </c>
      <c r="F339">
        <f t="shared" si="50"/>
        <v>0</v>
      </c>
      <c r="G339">
        <f t="shared" si="51"/>
        <v>1000</v>
      </c>
      <c r="H339">
        <f t="shared" si="53"/>
        <v>0.79853203124999994</v>
      </c>
      <c r="I339">
        <f t="shared" si="54"/>
        <v>0</v>
      </c>
      <c r="J339">
        <f t="shared" si="55"/>
        <v>500</v>
      </c>
      <c r="L339">
        <f>CalculationsTMP!A341</f>
        <v>2527.5</v>
      </c>
      <c r="M339">
        <f>(I339+(J339-I339)*H339)*Main!E$25/Main!E$26</f>
        <v>399.26601562499997</v>
      </c>
      <c r="N339">
        <f t="shared" si="56"/>
        <v>2.3660156249999886</v>
      </c>
      <c r="O339">
        <f t="shared" si="57"/>
        <v>399.26601562499997</v>
      </c>
    </row>
    <row r="340" spans="1:15" x14ac:dyDescent="0.25">
      <c r="A340">
        <f>CalculationsTMP!L342</f>
        <v>803.27812500000005</v>
      </c>
      <c r="B340">
        <f t="shared" si="49"/>
        <v>1</v>
      </c>
      <c r="C340">
        <f t="shared" si="52"/>
        <v>2</v>
      </c>
      <c r="D340">
        <f>INT(A340/Main!J$27)</f>
        <v>0</v>
      </c>
      <c r="E340">
        <f>MOD(A340,Main!J$27)</f>
        <v>803.27812500000005</v>
      </c>
      <c r="F340">
        <f t="shared" si="50"/>
        <v>0</v>
      </c>
      <c r="G340">
        <f t="shared" si="51"/>
        <v>1000</v>
      </c>
      <c r="H340">
        <f t="shared" si="53"/>
        <v>0.80327812500000007</v>
      </c>
      <c r="I340">
        <f t="shared" si="54"/>
        <v>0</v>
      </c>
      <c r="J340">
        <f t="shared" si="55"/>
        <v>500</v>
      </c>
      <c r="L340">
        <f>CalculationsTMP!A342</f>
        <v>2535</v>
      </c>
      <c r="M340">
        <f>(I340+(J340-I340)*H340)*Main!E$25/Main!E$26</f>
        <v>401.63906250000002</v>
      </c>
      <c r="N340">
        <f t="shared" si="56"/>
        <v>2.3730468750000568</v>
      </c>
      <c r="O340">
        <f t="shared" si="57"/>
        <v>401.63906250000002</v>
      </c>
    </row>
    <row r="341" spans="1:15" x14ac:dyDescent="0.25">
      <c r="A341">
        <f>CalculationsTMP!L343</f>
        <v>808.03828124999995</v>
      </c>
      <c r="B341">
        <f t="shared" si="49"/>
        <v>1</v>
      </c>
      <c r="C341">
        <f t="shared" si="52"/>
        <v>2</v>
      </c>
      <c r="D341">
        <f>INT(A341/Main!J$27)</f>
        <v>0</v>
      </c>
      <c r="E341">
        <f>MOD(A341,Main!J$27)</f>
        <v>808.03828124999995</v>
      </c>
      <c r="F341">
        <f t="shared" si="50"/>
        <v>0</v>
      </c>
      <c r="G341">
        <f t="shared" si="51"/>
        <v>1000</v>
      </c>
      <c r="H341">
        <f t="shared" si="53"/>
        <v>0.80803828124999999</v>
      </c>
      <c r="I341">
        <f t="shared" si="54"/>
        <v>0</v>
      </c>
      <c r="J341">
        <f t="shared" si="55"/>
        <v>500</v>
      </c>
      <c r="L341">
        <f>CalculationsTMP!A343</f>
        <v>2542.5</v>
      </c>
      <c r="M341">
        <f>(I341+(J341-I341)*H341)*Main!E$25/Main!E$26</f>
        <v>404.01914062499998</v>
      </c>
      <c r="N341">
        <f t="shared" si="56"/>
        <v>2.3800781249999545</v>
      </c>
      <c r="O341">
        <f t="shared" si="57"/>
        <v>404.01914062499998</v>
      </c>
    </row>
    <row r="342" spans="1:15" x14ac:dyDescent="0.25">
      <c r="A342">
        <f>CalculationsTMP!L344</f>
        <v>812.8125</v>
      </c>
      <c r="B342">
        <f t="shared" si="49"/>
        <v>1</v>
      </c>
      <c r="C342">
        <f t="shared" si="52"/>
        <v>2</v>
      </c>
      <c r="D342">
        <f>INT(A342/Main!J$27)</f>
        <v>0</v>
      </c>
      <c r="E342">
        <f>MOD(A342,Main!J$27)</f>
        <v>812.8125</v>
      </c>
      <c r="F342">
        <f t="shared" si="50"/>
        <v>0</v>
      </c>
      <c r="G342">
        <f t="shared" si="51"/>
        <v>1000</v>
      </c>
      <c r="H342">
        <f t="shared" si="53"/>
        <v>0.81281250000000005</v>
      </c>
      <c r="I342">
        <f t="shared" si="54"/>
        <v>0</v>
      </c>
      <c r="J342">
        <f t="shared" si="55"/>
        <v>500</v>
      </c>
      <c r="L342">
        <f>CalculationsTMP!A344</f>
        <v>2550</v>
      </c>
      <c r="M342">
        <f>(I342+(J342-I342)*H342)*Main!E$25/Main!E$26</f>
        <v>406.40625</v>
      </c>
      <c r="N342">
        <f t="shared" si="56"/>
        <v>2.3871093750000227</v>
      </c>
      <c r="O342">
        <f t="shared" si="57"/>
        <v>406.40625</v>
      </c>
    </row>
    <row r="343" spans="1:15" x14ac:dyDescent="0.25">
      <c r="A343">
        <f>CalculationsTMP!L345</f>
        <v>817.60078125000007</v>
      </c>
      <c r="B343">
        <f t="shared" si="49"/>
        <v>1</v>
      </c>
      <c r="C343">
        <f t="shared" si="52"/>
        <v>2</v>
      </c>
      <c r="D343">
        <f>INT(A343/Main!J$27)</f>
        <v>0</v>
      </c>
      <c r="E343">
        <f>MOD(A343,Main!J$27)</f>
        <v>817.60078125000007</v>
      </c>
      <c r="F343">
        <f t="shared" si="50"/>
        <v>0</v>
      </c>
      <c r="G343">
        <f t="shared" si="51"/>
        <v>1000</v>
      </c>
      <c r="H343">
        <f t="shared" si="53"/>
        <v>0.81760078125000002</v>
      </c>
      <c r="I343">
        <f t="shared" si="54"/>
        <v>0</v>
      </c>
      <c r="J343">
        <f t="shared" si="55"/>
        <v>500</v>
      </c>
      <c r="L343">
        <f>CalculationsTMP!A345</f>
        <v>2557.5</v>
      </c>
      <c r="M343">
        <f>(I343+(J343-I343)*H343)*Main!E$25/Main!E$26</f>
        <v>408.80039062500003</v>
      </c>
      <c r="N343">
        <f t="shared" si="56"/>
        <v>2.3941406250000341</v>
      </c>
      <c r="O343">
        <f t="shared" si="57"/>
        <v>408.80039062500003</v>
      </c>
    </row>
    <row r="344" spans="1:15" x14ac:dyDescent="0.25">
      <c r="A344">
        <f>CalculationsTMP!L346</f>
        <v>822.40312499999993</v>
      </c>
      <c r="B344">
        <f t="shared" si="49"/>
        <v>1</v>
      </c>
      <c r="C344">
        <f t="shared" si="52"/>
        <v>2</v>
      </c>
      <c r="D344">
        <f>INT(A344/Main!J$27)</f>
        <v>0</v>
      </c>
      <c r="E344">
        <f>MOD(A344,Main!J$27)</f>
        <v>822.40312499999993</v>
      </c>
      <c r="F344">
        <f t="shared" si="50"/>
        <v>0</v>
      </c>
      <c r="G344">
        <f t="shared" si="51"/>
        <v>1000</v>
      </c>
      <c r="H344">
        <f t="shared" si="53"/>
        <v>0.8224031249999999</v>
      </c>
      <c r="I344">
        <f t="shared" si="54"/>
        <v>0</v>
      </c>
      <c r="J344">
        <f t="shared" si="55"/>
        <v>500</v>
      </c>
      <c r="L344">
        <f>CalculationsTMP!A346</f>
        <v>2565</v>
      </c>
      <c r="M344">
        <f>(I344+(J344-I344)*H344)*Main!E$25/Main!E$26</f>
        <v>411.20156249999997</v>
      </c>
      <c r="N344">
        <f t="shared" si="56"/>
        <v>2.4011718749999318</v>
      </c>
      <c r="O344">
        <f t="shared" si="57"/>
        <v>411.20156249999997</v>
      </c>
    </row>
    <row r="345" spans="1:15" x14ac:dyDescent="0.25">
      <c r="A345">
        <f>CalculationsTMP!L347</f>
        <v>827.21953124999993</v>
      </c>
      <c r="B345">
        <f t="shared" si="49"/>
        <v>1</v>
      </c>
      <c r="C345">
        <f t="shared" si="52"/>
        <v>2</v>
      </c>
      <c r="D345">
        <f>INT(A345/Main!J$27)</f>
        <v>0</v>
      </c>
      <c r="E345">
        <f>MOD(A345,Main!J$27)</f>
        <v>827.21953124999993</v>
      </c>
      <c r="F345">
        <f t="shared" si="50"/>
        <v>0</v>
      </c>
      <c r="G345">
        <f t="shared" si="51"/>
        <v>1000</v>
      </c>
      <c r="H345">
        <f t="shared" si="53"/>
        <v>0.82721953124999992</v>
      </c>
      <c r="I345">
        <f t="shared" si="54"/>
        <v>0</v>
      </c>
      <c r="J345">
        <f t="shared" si="55"/>
        <v>500</v>
      </c>
      <c r="L345">
        <f>CalculationsTMP!A347</f>
        <v>2572.5</v>
      </c>
      <c r="M345">
        <f>(I345+(J345-I345)*H345)*Main!E$25/Main!E$26</f>
        <v>413.60976562499997</v>
      </c>
      <c r="N345">
        <f t="shared" si="56"/>
        <v>2.408203125</v>
      </c>
      <c r="O345">
        <f t="shared" si="57"/>
        <v>413.60976562499997</v>
      </c>
    </row>
    <row r="346" spans="1:15" x14ac:dyDescent="0.25">
      <c r="A346">
        <f>CalculationsTMP!L348</f>
        <v>832.05000000000007</v>
      </c>
      <c r="B346">
        <f t="shared" si="49"/>
        <v>1</v>
      </c>
      <c r="C346">
        <f t="shared" si="52"/>
        <v>2</v>
      </c>
      <c r="D346">
        <f>INT(A346/Main!J$27)</f>
        <v>0</v>
      </c>
      <c r="E346">
        <f>MOD(A346,Main!J$27)</f>
        <v>832.05000000000007</v>
      </c>
      <c r="F346">
        <f t="shared" si="50"/>
        <v>0</v>
      </c>
      <c r="G346">
        <f t="shared" si="51"/>
        <v>1000</v>
      </c>
      <c r="H346">
        <f t="shared" si="53"/>
        <v>0.83205000000000007</v>
      </c>
      <c r="I346">
        <f t="shared" si="54"/>
        <v>0</v>
      </c>
      <c r="J346">
        <f t="shared" si="55"/>
        <v>500</v>
      </c>
      <c r="L346">
        <f>CalculationsTMP!A348</f>
        <v>2580</v>
      </c>
      <c r="M346">
        <f>(I346+(J346-I346)*H346)*Main!E$25/Main!E$26</f>
        <v>416.02500000000003</v>
      </c>
      <c r="N346">
        <f t="shared" si="56"/>
        <v>2.4152343750000682</v>
      </c>
      <c r="O346">
        <f t="shared" si="57"/>
        <v>416.02500000000003</v>
      </c>
    </row>
    <row r="347" spans="1:15" x14ac:dyDescent="0.25">
      <c r="A347">
        <f>CalculationsTMP!L349</f>
        <v>836.89453125</v>
      </c>
      <c r="B347">
        <f t="shared" si="49"/>
        <v>1</v>
      </c>
      <c r="C347">
        <f t="shared" si="52"/>
        <v>2</v>
      </c>
      <c r="D347">
        <f>INT(A347/Main!J$27)</f>
        <v>0</v>
      </c>
      <c r="E347">
        <f>MOD(A347,Main!J$27)</f>
        <v>836.89453125</v>
      </c>
      <c r="F347">
        <f t="shared" si="50"/>
        <v>0</v>
      </c>
      <c r="G347">
        <f t="shared" si="51"/>
        <v>1000</v>
      </c>
      <c r="H347">
        <f t="shared" si="53"/>
        <v>0.83689453125000002</v>
      </c>
      <c r="I347">
        <f t="shared" si="54"/>
        <v>0</v>
      </c>
      <c r="J347">
        <f t="shared" si="55"/>
        <v>500</v>
      </c>
      <c r="L347">
        <f>CalculationsTMP!A349</f>
        <v>2587.5</v>
      </c>
      <c r="M347">
        <f>(I347+(J347-I347)*H347)*Main!E$25/Main!E$26</f>
        <v>418.447265625</v>
      </c>
      <c r="N347">
        <f t="shared" si="56"/>
        <v>2.4222656249999659</v>
      </c>
      <c r="O347">
        <f t="shared" si="57"/>
        <v>418.447265625</v>
      </c>
    </row>
    <row r="348" spans="1:15" x14ac:dyDescent="0.25">
      <c r="A348">
        <f>CalculationsTMP!L350</f>
        <v>841.75312500000007</v>
      </c>
      <c r="B348">
        <f t="shared" si="49"/>
        <v>1</v>
      </c>
      <c r="C348">
        <f t="shared" si="52"/>
        <v>2</v>
      </c>
      <c r="D348">
        <f>INT(A348/Main!J$27)</f>
        <v>0</v>
      </c>
      <c r="E348">
        <f>MOD(A348,Main!J$27)</f>
        <v>841.75312500000007</v>
      </c>
      <c r="F348">
        <f t="shared" si="50"/>
        <v>0</v>
      </c>
      <c r="G348">
        <f t="shared" si="51"/>
        <v>1000</v>
      </c>
      <c r="H348">
        <f t="shared" si="53"/>
        <v>0.8417531250000001</v>
      </c>
      <c r="I348">
        <f t="shared" si="54"/>
        <v>0</v>
      </c>
      <c r="J348">
        <f t="shared" si="55"/>
        <v>500</v>
      </c>
      <c r="L348">
        <f>CalculationsTMP!A350</f>
        <v>2595</v>
      </c>
      <c r="M348">
        <f>(I348+(J348-I348)*H348)*Main!E$25/Main!E$26</f>
        <v>420.87656250000003</v>
      </c>
      <c r="N348">
        <f t="shared" si="56"/>
        <v>2.4292968750000341</v>
      </c>
      <c r="O348">
        <f t="shared" si="57"/>
        <v>420.87656250000003</v>
      </c>
    </row>
    <row r="349" spans="1:15" x14ac:dyDescent="0.25">
      <c r="A349">
        <f>CalculationsTMP!L351</f>
        <v>846.62578125000005</v>
      </c>
      <c r="B349">
        <f t="shared" si="49"/>
        <v>1</v>
      </c>
      <c r="C349">
        <f t="shared" si="52"/>
        <v>2</v>
      </c>
      <c r="D349">
        <f>INT(A349/Main!J$27)</f>
        <v>0</v>
      </c>
      <c r="E349">
        <f>MOD(A349,Main!J$27)</f>
        <v>846.62578125000005</v>
      </c>
      <c r="F349">
        <f t="shared" si="50"/>
        <v>0</v>
      </c>
      <c r="G349">
        <f t="shared" si="51"/>
        <v>1000</v>
      </c>
      <c r="H349">
        <f t="shared" si="53"/>
        <v>0.8466257812500001</v>
      </c>
      <c r="I349">
        <f t="shared" si="54"/>
        <v>0</v>
      </c>
      <c r="J349">
        <f t="shared" si="55"/>
        <v>500</v>
      </c>
      <c r="L349">
        <f>CalculationsTMP!A351</f>
        <v>2602.5</v>
      </c>
      <c r="M349">
        <f>(I349+(J349-I349)*H349)*Main!E$25/Main!E$26</f>
        <v>423.31289062500002</v>
      </c>
      <c r="N349">
        <f t="shared" si="56"/>
        <v>2.4363281249999886</v>
      </c>
      <c r="O349">
        <f t="shared" si="57"/>
        <v>423.31289062500002</v>
      </c>
    </row>
    <row r="350" spans="1:15" x14ac:dyDescent="0.25">
      <c r="A350">
        <f>CalculationsTMP!L352</f>
        <v>851.51249999999993</v>
      </c>
      <c r="B350">
        <f t="shared" si="49"/>
        <v>1</v>
      </c>
      <c r="C350">
        <f t="shared" si="52"/>
        <v>2</v>
      </c>
      <c r="D350">
        <f>INT(A350/Main!J$27)</f>
        <v>0</v>
      </c>
      <c r="E350">
        <f>MOD(A350,Main!J$27)</f>
        <v>851.51249999999993</v>
      </c>
      <c r="F350">
        <f t="shared" si="50"/>
        <v>0</v>
      </c>
      <c r="G350">
        <f t="shared" si="51"/>
        <v>1000</v>
      </c>
      <c r="H350">
        <f t="shared" si="53"/>
        <v>0.85151249999999989</v>
      </c>
      <c r="I350">
        <f t="shared" si="54"/>
        <v>0</v>
      </c>
      <c r="J350">
        <f t="shared" si="55"/>
        <v>500</v>
      </c>
      <c r="L350">
        <f>CalculationsTMP!A352</f>
        <v>2610</v>
      </c>
      <c r="M350">
        <f>(I350+(J350-I350)*H350)*Main!E$25/Main!E$26</f>
        <v>425.75624999999997</v>
      </c>
      <c r="N350">
        <f t="shared" si="56"/>
        <v>2.4433593749999432</v>
      </c>
      <c r="O350">
        <f t="shared" si="57"/>
        <v>425.75624999999997</v>
      </c>
    </row>
    <row r="351" spans="1:15" x14ac:dyDescent="0.25">
      <c r="A351">
        <f>CalculationsTMP!L353</f>
        <v>856.41328125000007</v>
      </c>
      <c r="B351">
        <f t="shared" si="49"/>
        <v>1</v>
      </c>
      <c r="C351">
        <f t="shared" si="52"/>
        <v>2</v>
      </c>
      <c r="D351">
        <f>INT(A351/Main!J$27)</f>
        <v>0</v>
      </c>
      <c r="E351">
        <f>MOD(A351,Main!J$27)</f>
        <v>856.41328125000007</v>
      </c>
      <c r="F351">
        <f t="shared" si="50"/>
        <v>0</v>
      </c>
      <c r="G351">
        <f t="shared" si="51"/>
        <v>1000</v>
      </c>
      <c r="H351">
        <f t="shared" si="53"/>
        <v>0.85641328125000005</v>
      </c>
      <c r="I351">
        <f t="shared" si="54"/>
        <v>0</v>
      </c>
      <c r="J351">
        <f t="shared" si="55"/>
        <v>500</v>
      </c>
      <c r="L351">
        <f>CalculationsTMP!A353</f>
        <v>2617.5</v>
      </c>
      <c r="M351">
        <f>(I351+(J351-I351)*H351)*Main!E$25/Main!E$26</f>
        <v>428.20664062500003</v>
      </c>
      <c r="N351">
        <f t="shared" si="56"/>
        <v>2.4503906250000682</v>
      </c>
      <c r="O351">
        <f t="shared" si="57"/>
        <v>428.20664062500003</v>
      </c>
    </row>
    <row r="352" spans="1:15" x14ac:dyDescent="0.25">
      <c r="A352">
        <f>CalculationsTMP!L354</f>
        <v>861.328125</v>
      </c>
      <c r="B352">
        <f t="shared" si="49"/>
        <v>1</v>
      </c>
      <c r="C352">
        <f t="shared" si="52"/>
        <v>2</v>
      </c>
      <c r="D352">
        <f>INT(A352/Main!J$27)</f>
        <v>0</v>
      </c>
      <c r="E352">
        <f>MOD(A352,Main!J$27)</f>
        <v>861.328125</v>
      </c>
      <c r="F352">
        <f t="shared" si="50"/>
        <v>0</v>
      </c>
      <c r="G352">
        <f t="shared" si="51"/>
        <v>1000</v>
      </c>
      <c r="H352">
        <f t="shared" si="53"/>
        <v>0.861328125</v>
      </c>
      <c r="I352">
        <f t="shared" si="54"/>
        <v>0</v>
      </c>
      <c r="J352">
        <f t="shared" si="55"/>
        <v>500</v>
      </c>
      <c r="L352">
        <f>CalculationsTMP!A354</f>
        <v>2625</v>
      </c>
      <c r="M352">
        <f>(I352+(J352-I352)*H352)*Main!E$25/Main!E$26</f>
        <v>430.6640625</v>
      </c>
      <c r="N352">
        <f t="shared" si="56"/>
        <v>2.4574218749999659</v>
      </c>
      <c r="O352">
        <f t="shared" si="57"/>
        <v>430.6640625</v>
      </c>
    </row>
    <row r="353" spans="1:15" x14ac:dyDescent="0.25">
      <c r="A353">
        <f>CalculationsTMP!L355</f>
        <v>866.25703124999995</v>
      </c>
      <c r="B353">
        <f t="shared" si="49"/>
        <v>1</v>
      </c>
      <c r="C353">
        <f t="shared" si="52"/>
        <v>2</v>
      </c>
      <c r="D353">
        <f>INT(A353/Main!J$27)</f>
        <v>0</v>
      </c>
      <c r="E353">
        <f>MOD(A353,Main!J$27)</f>
        <v>866.25703124999995</v>
      </c>
      <c r="F353">
        <f t="shared" si="50"/>
        <v>0</v>
      </c>
      <c r="G353">
        <f t="shared" si="51"/>
        <v>1000</v>
      </c>
      <c r="H353">
        <f t="shared" si="53"/>
        <v>0.86625703124999998</v>
      </c>
      <c r="I353">
        <f t="shared" si="54"/>
        <v>0</v>
      </c>
      <c r="J353">
        <f t="shared" si="55"/>
        <v>500</v>
      </c>
      <c r="L353">
        <f>CalculationsTMP!A355</f>
        <v>2632.5</v>
      </c>
      <c r="M353">
        <f>(I353+(J353-I353)*H353)*Main!E$25/Main!E$26</f>
        <v>433.12851562499998</v>
      </c>
      <c r="N353">
        <f t="shared" si="56"/>
        <v>2.4644531249999773</v>
      </c>
      <c r="O353">
        <f t="shared" si="57"/>
        <v>433.12851562499998</v>
      </c>
    </row>
    <row r="354" spans="1:15" x14ac:dyDescent="0.25">
      <c r="A354">
        <f>CalculationsTMP!L356</f>
        <v>871.2</v>
      </c>
      <c r="B354">
        <f t="shared" si="49"/>
        <v>1</v>
      </c>
      <c r="C354">
        <f t="shared" si="52"/>
        <v>2</v>
      </c>
      <c r="D354">
        <f>INT(A354/Main!J$27)</f>
        <v>0</v>
      </c>
      <c r="E354">
        <f>MOD(A354,Main!J$27)</f>
        <v>871.2</v>
      </c>
      <c r="F354">
        <f t="shared" si="50"/>
        <v>0</v>
      </c>
      <c r="G354">
        <f t="shared" si="51"/>
        <v>1000</v>
      </c>
      <c r="H354">
        <f t="shared" si="53"/>
        <v>0.87120000000000009</v>
      </c>
      <c r="I354">
        <f t="shared" si="54"/>
        <v>0</v>
      </c>
      <c r="J354">
        <f t="shared" si="55"/>
        <v>500</v>
      </c>
      <c r="L354">
        <f>CalculationsTMP!A356</f>
        <v>2640</v>
      </c>
      <c r="M354">
        <f>(I354+(J354-I354)*H354)*Main!E$25/Main!E$26</f>
        <v>435.6</v>
      </c>
      <c r="N354">
        <f t="shared" si="56"/>
        <v>2.4714843750000455</v>
      </c>
      <c r="O354">
        <f t="shared" si="57"/>
        <v>435.6</v>
      </c>
    </row>
    <row r="355" spans="1:15" x14ac:dyDescent="0.25">
      <c r="A355">
        <f>CalculationsTMP!L357</f>
        <v>876.15703124999993</v>
      </c>
      <c r="B355">
        <f t="shared" si="49"/>
        <v>1</v>
      </c>
      <c r="C355">
        <f t="shared" si="52"/>
        <v>2</v>
      </c>
      <c r="D355">
        <f>INT(A355/Main!J$27)</f>
        <v>0</v>
      </c>
      <c r="E355">
        <f>MOD(A355,Main!J$27)</f>
        <v>876.15703124999993</v>
      </c>
      <c r="F355">
        <f t="shared" si="50"/>
        <v>0</v>
      </c>
      <c r="G355">
        <f t="shared" si="51"/>
        <v>1000</v>
      </c>
      <c r="H355">
        <f t="shared" si="53"/>
        <v>0.87615703124999988</v>
      </c>
      <c r="I355">
        <f t="shared" si="54"/>
        <v>0</v>
      </c>
      <c r="J355">
        <f t="shared" si="55"/>
        <v>500</v>
      </c>
      <c r="L355">
        <f>CalculationsTMP!A357</f>
        <v>2647.5</v>
      </c>
      <c r="M355">
        <f>(I355+(J355-I355)*H355)*Main!E$25/Main!E$26</f>
        <v>438.07851562499997</v>
      </c>
      <c r="N355">
        <f t="shared" si="56"/>
        <v>2.4785156249999432</v>
      </c>
      <c r="O355">
        <f t="shared" si="57"/>
        <v>438.07851562499997</v>
      </c>
    </row>
    <row r="356" spans="1:15" x14ac:dyDescent="0.25">
      <c r="A356">
        <f>CalculationsTMP!L358</f>
        <v>881.12812499999995</v>
      </c>
      <c r="B356">
        <f t="shared" si="49"/>
        <v>1</v>
      </c>
      <c r="C356">
        <f t="shared" si="52"/>
        <v>2</v>
      </c>
      <c r="D356">
        <f>INT(A356/Main!J$27)</f>
        <v>0</v>
      </c>
      <c r="E356">
        <f>MOD(A356,Main!J$27)</f>
        <v>881.12812499999995</v>
      </c>
      <c r="F356">
        <f t="shared" si="50"/>
        <v>0</v>
      </c>
      <c r="G356">
        <f t="shared" si="51"/>
        <v>1000</v>
      </c>
      <c r="H356">
        <f t="shared" si="53"/>
        <v>0.88112812499999993</v>
      </c>
      <c r="I356">
        <f t="shared" si="54"/>
        <v>0</v>
      </c>
      <c r="J356">
        <f t="shared" si="55"/>
        <v>500</v>
      </c>
      <c r="L356">
        <f>CalculationsTMP!A358</f>
        <v>2655</v>
      </c>
      <c r="M356">
        <f>(I356+(J356-I356)*H356)*Main!E$25/Main!E$26</f>
        <v>440.56406249999998</v>
      </c>
      <c r="N356">
        <f t="shared" si="56"/>
        <v>2.4855468750000114</v>
      </c>
      <c r="O356">
        <f t="shared" si="57"/>
        <v>440.56406249999998</v>
      </c>
    </row>
    <row r="357" spans="1:15" x14ac:dyDescent="0.25">
      <c r="A357">
        <f>CalculationsTMP!L359</f>
        <v>886.11328125</v>
      </c>
      <c r="B357">
        <f t="shared" si="49"/>
        <v>1</v>
      </c>
      <c r="C357">
        <f t="shared" si="52"/>
        <v>2</v>
      </c>
      <c r="D357">
        <f>INT(A357/Main!J$27)</f>
        <v>0</v>
      </c>
      <c r="E357">
        <f>MOD(A357,Main!J$27)</f>
        <v>886.11328125</v>
      </c>
      <c r="F357">
        <f t="shared" si="50"/>
        <v>0</v>
      </c>
      <c r="G357">
        <f t="shared" si="51"/>
        <v>1000</v>
      </c>
      <c r="H357">
        <f t="shared" si="53"/>
        <v>0.88611328125</v>
      </c>
      <c r="I357">
        <f t="shared" si="54"/>
        <v>0</v>
      </c>
      <c r="J357">
        <f t="shared" si="55"/>
        <v>500</v>
      </c>
      <c r="L357">
        <f>CalculationsTMP!A359</f>
        <v>2662.5</v>
      </c>
      <c r="M357">
        <f>(I357+(J357-I357)*H357)*Main!E$25/Main!E$26</f>
        <v>443.056640625</v>
      </c>
      <c r="N357">
        <f t="shared" si="56"/>
        <v>2.4925781250000227</v>
      </c>
      <c r="O357">
        <f t="shared" si="57"/>
        <v>443.056640625</v>
      </c>
    </row>
    <row r="358" spans="1:15" x14ac:dyDescent="0.25">
      <c r="A358">
        <f>CalculationsTMP!L360</f>
        <v>891.11249999999995</v>
      </c>
      <c r="B358">
        <f t="shared" si="49"/>
        <v>1</v>
      </c>
      <c r="C358">
        <f t="shared" si="52"/>
        <v>2</v>
      </c>
      <c r="D358">
        <f>INT(A358/Main!J$27)</f>
        <v>0</v>
      </c>
      <c r="E358">
        <f>MOD(A358,Main!J$27)</f>
        <v>891.11249999999995</v>
      </c>
      <c r="F358">
        <f t="shared" si="50"/>
        <v>0</v>
      </c>
      <c r="G358">
        <f t="shared" si="51"/>
        <v>1000</v>
      </c>
      <c r="H358">
        <f t="shared" si="53"/>
        <v>0.89111249999999997</v>
      </c>
      <c r="I358">
        <f t="shared" si="54"/>
        <v>0</v>
      </c>
      <c r="J358">
        <f t="shared" si="55"/>
        <v>500</v>
      </c>
      <c r="L358">
        <f>CalculationsTMP!A360</f>
        <v>2670</v>
      </c>
      <c r="M358">
        <f>(I358+(J358-I358)*H358)*Main!E$25/Main!E$26</f>
        <v>445.55624999999998</v>
      </c>
      <c r="N358">
        <f t="shared" si="56"/>
        <v>2.4996093749999773</v>
      </c>
      <c r="O358">
        <f t="shared" si="57"/>
        <v>445.55624999999998</v>
      </c>
    </row>
    <row r="359" spans="1:15" x14ac:dyDescent="0.25">
      <c r="A359">
        <f>CalculationsTMP!L361</f>
        <v>896.12578125000005</v>
      </c>
      <c r="B359">
        <f t="shared" si="49"/>
        <v>1</v>
      </c>
      <c r="C359">
        <f t="shared" si="52"/>
        <v>2</v>
      </c>
      <c r="D359">
        <f>INT(A359/Main!J$27)</f>
        <v>0</v>
      </c>
      <c r="E359">
        <f>MOD(A359,Main!J$27)</f>
        <v>896.12578125000005</v>
      </c>
      <c r="F359">
        <f t="shared" si="50"/>
        <v>0</v>
      </c>
      <c r="G359">
        <f t="shared" si="51"/>
        <v>1000</v>
      </c>
      <c r="H359">
        <f t="shared" si="53"/>
        <v>0.89612578125000009</v>
      </c>
      <c r="I359">
        <f t="shared" si="54"/>
        <v>0</v>
      </c>
      <c r="J359">
        <f t="shared" si="55"/>
        <v>500</v>
      </c>
      <c r="L359">
        <f>CalculationsTMP!A361</f>
        <v>2677.5</v>
      </c>
      <c r="M359">
        <f>(I359+(J359-I359)*H359)*Main!E$25/Main!E$26</f>
        <v>448.06289062500002</v>
      </c>
      <c r="N359">
        <f t="shared" si="56"/>
        <v>2.5066406250000455</v>
      </c>
      <c r="O359">
        <f t="shared" si="57"/>
        <v>448.06289062500002</v>
      </c>
    </row>
    <row r="360" spans="1:15" x14ac:dyDescent="0.25">
      <c r="A360">
        <f>CalculationsTMP!L362</f>
        <v>901.15312500000005</v>
      </c>
      <c r="B360">
        <f t="shared" si="49"/>
        <v>1</v>
      </c>
      <c r="C360">
        <f t="shared" si="52"/>
        <v>2</v>
      </c>
      <c r="D360">
        <f>INT(A360/Main!J$27)</f>
        <v>0</v>
      </c>
      <c r="E360">
        <f>MOD(A360,Main!J$27)</f>
        <v>901.15312500000005</v>
      </c>
      <c r="F360">
        <f t="shared" si="50"/>
        <v>0</v>
      </c>
      <c r="G360">
        <f t="shared" si="51"/>
        <v>1000</v>
      </c>
      <c r="H360">
        <f t="shared" si="53"/>
        <v>0.901153125</v>
      </c>
      <c r="I360">
        <f t="shared" si="54"/>
        <v>0</v>
      </c>
      <c r="J360">
        <f t="shared" si="55"/>
        <v>500</v>
      </c>
      <c r="L360">
        <f>CalculationsTMP!A362</f>
        <v>2685</v>
      </c>
      <c r="M360">
        <f>(I360+(J360-I360)*H360)*Main!E$25/Main!E$26</f>
        <v>450.57656250000002</v>
      </c>
      <c r="N360">
        <f t="shared" si="56"/>
        <v>2.513671875</v>
      </c>
      <c r="O360">
        <f t="shared" si="57"/>
        <v>450.57656250000002</v>
      </c>
    </row>
    <row r="361" spans="1:15" x14ac:dyDescent="0.25">
      <c r="A361">
        <f>CalculationsTMP!L363</f>
        <v>906.19453124999995</v>
      </c>
      <c r="B361">
        <f t="shared" si="49"/>
        <v>1</v>
      </c>
      <c r="C361">
        <f t="shared" si="52"/>
        <v>2</v>
      </c>
      <c r="D361">
        <f>INT(A361/Main!J$27)</f>
        <v>0</v>
      </c>
      <c r="E361">
        <f>MOD(A361,Main!J$27)</f>
        <v>906.19453124999995</v>
      </c>
      <c r="F361">
        <f t="shared" si="50"/>
        <v>0</v>
      </c>
      <c r="G361">
        <f t="shared" si="51"/>
        <v>1000</v>
      </c>
      <c r="H361">
        <f t="shared" si="53"/>
        <v>0.90619453124999993</v>
      </c>
      <c r="I361">
        <f t="shared" si="54"/>
        <v>0</v>
      </c>
      <c r="J361">
        <f t="shared" si="55"/>
        <v>500</v>
      </c>
      <c r="L361">
        <f>CalculationsTMP!A363</f>
        <v>2692.5</v>
      </c>
      <c r="M361">
        <f>(I361+(J361-I361)*H361)*Main!E$25/Main!E$26</f>
        <v>453.09726562499998</v>
      </c>
      <c r="N361">
        <f t="shared" si="56"/>
        <v>2.5207031249999545</v>
      </c>
      <c r="O361">
        <f t="shared" si="57"/>
        <v>453.09726562499998</v>
      </c>
    </row>
    <row r="362" spans="1:15" x14ac:dyDescent="0.25">
      <c r="A362">
        <f>CalculationsTMP!L364</f>
        <v>911.25000000000011</v>
      </c>
      <c r="B362">
        <f t="shared" si="49"/>
        <v>1</v>
      </c>
      <c r="C362">
        <f t="shared" si="52"/>
        <v>2</v>
      </c>
      <c r="D362">
        <f>INT(A362/Main!J$27)</f>
        <v>0</v>
      </c>
      <c r="E362">
        <f>MOD(A362,Main!J$27)</f>
        <v>911.25000000000011</v>
      </c>
      <c r="F362">
        <f t="shared" si="50"/>
        <v>0</v>
      </c>
      <c r="G362">
        <f t="shared" si="51"/>
        <v>1000</v>
      </c>
      <c r="H362">
        <f t="shared" si="53"/>
        <v>0.91125000000000012</v>
      </c>
      <c r="I362">
        <f t="shared" si="54"/>
        <v>0</v>
      </c>
      <c r="J362">
        <f t="shared" si="55"/>
        <v>500</v>
      </c>
      <c r="L362">
        <f>CalculationsTMP!A364</f>
        <v>2700</v>
      </c>
      <c r="M362">
        <f>(I362+(J362-I362)*H362)*Main!E$25/Main!E$26</f>
        <v>455.62500000000006</v>
      </c>
      <c r="N362">
        <f t="shared" si="56"/>
        <v>2.5277343750000796</v>
      </c>
      <c r="O362">
        <f t="shared" si="57"/>
        <v>455.62500000000006</v>
      </c>
    </row>
    <row r="363" spans="1:15" x14ac:dyDescent="0.25">
      <c r="A363">
        <f>CalculationsTMP!L365</f>
        <v>916.31953124999995</v>
      </c>
      <c r="B363">
        <f t="shared" si="49"/>
        <v>1</v>
      </c>
      <c r="C363">
        <f t="shared" si="52"/>
        <v>2</v>
      </c>
      <c r="D363">
        <f>INT(A363/Main!J$27)</f>
        <v>0</v>
      </c>
      <c r="E363">
        <f>MOD(A363,Main!J$27)</f>
        <v>916.31953124999995</v>
      </c>
      <c r="F363">
        <f t="shared" si="50"/>
        <v>0</v>
      </c>
      <c r="G363">
        <f t="shared" si="51"/>
        <v>1000</v>
      </c>
      <c r="H363">
        <f t="shared" si="53"/>
        <v>0.91631953124999999</v>
      </c>
      <c r="I363">
        <f t="shared" si="54"/>
        <v>0</v>
      </c>
      <c r="J363">
        <f t="shared" si="55"/>
        <v>500</v>
      </c>
      <c r="L363">
        <f>CalculationsTMP!A365</f>
        <v>2707.5</v>
      </c>
      <c r="M363">
        <f>(I363+(J363-I363)*H363)*Main!E$25/Main!E$26</f>
        <v>458.15976562499998</v>
      </c>
      <c r="N363">
        <f t="shared" si="56"/>
        <v>2.5347656249999204</v>
      </c>
      <c r="O363">
        <f t="shared" si="57"/>
        <v>458.15976562499998</v>
      </c>
    </row>
    <row r="364" spans="1:15" x14ac:dyDescent="0.25">
      <c r="A364">
        <f>CalculationsTMP!L366</f>
        <v>921.40312499999993</v>
      </c>
      <c r="B364">
        <f t="shared" si="49"/>
        <v>1</v>
      </c>
      <c r="C364">
        <f t="shared" si="52"/>
        <v>2</v>
      </c>
      <c r="D364">
        <f>INT(A364/Main!J$27)</f>
        <v>0</v>
      </c>
      <c r="E364">
        <f>MOD(A364,Main!J$27)</f>
        <v>921.40312499999993</v>
      </c>
      <c r="F364">
        <f t="shared" si="50"/>
        <v>0</v>
      </c>
      <c r="G364">
        <f t="shared" si="51"/>
        <v>1000</v>
      </c>
      <c r="H364">
        <f t="shared" si="53"/>
        <v>0.92140312499999988</v>
      </c>
      <c r="I364">
        <f t="shared" si="54"/>
        <v>0</v>
      </c>
      <c r="J364">
        <f t="shared" si="55"/>
        <v>500</v>
      </c>
      <c r="L364">
        <f>CalculationsTMP!A366</f>
        <v>2715</v>
      </c>
      <c r="M364">
        <f>(I364+(J364-I364)*H364)*Main!E$25/Main!E$26</f>
        <v>460.70156249999997</v>
      </c>
      <c r="N364">
        <f t="shared" si="56"/>
        <v>2.5417968749999886</v>
      </c>
      <c r="O364">
        <f t="shared" si="57"/>
        <v>460.70156249999997</v>
      </c>
    </row>
    <row r="365" spans="1:15" x14ac:dyDescent="0.25">
      <c r="A365">
        <f>CalculationsTMP!L367</f>
        <v>926.50078125000005</v>
      </c>
      <c r="B365">
        <f t="shared" si="49"/>
        <v>1</v>
      </c>
      <c r="C365">
        <f t="shared" si="52"/>
        <v>2</v>
      </c>
      <c r="D365">
        <f>INT(A365/Main!J$27)</f>
        <v>0</v>
      </c>
      <c r="E365">
        <f>MOD(A365,Main!J$27)</f>
        <v>926.50078125000005</v>
      </c>
      <c r="F365">
        <f t="shared" si="50"/>
        <v>0</v>
      </c>
      <c r="G365">
        <f t="shared" si="51"/>
        <v>1000</v>
      </c>
      <c r="H365">
        <f t="shared" si="53"/>
        <v>0.92650078125000002</v>
      </c>
      <c r="I365">
        <f t="shared" si="54"/>
        <v>0</v>
      </c>
      <c r="J365">
        <f t="shared" si="55"/>
        <v>500</v>
      </c>
      <c r="L365">
        <f>CalculationsTMP!A367</f>
        <v>2722.5</v>
      </c>
      <c r="M365">
        <f>(I365+(J365-I365)*H365)*Main!E$25/Main!E$26</f>
        <v>463.25039062500002</v>
      </c>
      <c r="N365">
        <f t="shared" si="56"/>
        <v>2.5488281250000568</v>
      </c>
      <c r="O365">
        <f t="shared" si="57"/>
        <v>463.25039062500002</v>
      </c>
    </row>
    <row r="366" spans="1:15" x14ac:dyDescent="0.25">
      <c r="A366">
        <f>CalculationsTMP!L368</f>
        <v>931.61249999999995</v>
      </c>
      <c r="B366">
        <f t="shared" si="49"/>
        <v>1</v>
      </c>
      <c r="C366">
        <f t="shared" si="52"/>
        <v>2</v>
      </c>
      <c r="D366">
        <f>INT(A366/Main!J$27)</f>
        <v>0</v>
      </c>
      <c r="E366">
        <f>MOD(A366,Main!J$27)</f>
        <v>931.61249999999995</v>
      </c>
      <c r="F366">
        <f t="shared" si="50"/>
        <v>0</v>
      </c>
      <c r="G366">
        <f t="shared" si="51"/>
        <v>1000</v>
      </c>
      <c r="H366">
        <f t="shared" si="53"/>
        <v>0.93161249999999995</v>
      </c>
      <c r="I366">
        <f t="shared" si="54"/>
        <v>0</v>
      </c>
      <c r="J366">
        <f t="shared" si="55"/>
        <v>500</v>
      </c>
      <c r="L366">
        <f>CalculationsTMP!A368</f>
        <v>2730</v>
      </c>
      <c r="M366">
        <f>(I366+(J366-I366)*H366)*Main!E$25/Main!E$26</f>
        <v>465.80624999999998</v>
      </c>
      <c r="N366">
        <f t="shared" si="56"/>
        <v>2.5558593749999545</v>
      </c>
      <c r="O366">
        <f t="shared" si="57"/>
        <v>465.80624999999998</v>
      </c>
    </row>
    <row r="367" spans="1:15" x14ac:dyDescent="0.25">
      <c r="A367">
        <f>CalculationsTMP!L369</f>
        <v>936.73828124999989</v>
      </c>
      <c r="B367">
        <f t="shared" si="49"/>
        <v>1</v>
      </c>
      <c r="C367">
        <f t="shared" si="52"/>
        <v>2</v>
      </c>
      <c r="D367">
        <f>INT(A367/Main!J$27)</f>
        <v>0</v>
      </c>
      <c r="E367">
        <f>MOD(A367,Main!J$27)</f>
        <v>936.73828124999989</v>
      </c>
      <c r="F367">
        <f t="shared" si="50"/>
        <v>0</v>
      </c>
      <c r="G367">
        <f t="shared" si="51"/>
        <v>1000</v>
      </c>
      <c r="H367">
        <f t="shared" si="53"/>
        <v>0.93673828124999992</v>
      </c>
      <c r="I367">
        <f t="shared" si="54"/>
        <v>0</v>
      </c>
      <c r="J367">
        <f t="shared" si="55"/>
        <v>500</v>
      </c>
      <c r="L367">
        <f>CalculationsTMP!A369</f>
        <v>2737.5</v>
      </c>
      <c r="M367">
        <f>(I367+(J367-I367)*H367)*Main!E$25/Main!E$26</f>
        <v>468.36914062499994</v>
      </c>
      <c r="N367">
        <f t="shared" si="56"/>
        <v>2.5628906249999659</v>
      </c>
      <c r="O367">
        <f t="shared" si="57"/>
        <v>468.36914062499994</v>
      </c>
    </row>
    <row r="368" spans="1:15" x14ac:dyDescent="0.25">
      <c r="A368">
        <f>CalculationsTMP!L370</f>
        <v>941.87812500000007</v>
      </c>
      <c r="B368">
        <f t="shared" si="49"/>
        <v>1</v>
      </c>
      <c r="C368">
        <f t="shared" si="52"/>
        <v>2</v>
      </c>
      <c r="D368">
        <f>INT(A368/Main!J$27)</f>
        <v>0</v>
      </c>
      <c r="E368">
        <f>MOD(A368,Main!J$27)</f>
        <v>941.87812500000007</v>
      </c>
      <c r="F368">
        <f t="shared" si="50"/>
        <v>0</v>
      </c>
      <c r="G368">
        <f t="shared" si="51"/>
        <v>1000</v>
      </c>
      <c r="H368">
        <f t="shared" si="53"/>
        <v>0.94187812500000012</v>
      </c>
      <c r="I368">
        <f t="shared" si="54"/>
        <v>0</v>
      </c>
      <c r="J368">
        <f t="shared" si="55"/>
        <v>500</v>
      </c>
      <c r="L368">
        <f>CalculationsTMP!A370</f>
        <v>2745</v>
      </c>
      <c r="M368">
        <f>(I368+(J368-I368)*H368)*Main!E$25/Main!E$26</f>
        <v>470.93906250000003</v>
      </c>
      <c r="N368">
        <f t="shared" si="56"/>
        <v>2.5699218750000909</v>
      </c>
      <c r="O368">
        <f t="shared" si="57"/>
        <v>470.93906250000003</v>
      </c>
    </row>
    <row r="369" spans="1:15" x14ac:dyDescent="0.25">
      <c r="A369">
        <f>CalculationsTMP!L371</f>
        <v>947.03203124999993</v>
      </c>
      <c r="B369">
        <f t="shared" si="49"/>
        <v>1</v>
      </c>
      <c r="C369">
        <f t="shared" si="52"/>
        <v>2</v>
      </c>
      <c r="D369">
        <f>INT(A369/Main!J$27)</f>
        <v>0</v>
      </c>
      <c r="E369">
        <f>MOD(A369,Main!J$27)</f>
        <v>947.03203124999993</v>
      </c>
      <c r="F369">
        <f t="shared" si="50"/>
        <v>0</v>
      </c>
      <c r="G369">
        <f t="shared" si="51"/>
        <v>1000</v>
      </c>
      <c r="H369">
        <f t="shared" si="53"/>
        <v>0.94703203124999991</v>
      </c>
      <c r="I369">
        <f t="shared" si="54"/>
        <v>0</v>
      </c>
      <c r="J369">
        <f t="shared" si="55"/>
        <v>500</v>
      </c>
      <c r="L369">
        <f>CalculationsTMP!A371</f>
        <v>2752.5</v>
      </c>
      <c r="M369">
        <f>(I369+(J369-I369)*H369)*Main!E$25/Main!E$26</f>
        <v>473.51601562499997</v>
      </c>
      <c r="N369">
        <f t="shared" si="56"/>
        <v>2.5769531249999318</v>
      </c>
      <c r="O369">
        <f t="shared" si="57"/>
        <v>473.51601562499997</v>
      </c>
    </row>
    <row r="370" spans="1:15" x14ac:dyDescent="0.25">
      <c r="A370">
        <f>CalculationsTMP!L372</f>
        <v>952.19999999999993</v>
      </c>
      <c r="B370">
        <f t="shared" si="49"/>
        <v>1</v>
      </c>
      <c r="C370">
        <f t="shared" si="52"/>
        <v>2</v>
      </c>
      <c r="D370">
        <f>INT(A370/Main!J$27)</f>
        <v>0</v>
      </c>
      <c r="E370">
        <f>MOD(A370,Main!J$27)</f>
        <v>952.19999999999993</v>
      </c>
      <c r="F370">
        <f t="shared" si="50"/>
        <v>0</v>
      </c>
      <c r="G370">
        <f t="shared" si="51"/>
        <v>1000</v>
      </c>
      <c r="H370">
        <f t="shared" si="53"/>
        <v>0.95219999999999994</v>
      </c>
      <c r="I370">
        <f t="shared" si="54"/>
        <v>0</v>
      </c>
      <c r="J370">
        <f t="shared" si="55"/>
        <v>500</v>
      </c>
      <c r="L370">
        <f>CalculationsTMP!A372</f>
        <v>2760</v>
      </c>
      <c r="M370">
        <f>(I370+(J370-I370)*H370)*Main!E$25/Main!E$26</f>
        <v>476.09999999999997</v>
      </c>
      <c r="N370">
        <f t="shared" si="56"/>
        <v>2.583984375</v>
      </c>
      <c r="O370">
        <f t="shared" si="57"/>
        <v>476.09999999999997</v>
      </c>
    </row>
    <row r="371" spans="1:15" x14ac:dyDescent="0.25">
      <c r="A371">
        <f>CalculationsTMP!L373</f>
        <v>957.38203125000007</v>
      </c>
      <c r="B371">
        <f t="shared" si="49"/>
        <v>1</v>
      </c>
      <c r="C371">
        <f t="shared" si="52"/>
        <v>2</v>
      </c>
      <c r="D371">
        <f>INT(A371/Main!J$27)</f>
        <v>0</v>
      </c>
      <c r="E371">
        <f>MOD(A371,Main!J$27)</f>
        <v>957.38203125000007</v>
      </c>
      <c r="F371">
        <f t="shared" si="50"/>
        <v>0</v>
      </c>
      <c r="G371">
        <f t="shared" si="51"/>
        <v>1000</v>
      </c>
      <c r="H371">
        <f t="shared" si="53"/>
        <v>0.9573820312500001</v>
      </c>
      <c r="I371">
        <f t="shared" si="54"/>
        <v>0</v>
      </c>
      <c r="J371">
        <f t="shared" si="55"/>
        <v>500</v>
      </c>
      <c r="L371">
        <f>CalculationsTMP!A373</f>
        <v>2767.5</v>
      </c>
      <c r="M371">
        <f>(I371+(J371-I371)*H371)*Main!E$25/Main!E$26</f>
        <v>478.69101562500003</v>
      </c>
      <c r="N371">
        <f t="shared" si="56"/>
        <v>2.5910156250000682</v>
      </c>
      <c r="O371">
        <f t="shared" si="57"/>
        <v>478.69101562500003</v>
      </c>
    </row>
    <row r="372" spans="1:15" x14ac:dyDescent="0.25">
      <c r="A372">
        <f>CalculationsTMP!L374</f>
        <v>962.578125</v>
      </c>
      <c r="B372">
        <f t="shared" si="49"/>
        <v>1</v>
      </c>
      <c r="C372">
        <f t="shared" si="52"/>
        <v>2</v>
      </c>
      <c r="D372">
        <f>INT(A372/Main!J$27)</f>
        <v>0</v>
      </c>
      <c r="E372">
        <f>MOD(A372,Main!J$27)</f>
        <v>962.578125</v>
      </c>
      <c r="F372">
        <f t="shared" si="50"/>
        <v>0</v>
      </c>
      <c r="G372">
        <f t="shared" si="51"/>
        <v>1000</v>
      </c>
      <c r="H372">
        <f t="shared" si="53"/>
        <v>0.96257812499999995</v>
      </c>
      <c r="I372">
        <f t="shared" si="54"/>
        <v>0</v>
      </c>
      <c r="J372">
        <f t="shared" si="55"/>
        <v>500</v>
      </c>
      <c r="L372">
        <f>CalculationsTMP!A374</f>
        <v>2775</v>
      </c>
      <c r="M372">
        <f>(I372+(J372-I372)*H372)*Main!E$25/Main!E$26</f>
        <v>481.2890625</v>
      </c>
      <c r="N372">
        <f t="shared" si="56"/>
        <v>2.5980468749999659</v>
      </c>
      <c r="O372">
        <f t="shared" si="57"/>
        <v>481.2890625</v>
      </c>
    </row>
    <row r="373" spans="1:15" x14ac:dyDescent="0.25">
      <c r="A373">
        <f>CalculationsTMP!L375</f>
        <v>967.78828125000007</v>
      </c>
      <c r="B373">
        <f t="shared" si="49"/>
        <v>1</v>
      </c>
      <c r="C373">
        <f t="shared" si="52"/>
        <v>2</v>
      </c>
      <c r="D373">
        <f>INT(A373/Main!J$27)</f>
        <v>0</v>
      </c>
      <c r="E373">
        <f>MOD(A373,Main!J$27)</f>
        <v>967.78828125000007</v>
      </c>
      <c r="F373">
        <f t="shared" si="50"/>
        <v>0</v>
      </c>
      <c r="G373">
        <f t="shared" si="51"/>
        <v>1000</v>
      </c>
      <c r="H373">
        <f t="shared" si="53"/>
        <v>0.96778828125000005</v>
      </c>
      <c r="I373">
        <f t="shared" si="54"/>
        <v>0</v>
      </c>
      <c r="J373">
        <f t="shared" si="55"/>
        <v>500</v>
      </c>
      <c r="L373">
        <f>CalculationsTMP!A375</f>
        <v>2782.5</v>
      </c>
      <c r="M373">
        <f>(I373+(J373-I373)*H373)*Main!E$25/Main!E$26</f>
        <v>483.89414062500003</v>
      </c>
      <c r="N373">
        <f t="shared" si="56"/>
        <v>2.6050781250000341</v>
      </c>
      <c r="O373">
        <f t="shared" si="57"/>
        <v>483.89414062500003</v>
      </c>
    </row>
    <row r="374" spans="1:15" x14ac:dyDescent="0.25">
      <c r="A374">
        <f>CalculationsTMP!L376</f>
        <v>973.01250000000005</v>
      </c>
      <c r="B374">
        <f t="shared" si="49"/>
        <v>1</v>
      </c>
      <c r="C374">
        <f t="shared" si="52"/>
        <v>2</v>
      </c>
      <c r="D374">
        <f>INT(A374/Main!J$27)</f>
        <v>0</v>
      </c>
      <c r="E374">
        <f>MOD(A374,Main!J$27)</f>
        <v>973.01250000000005</v>
      </c>
      <c r="F374">
        <f t="shared" si="50"/>
        <v>0</v>
      </c>
      <c r="G374">
        <f t="shared" si="51"/>
        <v>1000</v>
      </c>
      <c r="H374">
        <f t="shared" si="53"/>
        <v>0.97301250000000006</v>
      </c>
      <c r="I374">
        <f t="shared" si="54"/>
        <v>0</v>
      </c>
      <c r="J374">
        <f t="shared" si="55"/>
        <v>500</v>
      </c>
      <c r="L374">
        <f>CalculationsTMP!A376</f>
        <v>2790</v>
      </c>
      <c r="M374">
        <f>(I374+(J374-I374)*H374)*Main!E$25/Main!E$26</f>
        <v>486.50625000000002</v>
      </c>
      <c r="N374">
        <f t="shared" si="56"/>
        <v>2.6121093749999886</v>
      </c>
      <c r="O374">
        <f t="shared" si="57"/>
        <v>486.50625000000002</v>
      </c>
    </row>
    <row r="375" spans="1:15" x14ac:dyDescent="0.25">
      <c r="A375">
        <f>CalculationsTMP!L377</f>
        <v>978.25078124999993</v>
      </c>
      <c r="B375">
        <f t="shared" si="49"/>
        <v>1</v>
      </c>
      <c r="C375">
        <f t="shared" si="52"/>
        <v>2</v>
      </c>
      <c r="D375">
        <f>INT(A375/Main!J$27)</f>
        <v>0</v>
      </c>
      <c r="E375">
        <f>MOD(A375,Main!J$27)</f>
        <v>978.25078124999993</v>
      </c>
      <c r="F375">
        <f t="shared" si="50"/>
        <v>0</v>
      </c>
      <c r="G375">
        <f t="shared" si="51"/>
        <v>1000</v>
      </c>
      <c r="H375">
        <f t="shared" si="53"/>
        <v>0.97825078124999998</v>
      </c>
      <c r="I375">
        <f t="shared" si="54"/>
        <v>0</v>
      </c>
      <c r="J375">
        <f t="shared" si="55"/>
        <v>500</v>
      </c>
      <c r="L375">
        <f>CalculationsTMP!A377</f>
        <v>2797.5</v>
      </c>
      <c r="M375">
        <f>(I375+(J375-I375)*H375)*Main!E$25/Main!E$26</f>
        <v>489.12539062499997</v>
      </c>
      <c r="N375">
        <f t="shared" si="56"/>
        <v>2.6191406249999432</v>
      </c>
      <c r="O375">
        <f t="shared" si="57"/>
        <v>489.12539062499997</v>
      </c>
    </row>
    <row r="376" spans="1:15" x14ac:dyDescent="0.25">
      <c r="A376">
        <f>CalculationsTMP!L378</f>
        <v>983.50312500000007</v>
      </c>
      <c r="B376">
        <f t="shared" si="49"/>
        <v>1</v>
      </c>
      <c r="C376">
        <f t="shared" si="52"/>
        <v>2</v>
      </c>
      <c r="D376">
        <f>INT(A376/Main!J$27)</f>
        <v>0</v>
      </c>
      <c r="E376">
        <f>MOD(A376,Main!J$27)</f>
        <v>983.50312500000007</v>
      </c>
      <c r="F376">
        <f t="shared" si="50"/>
        <v>0</v>
      </c>
      <c r="G376">
        <f t="shared" si="51"/>
        <v>1000</v>
      </c>
      <c r="H376">
        <f t="shared" si="53"/>
        <v>0.98350312500000003</v>
      </c>
      <c r="I376">
        <f t="shared" si="54"/>
        <v>0</v>
      </c>
      <c r="J376">
        <f t="shared" si="55"/>
        <v>500</v>
      </c>
      <c r="L376">
        <f>CalculationsTMP!A378</f>
        <v>2805</v>
      </c>
      <c r="M376">
        <f>(I376+(J376-I376)*H376)*Main!E$25/Main!E$26</f>
        <v>491.75156250000003</v>
      </c>
      <c r="N376">
        <f t="shared" si="56"/>
        <v>2.6261718750000682</v>
      </c>
      <c r="O376">
        <f t="shared" si="57"/>
        <v>491.75156250000003</v>
      </c>
    </row>
    <row r="377" spans="1:15" x14ac:dyDescent="0.25">
      <c r="A377">
        <f>CalculationsTMP!L379</f>
        <v>988.76953125</v>
      </c>
      <c r="B377">
        <f t="shared" si="49"/>
        <v>1</v>
      </c>
      <c r="C377">
        <f t="shared" si="52"/>
        <v>2</v>
      </c>
      <c r="D377">
        <f>INT(A377/Main!J$27)</f>
        <v>0</v>
      </c>
      <c r="E377">
        <f>MOD(A377,Main!J$27)</f>
        <v>988.76953125</v>
      </c>
      <c r="F377">
        <f t="shared" si="50"/>
        <v>0</v>
      </c>
      <c r="G377">
        <f t="shared" si="51"/>
        <v>1000</v>
      </c>
      <c r="H377">
        <f t="shared" si="53"/>
        <v>0.98876953125</v>
      </c>
      <c r="I377">
        <f t="shared" si="54"/>
        <v>0</v>
      </c>
      <c r="J377">
        <f t="shared" si="55"/>
        <v>500</v>
      </c>
      <c r="L377">
        <f>CalculationsTMP!A379</f>
        <v>2812.5</v>
      </c>
      <c r="M377">
        <f>(I377+(J377-I377)*H377)*Main!E$25/Main!E$26</f>
        <v>494.384765625</v>
      </c>
      <c r="N377">
        <f t="shared" si="56"/>
        <v>2.6332031249999659</v>
      </c>
      <c r="O377">
        <f t="shared" si="57"/>
        <v>494.384765625</v>
      </c>
    </row>
    <row r="378" spans="1:15" x14ac:dyDescent="0.25">
      <c r="A378">
        <f>CalculationsTMP!L380</f>
        <v>994.05</v>
      </c>
      <c r="B378">
        <f t="shared" si="49"/>
        <v>1</v>
      </c>
      <c r="C378">
        <f t="shared" si="52"/>
        <v>2</v>
      </c>
      <c r="D378">
        <f>INT(A378/Main!J$27)</f>
        <v>0</v>
      </c>
      <c r="E378">
        <f>MOD(A378,Main!J$27)</f>
        <v>994.05</v>
      </c>
      <c r="F378">
        <f t="shared" si="50"/>
        <v>0</v>
      </c>
      <c r="G378">
        <f t="shared" si="51"/>
        <v>1000</v>
      </c>
      <c r="H378">
        <f t="shared" si="53"/>
        <v>0.99404999999999999</v>
      </c>
      <c r="I378">
        <f t="shared" si="54"/>
        <v>0</v>
      </c>
      <c r="J378">
        <f t="shared" si="55"/>
        <v>500</v>
      </c>
      <c r="L378">
        <f>CalculationsTMP!A380</f>
        <v>2820</v>
      </c>
      <c r="M378">
        <f>(I378+(J378-I378)*H378)*Main!E$25/Main!E$26</f>
        <v>497.02499999999998</v>
      </c>
      <c r="N378">
        <f t="shared" si="56"/>
        <v>2.6402343749999773</v>
      </c>
      <c r="O378">
        <f t="shared" si="57"/>
        <v>497.02499999999998</v>
      </c>
    </row>
    <row r="379" spans="1:15" x14ac:dyDescent="0.25">
      <c r="A379">
        <f>CalculationsTMP!L381</f>
        <v>999.34453125000005</v>
      </c>
      <c r="B379">
        <f t="shared" si="49"/>
        <v>1</v>
      </c>
      <c r="C379">
        <f t="shared" si="52"/>
        <v>2</v>
      </c>
      <c r="D379">
        <f>INT(A379/Main!J$27)</f>
        <v>0</v>
      </c>
      <c r="E379">
        <f>MOD(A379,Main!J$27)</f>
        <v>999.34453125000005</v>
      </c>
      <c r="F379">
        <f t="shared" si="50"/>
        <v>0</v>
      </c>
      <c r="G379">
        <f t="shared" si="51"/>
        <v>1000</v>
      </c>
      <c r="H379">
        <f t="shared" si="53"/>
        <v>0.99934453125</v>
      </c>
      <c r="I379">
        <f t="shared" si="54"/>
        <v>0</v>
      </c>
      <c r="J379">
        <f t="shared" si="55"/>
        <v>500</v>
      </c>
      <c r="L379">
        <f>CalculationsTMP!A381</f>
        <v>2827.5</v>
      </c>
      <c r="M379">
        <f>(I379+(J379-I379)*H379)*Main!E$25/Main!E$26</f>
        <v>499.67226562500002</v>
      </c>
      <c r="N379">
        <f t="shared" si="56"/>
        <v>2.6472656250000455</v>
      </c>
      <c r="O379">
        <f t="shared" si="57"/>
        <v>499.67226562500002</v>
      </c>
    </row>
    <row r="380" spans="1:15" x14ac:dyDescent="0.25">
      <c r="A380">
        <f>CalculationsTMP!L382</f>
        <v>1004.6531249999999</v>
      </c>
      <c r="B380">
        <f t="shared" si="49"/>
        <v>2</v>
      </c>
      <c r="C380">
        <f t="shared" si="52"/>
        <v>3</v>
      </c>
      <c r="D380">
        <f>INT(A380/Main!J$27)</f>
        <v>0</v>
      </c>
      <c r="E380">
        <f>MOD(A380,Main!J$27)</f>
        <v>1004.6531249999999</v>
      </c>
      <c r="F380">
        <f t="shared" si="50"/>
        <v>1000</v>
      </c>
      <c r="G380">
        <f t="shared" si="51"/>
        <v>2000</v>
      </c>
      <c r="H380">
        <f t="shared" si="53"/>
        <v>4.6531249999999316E-3</v>
      </c>
      <c r="I380">
        <f t="shared" si="54"/>
        <v>500</v>
      </c>
      <c r="J380">
        <f t="shared" si="55"/>
        <v>1000</v>
      </c>
      <c r="L380">
        <f>CalculationsTMP!A382</f>
        <v>2835</v>
      </c>
      <c r="M380">
        <f>(I380+(J380-I380)*H380)*Main!E$25/Main!E$26</f>
        <v>502.32656249999997</v>
      </c>
      <c r="N380">
        <f t="shared" si="56"/>
        <v>2.6542968749999432</v>
      </c>
      <c r="O380">
        <f t="shared" si="57"/>
        <v>502.32656249999997</v>
      </c>
    </row>
    <row r="381" spans="1:15" x14ac:dyDescent="0.25">
      <c r="A381">
        <f>CalculationsTMP!L383</f>
        <v>1009.97578125</v>
      </c>
      <c r="B381">
        <f t="shared" si="49"/>
        <v>2</v>
      </c>
      <c r="C381">
        <f t="shared" si="52"/>
        <v>3</v>
      </c>
      <c r="D381">
        <f>INT(A381/Main!J$27)</f>
        <v>0</v>
      </c>
      <c r="E381">
        <f>MOD(A381,Main!J$27)</f>
        <v>1009.97578125</v>
      </c>
      <c r="F381">
        <f t="shared" si="50"/>
        <v>1000</v>
      </c>
      <c r="G381">
        <f t="shared" si="51"/>
        <v>2000</v>
      </c>
      <c r="H381">
        <f t="shared" si="53"/>
        <v>9.9757812499999543E-3</v>
      </c>
      <c r="I381">
        <f t="shared" si="54"/>
        <v>500</v>
      </c>
      <c r="J381">
        <f t="shared" si="55"/>
        <v>1000</v>
      </c>
      <c r="L381">
        <f>CalculationsTMP!A383</f>
        <v>2842.5</v>
      </c>
      <c r="M381">
        <f>(I381+(J381-I381)*H381)*Main!E$25/Main!E$26</f>
        <v>504.98789062499998</v>
      </c>
      <c r="N381">
        <f t="shared" si="56"/>
        <v>2.6613281250000114</v>
      </c>
      <c r="O381">
        <f t="shared" si="57"/>
        <v>504.98789062499998</v>
      </c>
    </row>
    <row r="382" spans="1:15" x14ac:dyDescent="0.25">
      <c r="A382">
        <f>CalculationsTMP!L384</f>
        <v>1015.3125</v>
      </c>
      <c r="B382">
        <f t="shared" si="49"/>
        <v>2</v>
      </c>
      <c r="C382">
        <f t="shared" si="52"/>
        <v>3</v>
      </c>
      <c r="D382">
        <f>INT(A382/Main!J$27)</f>
        <v>0</v>
      </c>
      <c r="E382">
        <f>MOD(A382,Main!J$27)</f>
        <v>1015.3125</v>
      </c>
      <c r="F382">
        <f t="shared" si="50"/>
        <v>1000</v>
      </c>
      <c r="G382">
        <f t="shared" si="51"/>
        <v>2000</v>
      </c>
      <c r="H382">
        <f t="shared" si="53"/>
        <v>1.53125E-2</v>
      </c>
      <c r="I382">
        <f t="shared" si="54"/>
        <v>500</v>
      </c>
      <c r="J382">
        <f t="shared" si="55"/>
        <v>1000</v>
      </c>
      <c r="L382">
        <f>CalculationsTMP!A384</f>
        <v>2850</v>
      </c>
      <c r="M382">
        <f>(I382+(J382-I382)*H382)*Main!E$25/Main!E$26</f>
        <v>507.65625</v>
      </c>
      <c r="N382">
        <f t="shared" si="56"/>
        <v>2.6683593750000227</v>
      </c>
      <c r="O382">
        <f t="shared" si="57"/>
        <v>507.65625</v>
      </c>
    </row>
    <row r="383" spans="1:15" x14ac:dyDescent="0.25">
      <c r="A383">
        <f>CalculationsTMP!L385</f>
        <v>1020.66328125</v>
      </c>
      <c r="B383">
        <f t="shared" si="49"/>
        <v>2</v>
      </c>
      <c r="C383">
        <f t="shared" si="52"/>
        <v>3</v>
      </c>
      <c r="D383">
        <f>INT(A383/Main!J$27)</f>
        <v>0</v>
      </c>
      <c r="E383">
        <f>MOD(A383,Main!J$27)</f>
        <v>1020.66328125</v>
      </c>
      <c r="F383">
        <f t="shared" si="50"/>
        <v>1000</v>
      </c>
      <c r="G383">
        <f t="shared" si="51"/>
        <v>2000</v>
      </c>
      <c r="H383">
        <f t="shared" si="53"/>
        <v>2.0663281249999953E-2</v>
      </c>
      <c r="I383">
        <f t="shared" si="54"/>
        <v>500</v>
      </c>
      <c r="J383">
        <f t="shared" si="55"/>
        <v>1000</v>
      </c>
      <c r="L383">
        <f>CalculationsTMP!A385</f>
        <v>2857.5</v>
      </c>
      <c r="M383">
        <f>(I383+(J383-I383)*H383)*Main!E$25/Main!E$26</f>
        <v>510.33164062499998</v>
      </c>
      <c r="N383">
        <f t="shared" si="56"/>
        <v>2.6753906249999773</v>
      </c>
      <c r="O383">
        <f t="shared" si="57"/>
        <v>510.33164062499998</v>
      </c>
    </row>
    <row r="384" spans="1:15" x14ac:dyDescent="0.25">
      <c r="A384">
        <f>CalculationsTMP!L386</f>
        <v>1026.028125</v>
      </c>
      <c r="B384">
        <f t="shared" si="49"/>
        <v>2</v>
      </c>
      <c r="C384">
        <f t="shared" si="52"/>
        <v>3</v>
      </c>
      <c r="D384">
        <f>INT(A384/Main!J$27)</f>
        <v>0</v>
      </c>
      <c r="E384">
        <f>MOD(A384,Main!J$27)</f>
        <v>1026.028125</v>
      </c>
      <c r="F384">
        <f t="shared" si="50"/>
        <v>1000</v>
      </c>
      <c r="G384">
        <f t="shared" si="51"/>
        <v>2000</v>
      </c>
      <c r="H384">
        <f t="shared" si="53"/>
        <v>2.6028125000000044E-2</v>
      </c>
      <c r="I384">
        <f t="shared" si="54"/>
        <v>500</v>
      </c>
      <c r="J384">
        <f t="shared" si="55"/>
        <v>1000</v>
      </c>
      <c r="L384">
        <f>CalculationsTMP!A386</f>
        <v>2865</v>
      </c>
      <c r="M384">
        <f>(I384+(J384-I384)*H384)*Main!E$25/Main!E$26</f>
        <v>513.01406250000002</v>
      </c>
      <c r="N384">
        <f t="shared" si="56"/>
        <v>2.6824218750000455</v>
      </c>
      <c r="O384">
        <f t="shared" si="57"/>
        <v>513.01406250000002</v>
      </c>
    </row>
    <row r="385" spans="1:15" x14ac:dyDescent="0.25">
      <c r="A385">
        <f>CalculationsTMP!L387</f>
        <v>1031.40703125</v>
      </c>
      <c r="B385">
        <f t="shared" si="49"/>
        <v>2</v>
      </c>
      <c r="C385">
        <f t="shared" si="52"/>
        <v>3</v>
      </c>
      <c r="D385">
        <f>INT(A385/Main!J$27)</f>
        <v>0</v>
      </c>
      <c r="E385">
        <f>MOD(A385,Main!J$27)</f>
        <v>1031.40703125</v>
      </c>
      <c r="F385">
        <f t="shared" si="50"/>
        <v>1000</v>
      </c>
      <c r="G385">
        <f t="shared" si="51"/>
        <v>2000</v>
      </c>
      <c r="H385">
        <f t="shared" si="53"/>
        <v>3.1407031250000043E-2</v>
      </c>
      <c r="I385">
        <f t="shared" si="54"/>
        <v>500</v>
      </c>
      <c r="J385">
        <f t="shared" si="55"/>
        <v>1000</v>
      </c>
      <c r="L385">
        <f>CalculationsTMP!A387</f>
        <v>2872.5</v>
      </c>
      <c r="M385">
        <f>(I385+(J385-I385)*H385)*Main!E$25/Main!E$26</f>
        <v>515.70351562500002</v>
      </c>
      <c r="N385">
        <f t="shared" si="56"/>
        <v>2.689453125</v>
      </c>
      <c r="O385">
        <f t="shared" si="57"/>
        <v>515.70351562500002</v>
      </c>
    </row>
    <row r="386" spans="1:15" x14ac:dyDescent="0.25">
      <c r="A386">
        <f>CalculationsTMP!L388</f>
        <v>1036.8</v>
      </c>
      <c r="B386">
        <f t="shared" ref="B386:B449" si="58">MOD(MATCH($E386,$U$2:$U$12,1)-1,10)+1</f>
        <v>2</v>
      </c>
      <c r="C386">
        <f t="shared" si="52"/>
        <v>3</v>
      </c>
      <c r="D386">
        <f>INT(A386/Main!J$27)</f>
        <v>0</v>
      </c>
      <c r="E386">
        <f>MOD(A386,Main!J$27)</f>
        <v>1036.8</v>
      </c>
      <c r="F386">
        <f t="shared" ref="F386:F449" si="59">INDEX($U$2:$V$13,$B386,1)</f>
        <v>1000</v>
      </c>
      <c r="G386">
        <f t="shared" ref="G386:G449" si="60">INDEX($U$2:$V$13,$B386+1,1)</f>
        <v>2000</v>
      </c>
      <c r="H386">
        <f t="shared" si="53"/>
        <v>3.6799999999999958E-2</v>
      </c>
      <c r="I386">
        <f t="shared" si="54"/>
        <v>500</v>
      </c>
      <c r="J386">
        <f t="shared" si="55"/>
        <v>1000</v>
      </c>
      <c r="L386">
        <f>CalculationsTMP!A388</f>
        <v>2880</v>
      </c>
      <c r="M386">
        <f>(I386+(J386-I386)*H386)*Main!E$25/Main!E$26</f>
        <v>518.4</v>
      </c>
      <c r="N386">
        <f t="shared" si="56"/>
        <v>2.6964843749999545</v>
      </c>
      <c r="O386">
        <f t="shared" si="57"/>
        <v>518.4</v>
      </c>
    </row>
    <row r="387" spans="1:15" x14ac:dyDescent="0.25">
      <c r="A387">
        <f>CalculationsTMP!L389</f>
        <v>1042.20703125</v>
      </c>
      <c r="B387">
        <f t="shared" si="58"/>
        <v>2</v>
      </c>
      <c r="C387">
        <f t="shared" ref="C387:C450" si="61">B387+1</f>
        <v>3</v>
      </c>
      <c r="D387">
        <f>INT(A387/Main!J$27)</f>
        <v>0</v>
      </c>
      <c r="E387">
        <f>MOD(A387,Main!J$27)</f>
        <v>1042.20703125</v>
      </c>
      <c r="F387">
        <f t="shared" si="59"/>
        <v>1000</v>
      </c>
      <c r="G387">
        <f t="shared" si="60"/>
        <v>2000</v>
      </c>
      <c r="H387">
        <f t="shared" ref="H387:H450" si="62">(E387-F387)/(G387-F387)</f>
        <v>4.2207031249999999E-2</v>
      </c>
      <c r="I387">
        <f t="shared" ref="I387:I450" si="63">INDEX($U$2:$V$13,B387,2)</f>
        <v>500</v>
      </c>
      <c r="J387">
        <f t="shared" ref="J387:J450" si="64">INDEX($U$2:$V$13,C387,2)</f>
        <v>1000</v>
      </c>
      <c r="L387">
        <f>CalculationsTMP!A389</f>
        <v>2887.5</v>
      </c>
      <c r="M387">
        <f>(I387+(J387-I387)*H387)*Main!E$25/Main!E$26</f>
        <v>521.103515625</v>
      </c>
      <c r="N387">
        <f t="shared" ref="N387:N450" si="65">IF(D387&lt;&gt;D386,N386,M387-M386)</f>
        <v>2.7035156250000227</v>
      </c>
      <c r="O387">
        <f t="shared" si="57"/>
        <v>521.103515625</v>
      </c>
    </row>
    <row r="388" spans="1:15" x14ac:dyDescent="0.25">
      <c r="A388">
        <f>CalculationsTMP!L390</f>
        <v>1047.628125</v>
      </c>
      <c r="B388">
        <f t="shared" si="58"/>
        <v>2</v>
      </c>
      <c r="C388">
        <f t="shared" si="61"/>
        <v>3</v>
      </c>
      <c r="D388">
        <f>INT(A388/Main!J$27)</f>
        <v>0</v>
      </c>
      <c r="E388">
        <f>MOD(A388,Main!J$27)</f>
        <v>1047.628125</v>
      </c>
      <c r="F388">
        <f t="shared" si="59"/>
        <v>1000</v>
      </c>
      <c r="G388">
        <f t="shared" si="60"/>
        <v>2000</v>
      </c>
      <c r="H388">
        <f t="shared" si="62"/>
        <v>4.7628124999999952E-2</v>
      </c>
      <c r="I388">
        <f t="shared" si="63"/>
        <v>500</v>
      </c>
      <c r="J388">
        <f t="shared" si="64"/>
        <v>1000</v>
      </c>
      <c r="L388">
        <f>CalculationsTMP!A390</f>
        <v>2895</v>
      </c>
      <c r="M388">
        <f>(I388+(J388-I388)*H388)*Main!E$25/Main!E$26</f>
        <v>523.81406249999998</v>
      </c>
      <c r="N388">
        <f t="shared" si="65"/>
        <v>2.7105468749999773</v>
      </c>
      <c r="O388">
        <f t="shared" ref="O388:O451" si="66">O387+N388</f>
        <v>523.81406249999998</v>
      </c>
    </row>
    <row r="389" spans="1:15" x14ac:dyDescent="0.25">
      <c r="A389">
        <f>CalculationsTMP!L391</f>
        <v>1053.06328125</v>
      </c>
      <c r="B389">
        <f t="shared" si="58"/>
        <v>2</v>
      </c>
      <c r="C389">
        <f t="shared" si="61"/>
        <v>3</v>
      </c>
      <c r="D389">
        <f>INT(A389/Main!J$27)</f>
        <v>0</v>
      </c>
      <c r="E389">
        <f>MOD(A389,Main!J$27)</f>
        <v>1053.06328125</v>
      </c>
      <c r="F389">
        <f t="shared" si="59"/>
        <v>1000</v>
      </c>
      <c r="G389">
        <f t="shared" si="60"/>
        <v>2000</v>
      </c>
      <c r="H389">
        <f t="shared" si="62"/>
        <v>5.3063281250000045E-2</v>
      </c>
      <c r="I389">
        <f t="shared" si="63"/>
        <v>500</v>
      </c>
      <c r="J389">
        <f t="shared" si="64"/>
        <v>1000</v>
      </c>
      <c r="L389">
        <f>CalculationsTMP!A391</f>
        <v>2902.5</v>
      </c>
      <c r="M389">
        <f>(I389+(J389-I389)*H389)*Main!E$25/Main!E$26</f>
        <v>526.53164062500002</v>
      </c>
      <c r="N389">
        <f t="shared" si="65"/>
        <v>2.7175781250000455</v>
      </c>
      <c r="O389">
        <f t="shared" si="66"/>
        <v>526.53164062500002</v>
      </c>
    </row>
    <row r="390" spans="1:15" x14ac:dyDescent="0.25">
      <c r="A390">
        <f>CalculationsTMP!L392</f>
        <v>1058.5125</v>
      </c>
      <c r="B390">
        <f t="shared" si="58"/>
        <v>2</v>
      </c>
      <c r="C390">
        <f t="shared" si="61"/>
        <v>3</v>
      </c>
      <c r="D390">
        <f>INT(A390/Main!J$27)</f>
        <v>0</v>
      </c>
      <c r="E390">
        <f>MOD(A390,Main!J$27)</f>
        <v>1058.5125</v>
      </c>
      <c r="F390">
        <f t="shared" si="59"/>
        <v>1000</v>
      </c>
      <c r="G390">
        <f t="shared" si="60"/>
        <v>2000</v>
      </c>
      <c r="H390">
        <f t="shared" si="62"/>
        <v>5.8512500000000044E-2</v>
      </c>
      <c r="I390">
        <f t="shared" si="63"/>
        <v>500</v>
      </c>
      <c r="J390">
        <f t="shared" si="64"/>
        <v>1000</v>
      </c>
      <c r="L390">
        <f>CalculationsTMP!A392</f>
        <v>2910</v>
      </c>
      <c r="M390">
        <f>(I390+(J390-I390)*H390)*Main!E$25/Main!E$26</f>
        <v>529.25625000000002</v>
      </c>
      <c r="N390">
        <f t="shared" si="65"/>
        <v>2.724609375</v>
      </c>
      <c r="O390">
        <f t="shared" si="66"/>
        <v>529.25625000000002</v>
      </c>
    </row>
    <row r="391" spans="1:15" x14ac:dyDescent="0.25">
      <c r="A391">
        <f>CalculationsTMP!L393</f>
        <v>1063.97578125</v>
      </c>
      <c r="B391">
        <f t="shared" si="58"/>
        <v>2</v>
      </c>
      <c r="C391">
        <f t="shared" si="61"/>
        <v>3</v>
      </c>
      <c r="D391">
        <f>INT(A391/Main!J$27)</f>
        <v>0</v>
      </c>
      <c r="E391">
        <f>MOD(A391,Main!J$27)</f>
        <v>1063.97578125</v>
      </c>
      <c r="F391">
        <f t="shared" si="59"/>
        <v>1000</v>
      </c>
      <c r="G391">
        <f t="shared" si="60"/>
        <v>2000</v>
      </c>
      <c r="H391">
        <f t="shared" si="62"/>
        <v>6.3975781249999961E-2</v>
      </c>
      <c r="I391">
        <f t="shared" si="63"/>
        <v>500</v>
      </c>
      <c r="J391">
        <f t="shared" si="64"/>
        <v>1000</v>
      </c>
      <c r="L391">
        <f>CalculationsTMP!A393</f>
        <v>2917.5</v>
      </c>
      <c r="M391">
        <f>(I391+(J391-I391)*H391)*Main!E$25/Main!E$26</f>
        <v>531.98789062499998</v>
      </c>
      <c r="N391">
        <f t="shared" si="65"/>
        <v>2.7316406249999545</v>
      </c>
      <c r="O391">
        <f t="shared" si="66"/>
        <v>531.98789062499998</v>
      </c>
    </row>
    <row r="392" spans="1:15" x14ac:dyDescent="0.25">
      <c r="A392">
        <f>CalculationsTMP!L394</f>
        <v>1069.453125</v>
      </c>
      <c r="B392">
        <f t="shared" si="58"/>
        <v>2</v>
      </c>
      <c r="C392">
        <f t="shared" si="61"/>
        <v>3</v>
      </c>
      <c r="D392">
        <f>INT(A392/Main!J$27)</f>
        <v>0</v>
      </c>
      <c r="E392">
        <f>MOD(A392,Main!J$27)</f>
        <v>1069.453125</v>
      </c>
      <c r="F392">
        <f t="shared" si="59"/>
        <v>1000</v>
      </c>
      <c r="G392">
        <f t="shared" si="60"/>
        <v>2000</v>
      </c>
      <c r="H392">
        <f t="shared" si="62"/>
        <v>6.9453125000000004E-2</v>
      </c>
      <c r="I392">
        <f t="shared" si="63"/>
        <v>500</v>
      </c>
      <c r="J392">
        <f t="shared" si="64"/>
        <v>1000</v>
      </c>
      <c r="L392">
        <f>CalculationsTMP!A394</f>
        <v>2925</v>
      </c>
      <c r="M392">
        <f>(I392+(J392-I392)*H392)*Main!E$25/Main!E$26</f>
        <v>534.7265625</v>
      </c>
      <c r="N392">
        <f t="shared" si="65"/>
        <v>2.7386718750000227</v>
      </c>
      <c r="O392">
        <f t="shared" si="66"/>
        <v>534.7265625</v>
      </c>
    </row>
    <row r="393" spans="1:15" x14ac:dyDescent="0.25">
      <c r="A393">
        <f>CalculationsTMP!L395</f>
        <v>1074.94453125</v>
      </c>
      <c r="B393">
        <f t="shared" si="58"/>
        <v>2</v>
      </c>
      <c r="C393">
        <f t="shared" si="61"/>
        <v>3</v>
      </c>
      <c r="D393">
        <f>INT(A393/Main!J$27)</f>
        <v>0</v>
      </c>
      <c r="E393">
        <f>MOD(A393,Main!J$27)</f>
        <v>1074.94453125</v>
      </c>
      <c r="F393">
        <f t="shared" si="59"/>
        <v>1000</v>
      </c>
      <c r="G393">
        <f t="shared" si="60"/>
        <v>2000</v>
      </c>
      <c r="H393">
        <f t="shared" si="62"/>
        <v>7.494453124999996E-2</v>
      </c>
      <c r="I393">
        <f t="shared" si="63"/>
        <v>500</v>
      </c>
      <c r="J393">
        <f t="shared" si="64"/>
        <v>1000</v>
      </c>
      <c r="L393">
        <f>CalculationsTMP!A395</f>
        <v>2932.5</v>
      </c>
      <c r="M393">
        <f>(I393+(J393-I393)*H393)*Main!E$25/Main!E$26</f>
        <v>537.47226562499998</v>
      </c>
      <c r="N393">
        <f t="shared" si="65"/>
        <v>2.7457031249999773</v>
      </c>
      <c r="O393">
        <f t="shared" si="66"/>
        <v>537.47226562499998</v>
      </c>
    </row>
    <row r="394" spans="1:15" x14ac:dyDescent="0.25">
      <c r="A394">
        <f>CalculationsTMP!L396</f>
        <v>1080.45</v>
      </c>
      <c r="B394">
        <f t="shared" si="58"/>
        <v>2</v>
      </c>
      <c r="C394">
        <f t="shared" si="61"/>
        <v>3</v>
      </c>
      <c r="D394">
        <f>INT(A394/Main!J$27)</f>
        <v>0</v>
      </c>
      <c r="E394">
        <f>MOD(A394,Main!J$27)</f>
        <v>1080.45</v>
      </c>
      <c r="F394">
        <f t="shared" si="59"/>
        <v>1000</v>
      </c>
      <c r="G394">
        <f t="shared" si="60"/>
        <v>2000</v>
      </c>
      <c r="H394">
        <f t="shared" si="62"/>
        <v>8.0450000000000049E-2</v>
      </c>
      <c r="I394">
        <f t="shared" si="63"/>
        <v>500</v>
      </c>
      <c r="J394">
        <f t="shared" si="64"/>
        <v>1000</v>
      </c>
      <c r="L394">
        <f>CalculationsTMP!A396</f>
        <v>2940</v>
      </c>
      <c r="M394">
        <f>(I394+(J394-I394)*H394)*Main!E$25/Main!E$26</f>
        <v>540.22500000000002</v>
      </c>
      <c r="N394">
        <f t="shared" si="65"/>
        <v>2.7527343750000455</v>
      </c>
      <c r="O394">
        <f t="shared" si="66"/>
        <v>540.22500000000002</v>
      </c>
    </row>
    <row r="395" spans="1:15" x14ac:dyDescent="0.25">
      <c r="A395">
        <f>CalculationsTMP!L397</f>
        <v>1085.9695312499998</v>
      </c>
      <c r="B395">
        <f t="shared" si="58"/>
        <v>2</v>
      </c>
      <c r="C395">
        <f t="shared" si="61"/>
        <v>3</v>
      </c>
      <c r="D395">
        <f>INT(A395/Main!J$27)</f>
        <v>0</v>
      </c>
      <c r="E395">
        <f>MOD(A395,Main!J$27)</f>
        <v>1085.9695312499998</v>
      </c>
      <c r="F395">
        <f t="shared" si="59"/>
        <v>1000</v>
      </c>
      <c r="G395">
        <f t="shared" si="60"/>
        <v>2000</v>
      </c>
      <c r="H395">
        <f t="shared" si="62"/>
        <v>8.5969531249999814E-2</v>
      </c>
      <c r="I395">
        <f t="shared" si="63"/>
        <v>500</v>
      </c>
      <c r="J395">
        <f t="shared" si="64"/>
        <v>1000</v>
      </c>
      <c r="L395">
        <f>CalculationsTMP!A397</f>
        <v>2947.5</v>
      </c>
      <c r="M395">
        <f>(I395+(J395-I395)*H395)*Main!E$25/Main!E$26</f>
        <v>542.98476562499991</v>
      </c>
      <c r="N395">
        <f t="shared" si="65"/>
        <v>2.7597656249998863</v>
      </c>
      <c r="O395">
        <f t="shared" si="66"/>
        <v>542.98476562499991</v>
      </c>
    </row>
    <row r="396" spans="1:15" x14ac:dyDescent="0.25">
      <c r="A396">
        <f>CalculationsTMP!L398</f>
        <v>1091.503125</v>
      </c>
      <c r="B396">
        <f t="shared" si="58"/>
        <v>2</v>
      </c>
      <c r="C396">
        <f t="shared" si="61"/>
        <v>3</v>
      </c>
      <c r="D396">
        <f>INT(A396/Main!J$27)</f>
        <v>0</v>
      </c>
      <c r="E396">
        <f>MOD(A396,Main!J$27)</f>
        <v>1091.503125</v>
      </c>
      <c r="F396">
        <f t="shared" si="59"/>
        <v>1000</v>
      </c>
      <c r="G396">
        <f t="shared" si="60"/>
        <v>2000</v>
      </c>
      <c r="H396">
        <f t="shared" si="62"/>
        <v>9.1503124999999949E-2</v>
      </c>
      <c r="I396">
        <f t="shared" si="63"/>
        <v>500</v>
      </c>
      <c r="J396">
        <f t="shared" si="64"/>
        <v>1000</v>
      </c>
      <c r="L396">
        <f>CalculationsTMP!A398</f>
        <v>2955</v>
      </c>
      <c r="M396">
        <f>(I396+(J396-I396)*H396)*Main!E$25/Main!E$26</f>
        <v>545.75156249999998</v>
      </c>
      <c r="N396">
        <f t="shared" si="65"/>
        <v>2.7667968750000682</v>
      </c>
      <c r="O396">
        <f t="shared" si="66"/>
        <v>545.75156249999998</v>
      </c>
    </row>
    <row r="397" spans="1:15" x14ac:dyDescent="0.25">
      <c r="A397">
        <f>CalculationsTMP!L399</f>
        <v>1097.05078125</v>
      </c>
      <c r="B397">
        <f t="shared" si="58"/>
        <v>2</v>
      </c>
      <c r="C397">
        <f t="shared" si="61"/>
        <v>3</v>
      </c>
      <c r="D397">
        <f>INT(A397/Main!J$27)</f>
        <v>0</v>
      </c>
      <c r="E397">
        <f>MOD(A397,Main!J$27)</f>
        <v>1097.05078125</v>
      </c>
      <c r="F397">
        <f t="shared" si="59"/>
        <v>1000</v>
      </c>
      <c r="G397">
        <f t="shared" si="60"/>
        <v>2000</v>
      </c>
      <c r="H397">
        <f t="shared" si="62"/>
        <v>9.7050781249999996E-2</v>
      </c>
      <c r="I397">
        <f t="shared" si="63"/>
        <v>500</v>
      </c>
      <c r="J397">
        <f t="shared" si="64"/>
        <v>1000</v>
      </c>
      <c r="L397">
        <f>CalculationsTMP!A399</f>
        <v>2962.5</v>
      </c>
      <c r="M397">
        <f>(I397+(J397-I397)*H397)*Main!E$25/Main!E$26</f>
        <v>548.525390625</v>
      </c>
      <c r="N397">
        <f t="shared" si="65"/>
        <v>2.7738281250000227</v>
      </c>
      <c r="O397">
        <f t="shared" si="66"/>
        <v>548.525390625</v>
      </c>
    </row>
    <row r="398" spans="1:15" x14ac:dyDescent="0.25">
      <c r="A398">
        <f>CalculationsTMP!L400</f>
        <v>1102.6125000000002</v>
      </c>
      <c r="B398">
        <f t="shared" si="58"/>
        <v>2</v>
      </c>
      <c r="C398">
        <f t="shared" si="61"/>
        <v>3</v>
      </c>
      <c r="D398">
        <f>INT(A398/Main!J$27)</f>
        <v>0</v>
      </c>
      <c r="E398">
        <f>MOD(A398,Main!J$27)</f>
        <v>1102.6125000000002</v>
      </c>
      <c r="F398">
        <f t="shared" si="59"/>
        <v>1000</v>
      </c>
      <c r="G398">
        <f t="shared" si="60"/>
        <v>2000</v>
      </c>
      <c r="H398">
        <f t="shared" si="62"/>
        <v>0.10261250000000018</v>
      </c>
      <c r="I398">
        <f t="shared" si="63"/>
        <v>500</v>
      </c>
      <c r="J398">
        <f t="shared" si="64"/>
        <v>1000</v>
      </c>
      <c r="L398">
        <f>CalculationsTMP!A400</f>
        <v>2970</v>
      </c>
      <c r="M398">
        <f>(I398+(J398-I398)*H398)*Main!E$25/Main!E$26</f>
        <v>551.30625000000009</v>
      </c>
      <c r="N398">
        <f t="shared" si="65"/>
        <v>2.7808593750000909</v>
      </c>
      <c r="O398">
        <f t="shared" si="66"/>
        <v>551.30625000000009</v>
      </c>
    </row>
    <row r="399" spans="1:15" x14ac:dyDescent="0.25">
      <c r="A399">
        <f>CalculationsTMP!L401</f>
        <v>1108.18828125</v>
      </c>
      <c r="B399">
        <f t="shared" si="58"/>
        <v>2</v>
      </c>
      <c r="C399">
        <f t="shared" si="61"/>
        <v>3</v>
      </c>
      <c r="D399">
        <f>INT(A399/Main!J$27)</f>
        <v>0</v>
      </c>
      <c r="E399">
        <f>MOD(A399,Main!J$27)</f>
        <v>1108.18828125</v>
      </c>
      <c r="F399">
        <f t="shared" si="59"/>
        <v>1000</v>
      </c>
      <c r="G399">
        <f t="shared" si="60"/>
        <v>2000</v>
      </c>
      <c r="H399">
        <f t="shared" si="62"/>
        <v>0.10818828125000005</v>
      </c>
      <c r="I399">
        <f t="shared" si="63"/>
        <v>500</v>
      </c>
      <c r="J399">
        <f t="shared" si="64"/>
        <v>1000</v>
      </c>
      <c r="L399">
        <f>CalculationsTMP!A401</f>
        <v>2977.5</v>
      </c>
      <c r="M399">
        <f>(I399+(J399-I399)*H399)*Main!E$25/Main!E$26</f>
        <v>554.09414062500002</v>
      </c>
      <c r="N399">
        <f t="shared" si="65"/>
        <v>2.7878906249999318</v>
      </c>
      <c r="O399">
        <f t="shared" si="66"/>
        <v>554.09414062500002</v>
      </c>
    </row>
    <row r="400" spans="1:15" x14ac:dyDescent="0.25">
      <c r="A400">
        <f>CalculationsTMP!L402</f>
        <v>1113.778125</v>
      </c>
      <c r="B400">
        <f t="shared" si="58"/>
        <v>2</v>
      </c>
      <c r="C400">
        <f t="shared" si="61"/>
        <v>3</v>
      </c>
      <c r="D400">
        <f>INT(A400/Main!J$27)</f>
        <v>0</v>
      </c>
      <c r="E400">
        <f>MOD(A400,Main!J$27)</f>
        <v>1113.778125</v>
      </c>
      <c r="F400">
        <f t="shared" si="59"/>
        <v>1000</v>
      </c>
      <c r="G400">
        <f t="shared" si="60"/>
        <v>2000</v>
      </c>
      <c r="H400">
        <f t="shared" si="62"/>
        <v>0.11377812500000005</v>
      </c>
      <c r="I400">
        <f t="shared" si="63"/>
        <v>500</v>
      </c>
      <c r="J400">
        <f t="shared" si="64"/>
        <v>1000</v>
      </c>
      <c r="L400">
        <f>CalculationsTMP!A402</f>
        <v>2985</v>
      </c>
      <c r="M400">
        <f>(I400+(J400-I400)*H400)*Main!E$25/Main!E$26</f>
        <v>556.88906250000002</v>
      </c>
      <c r="N400">
        <f t="shared" si="65"/>
        <v>2.794921875</v>
      </c>
      <c r="O400">
        <f t="shared" si="66"/>
        <v>556.88906250000002</v>
      </c>
    </row>
    <row r="401" spans="1:15" x14ac:dyDescent="0.25">
      <c r="A401">
        <f>CalculationsTMP!L403</f>
        <v>1119.38203125</v>
      </c>
      <c r="B401">
        <f t="shared" si="58"/>
        <v>2</v>
      </c>
      <c r="C401">
        <f t="shared" si="61"/>
        <v>3</v>
      </c>
      <c r="D401">
        <f>INT(A401/Main!J$27)</f>
        <v>0</v>
      </c>
      <c r="E401">
        <f>MOD(A401,Main!J$27)</f>
        <v>1119.38203125</v>
      </c>
      <c r="F401">
        <f t="shared" si="59"/>
        <v>1000</v>
      </c>
      <c r="G401">
        <f t="shared" si="60"/>
        <v>2000</v>
      </c>
      <c r="H401">
        <f t="shared" si="62"/>
        <v>0.11938203124999995</v>
      </c>
      <c r="I401">
        <f t="shared" si="63"/>
        <v>500</v>
      </c>
      <c r="J401">
        <f t="shared" si="64"/>
        <v>1000</v>
      </c>
      <c r="L401">
        <f>CalculationsTMP!A403</f>
        <v>2992.5</v>
      </c>
      <c r="M401">
        <f>(I401+(J401-I401)*H401)*Main!E$25/Main!E$26</f>
        <v>559.69101562499998</v>
      </c>
      <c r="N401">
        <f t="shared" si="65"/>
        <v>2.8019531249999545</v>
      </c>
      <c r="O401">
        <f t="shared" si="66"/>
        <v>559.69101562499998</v>
      </c>
    </row>
    <row r="402" spans="1:15" x14ac:dyDescent="0.25">
      <c r="A402">
        <f>CalculationsTMP!L404</f>
        <v>1125</v>
      </c>
      <c r="B402">
        <f t="shared" si="58"/>
        <v>2</v>
      </c>
      <c r="C402">
        <f t="shared" si="61"/>
        <v>3</v>
      </c>
      <c r="D402">
        <f>INT(A402/Main!J$27)</f>
        <v>0</v>
      </c>
      <c r="E402">
        <f>MOD(A402,Main!J$27)</f>
        <v>1125</v>
      </c>
      <c r="F402">
        <f t="shared" si="59"/>
        <v>1000</v>
      </c>
      <c r="G402">
        <f t="shared" si="60"/>
        <v>2000</v>
      </c>
      <c r="H402">
        <f t="shared" si="62"/>
        <v>0.125</v>
      </c>
      <c r="I402">
        <f t="shared" si="63"/>
        <v>500</v>
      </c>
      <c r="J402">
        <f t="shared" si="64"/>
        <v>1000</v>
      </c>
      <c r="L402">
        <f>CalculationsTMP!A404</f>
        <v>3000</v>
      </c>
      <c r="M402">
        <f>(I402+(J402-I402)*H402)*Main!E$25/Main!E$26</f>
        <v>562.5</v>
      </c>
      <c r="N402">
        <f t="shared" si="65"/>
        <v>2.8089843750000227</v>
      </c>
      <c r="O402">
        <f t="shared" si="66"/>
        <v>562.5</v>
      </c>
    </row>
    <row r="403" spans="1:15" x14ac:dyDescent="0.25">
      <c r="A403">
        <f>CalculationsTMP!L405</f>
        <v>1130.63203125</v>
      </c>
      <c r="B403">
        <f t="shared" si="58"/>
        <v>2</v>
      </c>
      <c r="C403">
        <f t="shared" si="61"/>
        <v>3</v>
      </c>
      <c r="D403">
        <f>INT(A403/Main!J$27)</f>
        <v>0</v>
      </c>
      <c r="E403">
        <f>MOD(A403,Main!J$27)</f>
        <v>1130.63203125</v>
      </c>
      <c r="F403">
        <f t="shared" si="59"/>
        <v>1000</v>
      </c>
      <c r="G403">
        <f t="shared" si="60"/>
        <v>2000</v>
      </c>
      <c r="H403">
        <f t="shared" si="62"/>
        <v>0.13063203124999995</v>
      </c>
      <c r="I403">
        <f t="shared" si="63"/>
        <v>500</v>
      </c>
      <c r="J403">
        <f t="shared" si="64"/>
        <v>1000</v>
      </c>
      <c r="L403">
        <f>CalculationsTMP!A405</f>
        <v>3007.5</v>
      </c>
      <c r="M403">
        <f>(I403+(J403-I403)*H403)*Main!E$25/Main!E$26</f>
        <v>565.31601562499998</v>
      </c>
      <c r="N403">
        <f t="shared" si="65"/>
        <v>2.8160156249999773</v>
      </c>
      <c r="O403">
        <f t="shared" si="66"/>
        <v>565.31601562499998</v>
      </c>
    </row>
    <row r="404" spans="1:15" x14ac:dyDescent="0.25">
      <c r="A404">
        <f>CalculationsTMP!L406</f>
        <v>1136.278125</v>
      </c>
      <c r="B404">
        <f t="shared" si="58"/>
        <v>2</v>
      </c>
      <c r="C404">
        <f t="shared" si="61"/>
        <v>3</v>
      </c>
      <c r="D404">
        <f>INT(A404/Main!J$27)</f>
        <v>0</v>
      </c>
      <c r="E404">
        <f>MOD(A404,Main!J$27)</f>
        <v>1136.278125</v>
      </c>
      <c r="F404">
        <f t="shared" si="59"/>
        <v>1000</v>
      </c>
      <c r="G404">
        <f t="shared" si="60"/>
        <v>2000</v>
      </c>
      <c r="H404">
        <f t="shared" si="62"/>
        <v>0.13627812500000006</v>
      </c>
      <c r="I404">
        <f t="shared" si="63"/>
        <v>500</v>
      </c>
      <c r="J404">
        <f t="shared" si="64"/>
        <v>1000</v>
      </c>
      <c r="L404">
        <f>CalculationsTMP!A406</f>
        <v>3015</v>
      </c>
      <c r="M404">
        <f>(I404+(J404-I404)*H404)*Main!E$25/Main!E$26</f>
        <v>568.13906250000002</v>
      </c>
      <c r="N404">
        <f t="shared" si="65"/>
        <v>2.8230468750000455</v>
      </c>
      <c r="O404">
        <f t="shared" si="66"/>
        <v>568.13906250000002</v>
      </c>
    </row>
    <row r="405" spans="1:15" x14ac:dyDescent="0.25">
      <c r="A405">
        <f>CalculationsTMP!L407</f>
        <v>1141.93828125</v>
      </c>
      <c r="B405">
        <f t="shared" si="58"/>
        <v>2</v>
      </c>
      <c r="C405">
        <f t="shared" si="61"/>
        <v>3</v>
      </c>
      <c r="D405">
        <f>INT(A405/Main!J$27)</f>
        <v>0</v>
      </c>
      <c r="E405">
        <f>MOD(A405,Main!J$27)</f>
        <v>1141.93828125</v>
      </c>
      <c r="F405">
        <f t="shared" si="59"/>
        <v>1000</v>
      </c>
      <c r="G405">
        <f t="shared" si="60"/>
        <v>2000</v>
      </c>
      <c r="H405">
        <f t="shared" si="62"/>
        <v>0.14193828125000005</v>
      </c>
      <c r="I405">
        <f t="shared" si="63"/>
        <v>500</v>
      </c>
      <c r="J405">
        <f t="shared" si="64"/>
        <v>1000</v>
      </c>
      <c r="L405">
        <f>CalculationsTMP!A407</f>
        <v>3022.5</v>
      </c>
      <c r="M405">
        <f>(I405+(J405-I405)*H405)*Main!E$25/Main!E$26</f>
        <v>570.96914062500002</v>
      </c>
      <c r="N405">
        <f t="shared" si="65"/>
        <v>2.830078125</v>
      </c>
      <c r="O405">
        <f t="shared" si="66"/>
        <v>570.96914062500002</v>
      </c>
    </row>
    <row r="406" spans="1:15" x14ac:dyDescent="0.25">
      <c r="A406">
        <f>CalculationsTMP!L408</f>
        <v>1147.6125</v>
      </c>
      <c r="B406">
        <f t="shared" si="58"/>
        <v>2</v>
      </c>
      <c r="C406">
        <f t="shared" si="61"/>
        <v>3</v>
      </c>
      <c r="D406">
        <f>INT(A406/Main!J$27)</f>
        <v>0</v>
      </c>
      <c r="E406">
        <f>MOD(A406,Main!J$27)</f>
        <v>1147.6125</v>
      </c>
      <c r="F406">
        <f t="shared" si="59"/>
        <v>1000</v>
      </c>
      <c r="G406">
        <f t="shared" si="60"/>
        <v>2000</v>
      </c>
      <c r="H406">
        <f t="shared" si="62"/>
        <v>0.14761249999999995</v>
      </c>
      <c r="I406">
        <f t="shared" si="63"/>
        <v>500</v>
      </c>
      <c r="J406">
        <f t="shared" si="64"/>
        <v>1000</v>
      </c>
      <c r="L406">
        <f>CalculationsTMP!A408</f>
        <v>3030</v>
      </c>
      <c r="M406">
        <f>(I406+(J406-I406)*H406)*Main!E$25/Main!E$26</f>
        <v>573.80624999999998</v>
      </c>
      <c r="N406">
        <f t="shared" si="65"/>
        <v>2.8371093749999545</v>
      </c>
      <c r="O406">
        <f t="shared" si="66"/>
        <v>573.80624999999998</v>
      </c>
    </row>
    <row r="407" spans="1:15" x14ac:dyDescent="0.25">
      <c r="A407">
        <f>CalculationsTMP!L409</f>
        <v>1153.30078125</v>
      </c>
      <c r="B407">
        <f t="shared" si="58"/>
        <v>2</v>
      </c>
      <c r="C407">
        <f t="shared" si="61"/>
        <v>3</v>
      </c>
      <c r="D407">
        <f>INT(A407/Main!J$27)</f>
        <v>0</v>
      </c>
      <c r="E407">
        <f>MOD(A407,Main!J$27)</f>
        <v>1153.30078125</v>
      </c>
      <c r="F407">
        <f t="shared" si="59"/>
        <v>1000</v>
      </c>
      <c r="G407">
        <f t="shared" si="60"/>
        <v>2000</v>
      </c>
      <c r="H407">
        <f t="shared" si="62"/>
        <v>0.15330078124999999</v>
      </c>
      <c r="I407">
        <f t="shared" si="63"/>
        <v>500</v>
      </c>
      <c r="J407">
        <f t="shared" si="64"/>
        <v>1000</v>
      </c>
      <c r="L407">
        <f>CalculationsTMP!A409</f>
        <v>3037.5</v>
      </c>
      <c r="M407">
        <f>(I407+(J407-I407)*H407)*Main!E$25/Main!E$26</f>
        <v>576.650390625</v>
      </c>
      <c r="N407">
        <f t="shared" si="65"/>
        <v>2.8441406250000227</v>
      </c>
      <c r="O407">
        <f t="shared" si="66"/>
        <v>576.650390625</v>
      </c>
    </row>
    <row r="408" spans="1:15" x14ac:dyDescent="0.25">
      <c r="A408">
        <f>CalculationsTMP!L410</f>
        <v>1159.003125</v>
      </c>
      <c r="B408">
        <f t="shared" si="58"/>
        <v>2</v>
      </c>
      <c r="C408">
        <f t="shared" si="61"/>
        <v>3</v>
      </c>
      <c r="D408">
        <f>INT(A408/Main!J$27)</f>
        <v>0</v>
      </c>
      <c r="E408">
        <f>MOD(A408,Main!J$27)</f>
        <v>1159.003125</v>
      </c>
      <c r="F408">
        <f t="shared" si="59"/>
        <v>1000</v>
      </c>
      <c r="G408">
        <f t="shared" si="60"/>
        <v>2000</v>
      </c>
      <c r="H408">
        <f t="shared" si="62"/>
        <v>0.15900312499999997</v>
      </c>
      <c r="I408">
        <f t="shared" si="63"/>
        <v>500</v>
      </c>
      <c r="J408">
        <f t="shared" si="64"/>
        <v>1000</v>
      </c>
      <c r="L408">
        <f>CalculationsTMP!A410</f>
        <v>3045</v>
      </c>
      <c r="M408">
        <f>(I408+(J408-I408)*H408)*Main!E$25/Main!E$26</f>
        <v>579.50156249999998</v>
      </c>
      <c r="N408">
        <f t="shared" si="65"/>
        <v>2.8511718749999773</v>
      </c>
      <c r="O408">
        <f t="shared" si="66"/>
        <v>579.50156249999998</v>
      </c>
    </row>
    <row r="409" spans="1:15" x14ac:dyDescent="0.25">
      <c r="A409">
        <f>CalculationsTMP!L411</f>
        <v>1164.71953125</v>
      </c>
      <c r="B409">
        <f t="shared" si="58"/>
        <v>2</v>
      </c>
      <c r="C409">
        <f t="shared" si="61"/>
        <v>3</v>
      </c>
      <c r="D409">
        <f>INT(A409/Main!J$27)</f>
        <v>0</v>
      </c>
      <c r="E409">
        <f>MOD(A409,Main!J$27)</f>
        <v>1164.71953125</v>
      </c>
      <c r="F409">
        <f t="shared" si="59"/>
        <v>1000</v>
      </c>
      <c r="G409">
        <f t="shared" si="60"/>
        <v>2000</v>
      </c>
      <c r="H409">
        <f t="shared" si="62"/>
        <v>0.16471953125000005</v>
      </c>
      <c r="I409">
        <f t="shared" si="63"/>
        <v>500</v>
      </c>
      <c r="J409">
        <f t="shared" si="64"/>
        <v>1000</v>
      </c>
      <c r="L409">
        <f>CalculationsTMP!A411</f>
        <v>3052.5</v>
      </c>
      <c r="M409">
        <f>(I409+(J409-I409)*H409)*Main!E$25/Main!E$26</f>
        <v>582.35976562500002</v>
      </c>
      <c r="N409">
        <f t="shared" si="65"/>
        <v>2.8582031250000455</v>
      </c>
      <c r="O409">
        <f t="shared" si="66"/>
        <v>582.35976562500002</v>
      </c>
    </row>
    <row r="410" spans="1:15" x14ac:dyDescent="0.25">
      <c r="A410">
        <f>CalculationsTMP!L412</f>
        <v>1170.45</v>
      </c>
      <c r="B410">
        <f t="shared" si="58"/>
        <v>2</v>
      </c>
      <c r="C410">
        <f t="shared" si="61"/>
        <v>3</v>
      </c>
      <c r="D410">
        <f>INT(A410/Main!J$27)</f>
        <v>0</v>
      </c>
      <c r="E410">
        <f>MOD(A410,Main!J$27)</f>
        <v>1170.45</v>
      </c>
      <c r="F410">
        <f t="shared" si="59"/>
        <v>1000</v>
      </c>
      <c r="G410">
        <f t="shared" si="60"/>
        <v>2000</v>
      </c>
      <c r="H410">
        <f t="shared" si="62"/>
        <v>0.17045000000000005</v>
      </c>
      <c r="I410">
        <f t="shared" si="63"/>
        <v>500</v>
      </c>
      <c r="J410">
        <f t="shared" si="64"/>
        <v>1000</v>
      </c>
      <c r="L410">
        <f>CalculationsTMP!A412</f>
        <v>3060</v>
      </c>
      <c r="M410">
        <f>(I410+(J410-I410)*H410)*Main!E$25/Main!E$26</f>
        <v>585.22500000000002</v>
      </c>
      <c r="N410">
        <f t="shared" si="65"/>
        <v>2.865234375</v>
      </c>
      <c r="O410">
        <f t="shared" si="66"/>
        <v>585.22500000000002</v>
      </c>
    </row>
    <row r="411" spans="1:15" x14ac:dyDescent="0.25">
      <c r="A411">
        <f>CalculationsTMP!L413</f>
        <v>1176.19453125</v>
      </c>
      <c r="B411">
        <f t="shared" si="58"/>
        <v>2</v>
      </c>
      <c r="C411">
        <f t="shared" si="61"/>
        <v>3</v>
      </c>
      <c r="D411">
        <f>INT(A411/Main!J$27)</f>
        <v>0</v>
      </c>
      <c r="E411">
        <f>MOD(A411,Main!J$27)</f>
        <v>1176.19453125</v>
      </c>
      <c r="F411">
        <f t="shared" si="59"/>
        <v>1000</v>
      </c>
      <c r="G411">
        <f t="shared" si="60"/>
        <v>2000</v>
      </c>
      <c r="H411">
        <f t="shared" si="62"/>
        <v>0.17619453124999995</v>
      </c>
      <c r="I411">
        <f t="shared" si="63"/>
        <v>500</v>
      </c>
      <c r="J411">
        <f t="shared" si="64"/>
        <v>1000</v>
      </c>
      <c r="L411">
        <f>CalculationsTMP!A413</f>
        <v>3067.5</v>
      </c>
      <c r="M411">
        <f>(I411+(J411-I411)*H411)*Main!E$25/Main!E$26</f>
        <v>588.09726562499998</v>
      </c>
      <c r="N411">
        <f t="shared" si="65"/>
        <v>2.8722656249999545</v>
      </c>
      <c r="O411">
        <f t="shared" si="66"/>
        <v>588.09726562499998</v>
      </c>
    </row>
    <row r="412" spans="1:15" x14ac:dyDescent="0.25">
      <c r="A412">
        <f>CalculationsTMP!L414</f>
        <v>1181.953125</v>
      </c>
      <c r="B412">
        <f t="shared" si="58"/>
        <v>2</v>
      </c>
      <c r="C412">
        <f t="shared" si="61"/>
        <v>3</v>
      </c>
      <c r="D412">
        <f>INT(A412/Main!J$27)</f>
        <v>0</v>
      </c>
      <c r="E412">
        <f>MOD(A412,Main!J$27)</f>
        <v>1181.953125</v>
      </c>
      <c r="F412">
        <f t="shared" si="59"/>
        <v>1000</v>
      </c>
      <c r="G412">
        <f t="shared" si="60"/>
        <v>2000</v>
      </c>
      <c r="H412">
        <f t="shared" si="62"/>
        <v>0.18195312499999999</v>
      </c>
      <c r="I412">
        <f t="shared" si="63"/>
        <v>500</v>
      </c>
      <c r="J412">
        <f t="shared" si="64"/>
        <v>1000</v>
      </c>
      <c r="L412">
        <f>CalculationsTMP!A414</f>
        <v>3075</v>
      </c>
      <c r="M412">
        <f>(I412+(J412-I412)*H412)*Main!E$25/Main!E$26</f>
        <v>590.9765625</v>
      </c>
      <c r="N412">
        <f t="shared" si="65"/>
        <v>2.8792968750000227</v>
      </c>
      <c r="O412">
        <f t="shared" si="66"/>
        <v>590.9765625</v>
      </c>
    </row>
    <row r="413" spans="1:15" x14ac:dyDescent="0.25">
      <c r="A413">
        <f>CalculationsTMP!L415</f>
        <v>1187.72578125</v>
      </c>
      <c r="B413">
        <f t="shared" si="58"/>
        <v>2</v>
      </c>
      <c r="C413">
        <f t="shared" si="61"/>
        <v>3</v>
      </c>
      <c r="D413">
        <f>INT(A413/Main!J$27)</f>
        <v>0</v>
      </c>
      <c r="E413">
        <f>MOD(A413,Main!J$27)</f>
        <v>1187.72578125</v>
      </c>
      <c r="F413">
        <f t="shared" si="59"/>
        <v>1000</v>
      </c>
      <c r="G413">
        <f t="shared" si="60"/>
        <v>2000</v>
      </c>
      <c r="H413">
        <f t="shared" si="62"/>
        <v>0.18772578124999995</v>
      </c>
      <c r="I413">
        <f t="shared" si="63"/>
        <v>500</v>
      </c>
      <c r="J413">
        <f t="shared" si="64"/>
        <v>1000</v>
      </c>
      <c r="L413">
        <f>CalculationsTMP!A415</f>
        <v>3082.5</v>
      </c>
      <c r="M413">
        <f>(I413+(J413-I413)*H413)*Main!E$25/Main!E$26</f>
        <v>593.86289062499998</v>
      </c>
      <c r="N413">
        <f t="shared" si="65"/>
        <v>2.8863281249999773</v>
      </c>
      <c r="O413">
        <f t="shared" si="66"/>
        <v>593.86289062499998</v>
      </c>
    </row>
    <row r="414" spans="1:15" x14ac:dyDescent="0.25">
      <c r="A414">
        <f>CalculationsTMP!L416</f>
        <v>1193.5125</v>
      </c>
      <c r="B414">
        <f t="shared" si="58"/>
        <v>2</v>
      </c>
      <c r="C414">
        <f t="shared" si="61"/>
        <v>3</v>
      </c>
      <c r="D414">
        <f>INT(A414/Main!J$27)</f>
        <v>0</v>
      </c>
      <c r="E414">
        <f>MOD(A414,Main!J$27)</f>
        <v>1193.5125</v>
      </c>
      <c r="F414">
        <f t="shared" si="59"/>
        <v>1000</v>
      </c>
      <c r="G414">
        <f t="shared" si="60"/>
        <v>2000</v>
      </c>
      <c r="H414">
        <f t="shared" si="62"/>
        <v>0.19351250000000003</v>
      </c>
      <c r="I414">
        <f t="shared" si="63"/>
        <v>500</v>
      </c>
      <c r="J414">
        <f t="shared" si="64"/>
        <v>1000</v>
      </c>
      <c r="L414">
        <f>CalculationsTMP!A416</f>
        <v>3090</v>
      </c>
      <c r="M414">
        <f>(I414+(J414-I414)*H414)*Main!E$25/Main!E$26</f>
        <v>596.75625000000002</v>
      </c>
      <c r="N414">
        <f t="shared" si="65"/>
        <v>2.8933593750000455</v>
      </c>
      <c r="O414">
        <f t="shared" si="66"/>
        <v>596.75625000000002</v>
      </c>
    </row>
    <row r="415" spans="1:15" x14ac:dyDescent="0.25">
      <c r="A415">
        <f>CalculationsTMP!L417</f>
        <v>1199.31328125</v>
      </c>
      <c r="B415">
        <f t="shared" si="58"/>
        <v>2</v>
      </c>
      <c r="C415">
        <f t="shared" si="61"/>
        <v>3</v>
      </c>
      <c r="D415">
        <f>INT(A415/Main!J$27)</f>
        <v>0</v>
      </c>
      <c r="E415">
        <f>MOD(A415,Main!J$27)</f>
        <v>1199.31328125</v>
      </c>
      <c r="F415">
        <f t="shared" si="59"/>
        <v>1000</v>
      </c>
      <c r="G415">
        <f t="shared" si="60"/>
        <v>2000</v>
      </c>
      <c r="H415">
        <f t="shared" si="62"/>
        <v>0.19931328125000006</v>
      </c>
      <c r="I415">
        <f t="shared" si="63"/>
        <v>500</v>
      </c>
      <c r="J415">
        <f t="shared" si="64"/>
        <v>1000</v>
      </c>
      <c r="L415">
        <f>CalculationsTMP!A417</f>
        <v>3097.5</v>
      </c>
      <c r="M415">
        <f>(I415+(J415-I415)*H415)*Main!E$25/Main!E$26</f>
        <v>599.65664062500002</v>
      </c>
      <c r="N415">
        <f t="shared" si="65"/>
        <v>2.900390625</v>
      </c>
      <c r="O415">
        <f t="shared" si="66"/>
        <v>599.65664062500002</v>
      </c>
    </row>
    <row r="416" spans="1:15" x14ac:dyDescent="0.25">
      <c r="A416">
        <f>CalculationsTMP!L418</f>
        <v>1205.128125</v>
      </c>
      <c r="B416">
        <f t="shared" si="58"/>
        <v>2</v>
      </c>
      <c r="C416">
        <f t="shared" si="61"/>
        <v>3</v>
      </c>
      <c r="D416">
        <f>INT(A416/Main!J$27)</f>
        <v>0</v>
      </c>
      <c r="E416">
        <f>MOD(A416,Main!J$27)</f>
        <v>1205.128125</v>
      </c>
      <c r="F416">
        <f t="shared" si="59"/>
        <v>1000</v>
      </c>
      <c r="G416">
        <f t="shared" si="60"/>
        <v>2000</v>
      </c>
      <c r="H416">
        <f t="shared" si="62"/>
        <v>0.20512812499999997</v>
      </c>
      <c r="I416">
        <f t="shared" si="63"/>
        <v>500</v>
      </c>
      <c r="J416">
        <f t="shared" si="64"/>
        <v>1000</v>
      </c>
      <c r="L416">
        <f>CalculationsTMP!A418</f>
        <v>3105</v>
      </c>
      <c r="M416">
        <f>(I416+(J416-I416)*H416)*Main!E$25/Main!E$26</f>
        <v>602.56406249999998</v>
      </c>
      <c r="N416">
        <f t="shared" si="65"/>
        <v>2.9074218749999545</v>
      </c>
      <c r="O416">
        <f t="shared" si="66"/>
        <v>602.56406249999998</v>
      </c>
    </row>
    <row r="417" spans="1:15" x14ac:dyDescent="0.25">
      <c r="A417">
        <f>CalculationsTMP!L419</f>
        <v>1210.95703125</v>
      </c>
      <c r="B417">
        <f t="shared" si="58"/>
        <v>2</v>
      </c>
      <c r="C417">
        <f t="shared" si="61"/>
        <v>3</v>
      </c>
      <c r="D417">
        <f>INT(A417/Main!J$27)</f>
        <v>0</v>
      </c>
      <c r="E417">
        <f>MOD(A417,Main!J$27)</f>
        <v>1210.95703125</v>
      </c>
      <c r="F417">
        <f t="shared" si="59"/>
        <v>1000</v>
      </c>
      <c r="G417">
        <f t="shared" si="60"/>
        <v>2000</v>
      </c>
      <c r="H417">
        <f t="shared" si="62"/>
        <v>0.21095703125000001</v>
      </c>
      <c r="I417">
        <f t="shared" si="63"/>
        <v>500</v>
      </c>
      <c r="J417">
        <f t="shared" si="64"/>
        <v>1000</v>
      </c>
      <c r="L417">
        <f>CalculationsTMP!A419</f>
        <v>3112.5</v>
      </c>
      <c r="M417">
        <f>(I417+(J417-I417)*H417)*Main!E$25/Main!E$26</f>
        <v>605.478515625</v>
      </c>
      <c r="N417">
        <f t="shared" si="65"/>
        <v>2.9144531250000227</v>
      </c>
      <c r="O417">
        <f t="shared" si="66"/>
        <v>605.478515625</v>
      </c>
    </row>
    <row r="418" spans="1:15" x14ac:dyDescent="0.25">
      <c r="A418">
        <f>CalculationsTMP!L420</f>
        <v>1216.8</v>
      </c>
      <c r="B418">
        <f t="shared" si="58"/>
        <v>2</v>
      </c>
      <c r="C418">
        <f t="shared" si="61"/>
        <v>3</v>
      </c>
      <c r="D418">
        <f>INT(A418/Main!J$27)</f>
        <v>0</v>
      </c>
      <c r="E418">
        <f>MOD(A418,Main!J$27)</f>
        <v>1216.8</v>
      </c>
      <c r="F418">
        <f t="shared" si="59"/>
        <v>1000</v>
      </c>
      <c r="G418">
        <f t="shared" si="60"/>
        <v>2000</v>
      </c>
      <c r="H418">
        <f t="shared" si="62"/>
        <v>0.21679999999999996</v>
      </c>
      <c r="I418">
        <f t="shared" si="63"/>
        <v>500</v>
      </c>
      <c r="J418">
        <f t="shared" si="64"/>
        <v>1000</v>
      </c>
      <c r="L418">
        <f>CalculationsTMP!A420</f>
        <v>3120</v>
      </c>
      <c r="M418">
        <f>(I418+(J418-I418)*H418)*Main!E$25/Main!E$26</f>
        <v>608.4</v>
      </c>
      <c r="N418">
        <f t="shared" si="65"/>
        <v>2.9214843749999773</v>
      </c>
      <c r="O418">
        <f t="shared" si="66"/>
        <v>608.4</v>
      </c>
    </row>
    <row r="419" spans="1:15" x14ac:dyDescent="0.25">
      <c r="A419">
        <f>CalculationsTMP!L421</f>
        <v>1222.65703125</v>
      </c>
      <c r="B419">
        <f t="shared" si="58"/>
        <v>2</v>
      </c>
      <c r="C419">
        <f t="shared" si="61"/>
        <v>3</v>
      </c>
      <c r="D419">
        <f>INT(A419/Main!J$27)</f>
        <v>0</v>
      </c>
      <c r="E419">
        <f>MOD(A419,Main!J$27)</f>
        <v>1222.65703125</v>
      </c>
      <c r="F419">
        <f t="shared" si="59"/>
        <v>1000</v>
      </c>
      <c r="G419">
        <f t="shared" si="60"/>
        <v>2000</v>
      </c>
      <c r="H419">
        <f t="shared" si="62"/>
        <v>0.22265703125000005</v>
      </c>
      <c r="I419">
        <f t="shared" si="63"/>
        <v>500</v>
      </c>
      <c r="J419">
        <f t="shared" si="64"/>
        <v>1000</v>
      </c>
      <c r="L419">
        <f>CalculationsTMP!A421</f>
        <v>3127.5</v>
      </c>
      <c r="M419">
        <f>(I419+(J419-I419)*H419)*Main!E$25/Main!E$26</f>
        <v>611.32851562500002</v>
      </c>
      <c r="N419">
        <f t="shared" si="65"/>
        <v>2.9285156250000455</v>
      </c>
      <c r="O419">
        <f t="shared" si="66"/>
        <v>611.32851562500002</v>
      </c>
    </row>
    <row r="420" spans="1:15" x14ac:dyDescent="0.25">
      <c r="A420">
        <f>CalculationsTMP!L422</f>
        <v>1228.5281249999998</v>
      </c>
      <c r="B420">
        <f t="shared" si="58"/>
        <v>2</v>
      </c>
      <c r="C420">
        <f t="shared" si="61"/>
        <v>3</v>
      </c>
      <c r="D420">
        <f>INT(A420/Main!J$27)</f>
        <v>0</v>
      </c>
      <c r="E420">
        <f>MOD(A420,Main!J$27)</f>
        <v>1228.5281249999998</v>
      </c>
      <c r="F420">
        <f t="shared" si="59"/>
        <v>1000</v>
      </c>
      <c r="G420">
        <f t="shared" si="60"/>
        <v>2000</v>
      </c>
      <c r="H420">
        <f t="shared" si="62"/>
        <v>0.2285281249999998</v>
      </c>
      <c r="I420">
        <f t="shared" si="63"/>
        <v>500</v>
      </c>
      <c r="J420">
        <f t="shared" si="64"/>
        <v>1000</v>
      </c>
      <c r="L420">
        <f>CalculationsTMP!A422</f>
        <v>3135</v>
      </c>
      <c r="M420">
        <f>(I420+(J420-I420)*H420)*Main!E$25/Main!E$26</f>
        <v>614.26406249999991</v>
      </c>
      <c r="N420">
        <f t="shared" si="65"/>
        <v>2.9355468749998863</v>
      </c>
      <c r="O420">
        <f t="shared" si="66"/>
        <v>614.26406249999991</v>
      </c>
    </row>
    <row r="421" spans="1:15" x14ac:dyDescent="0.25">
      <c r="A421">
        <f>CalculationsTMP!L423</f>
        <v>1234.41328125</v>
      </c>
      <c r="B421">
        <f t="shared" si="58"/>
        <v>2</v>
      </c>
      <c r="C421">
        <f t="shared" si="61"/>
        <v>3</v>
      </c>
      <c r="D421">
        <f>INT(A421/Main!J$27)</f>
        <v>0</v>
      </c>
      <c r="E421">
        <f>MOD(A421,Main!J$27)</f>
        <v>1234.41328125</v>
      </c>
      <c r="F421">
        <f t="shared" si="59"/>
        <v>1000</v>
      </c>
      <c r="G421">
        <f t="shared" si="60"/>
        <v>2000</v>
      </c>
      <c r="H421">
        <f t="shared" si="62"/>
        <v>0.23441328124999997</v>
      </c>
      <c r="I421">
        <f t="shared" si="63"/>
        <v>500</v>
      </c>
      <c r="J421">
        <f t="shared" si="64"/>
        <v>1000</v>
      </c>
      <c r="L421">
        <f>CalculationsTMP!A423</f>
        <v>3142.5</v>
      </c>
      <c r="M421">
        <f>(I421+(J421-I421)*H421)*Main!E$25/Main!E$26</f>
        <v>617.20664062499998</v>
      </c>
      <c r="N421">
        <f t="shared" si="65"/>
        <v>2.9425781250000682</v>
      </c>
      <c r="O421">
        <f t="shared" si="66"/>
        <v>617.20664062499998</v>
      </c>
    </row>
    <row r="422" spans="1:15" x14ac:dyDescent="0.25">
      <c r="A422">
        <f>CalculationsTMP!L424</f>
        <v>1240.3125</v>
      </c>
      <c r="B422">
        <f t="shared" si="58"/>
        <v>2</v>
      </c>
      <c r="C422">
        <f t="shared" si="61"/>
        <v>3</v>
      </c>
      <c r="D422">
        <f>INT(A422/Main!J$27)</f>
        <v>0</v>
      </c>
      <c r="E422">
        <f>MOD(A422,Main!J$27)</f>
        <v>1240.3125</v>
      </c>
      <c r="F422">
        <f t="shared" si="59"/>
        <v>1000</v>
      </c>
      <c r="G422">
        <f t="shared" si="60"/>
        <v>2000</v>
      </c>
      <c r="H422">
        <f t="shared" si="62"/>
        <v>0.24031250000000001</v>
      </c>
      <c r="I422">
        <f t="shared" si="63"/>
        <v>500</v>
      </c>
      <c r="J422">
        <f t="shared" si="64"/>
        <v>1000</v>
      </c>
      <c r="L422">
        <f>CalculationsTMP!A424</f>
        <v>3150</v>
      </c>
      <c r="M422">
        <f>(I422+(J422-I422)*H422)*Main!E$25/Main!E$26</f>
        <v>620.15625</v>
      </c>
      <c r="N422">
        <f t="shared" si="65"/>
        <v>2.9496093750000227</v>
      </c>
      <c r="O422">
        <f t="shared" si="66"/>
        <v>620.15625</v>
      </c>
    </row>
    <row r="423" spans="1:15" x14ac:dyDescent="0.25">
      <c r="A423">
        <f>CalculationsTMP!L425</f>
        <v>1246.2257812500002</v>
      </c>
      <c r="B423">
        <f t="shared" si="58"/>
        <v>2</v>
      </c>
      <c r="C423">
        <f t="shared" si="61"/>
        <v>3</v>
      </c>
      <c r="D423">
        <f>INT(A423/Main!J$27)</f>
        <v>0</v>
      </c>
      <c r="E423">
        <f>MOD(A423,Main!J$27)</f>
        <v>1246.2257812500002</v>
      </c>
      <c r="F423">
        <f t="shared" si="59"/>
        <v>1000</v>
      </c>
      <c r="G423">
        <f t="shared" si="60"/>
        <v>2000</v>
      </c>
      <c r="H423">
        <f t="shared" si="62"/>
        <v>0.24622578125000019</v>
      </c>
      <c r="I423">
        <f t="shared" si="63"/>
        <v>500</v>
      </c>
      <c r="J423">
        <f t="shared" si="64"/>
        <v>1000</v>
      </c>
      <c r="L423">
        <f>CalculationsTMP!A425</f>
        <v>3157.5</v>
      </c>
      <c r="M423">
        <f>(I423+(J423-I423)*H423)*Main!E$25/Main!E$26</f>
        <v>623.11289062500009</v>
      </c>
      <c r="N423">
        <f t="shared" si="65"/>
        <v>2.9566406250000909</v>
      </c>
      <c r="O423">
        <f t="shared" si="66"/>
        <v>623.11289062500009</v>
      </c>
    </row>
    <row r="424" spans="1:15" x14ac:dyDescent="0.25">
      <c r="A424">
        <f>CalculationsTMP!L426</f>
        <v>1252.153125</v>
      </c>
      <c r="B424">
        <f t="shared" si="58"/>
        <v>2</v>
      </c>
      <c r="C424">
        <f t="shared" si="61"/>
        <v>3</v>
      </c>
      <c r="D424">
        <f>INT(A424/Main!J$27)</f>
        <v>0</v>
      </c>
      <c r="E424">
        <f>MOD(A424,Main!J$27)</f>
        <v>1252.153125</v>
      </c>
      <c r="F424">
        <f t="shared" si="59"/>
        <v>1000</v>
      </c>
      <c r="G424">
        <f t="shared" si="60"/>
        <v>2000</v>
      </c>
      <c r="H424">
        <f t="shared" si="62"/>
        <v>0.25215312500000003</v>
      </c>
      <c r="I424">
        <f t="shared" si="63"/>
        <v>500</v>
      </c>
      <c r="J424">
        <f t="shared" si="64"/>
        <v>1000</v>
      </c>
      <c r="L424">
        <f>CalculationsTMP!A426</f>
        <v>3165</v>
      </c>
      <c r="M424">
        <f>(I424+(J424-I424)*H424)*Main!E$25/Main!E$26</f>
        <v>626.07656250000002</v>
      </c>
      <c r="N424">
        <f t="shared" si="65"/>
        <v>2.9636718749999318</v>
      </c>
      <c r="O424">
        <f t="shared" si="66"/>
        <v>626.07656250000002</v>
      </c>
    </row>
    <row r="425" spans="1:15" x14ac:dyDescent="0.25">
      <c r="A425">
        <f>CalculationsTMP!L427</f>
        <v>1258.09453125</v>
      </c>
      <c r="B425">
        <f t="shared" si="58"/>
        <v>2</v>
      </c>
      <c r="C425">
        <f t="shared" si="61"/>
        <v>3</v>
      </c>
      <c r="D425">
        <f>INT(A425/Main!J$27)</f>
        <v>0</v>
      </c>
      <c r="E425">
        <f>MOD(A425,Main!J$27)</f>
        <v>1258.09453125</v>
      </c>
      <c r="F425">
        <f t="shared" si="59"/>
        <v>1000</v>
      </c>
      <c r="G425">
        <f t="shared" si="60"/>
        <v>2000</v>
      </c>
      <c r="H425">
        <f t="shared" si="62"/>
        <v>0.25809453125000004</v>
      </c>
      <c r="I425">
        <f t="shared" si="63"/>
        <v>500</v>
      </c>
      <c r="J425">
        <f t="shared" si="64"/>
        <v>1000</v>
      </c>
      <c r="L425">
        <f>CalculationsTMP!A427</f>
        <v>3172.5</v>
      </c>
      <c r="M425">
        <f>(I425+(J425-I425)*H425)*Main!E$25/Main!E$26</f>
        <v>629.04726562500002</v>
      </c>
      <c r="N425">
        <f t="shared" si="65"/>
        <v>2.970703125</v>
      </c>
      <c r="O425">
        <f t="shared" si="66"/>
        <v>629.04726562500002</v>
      </c>
    </row>
    <row r="426" spans="1:15" x14ac:dyDescent="0.25">
      <c r="A426">
        <f>CalculationsTMP!L428</f>
        <v>1264.05</v>
      </c>
      <c r="B426">
        <f t="shared" si="58"/>
        <v>2</v>
      </c>
      <c r="C426">
        <f t="shared" si="61"/>
        <v>3</v>
      </c>
      <c r="D426">
        <f>INT(A426/Main!J$27)</f>
        <v>0</v>
      </c>
      <c r="E426">
        <f>MOD(A426,Main!J$27)</f>
        <v>1264.05</v>
      </c>
      <c r="F426">
        <f t="shared" si="59"/>
        <v>1000</v>
      </c>
      <c r="G426">
        <f t="shared" si="60"/>
        <v>2000</v>
      </c>
      <c r="H426">
        <f t="shared" si="62"/>
        <v>0.26404999999999995</v>
      </c>
      <c r="I426">
        <f t="shared" si="63"/>
        <v>500</v>
      </c>
      <c r="J426">
        <f t="shared" si="64"/>
        <v>1000</v>
      </c>
      <c r="L426">
        <f>CalculationsTMP!A428</f>
        <v>3180</v>
      </c>
      <c r="M426">
        <f>(I426+(J426-I426)*H426)*Main!E$25/Main!E$26</f>
        <v>632.02499999999998</v>
      </c>
      <c r="N426">
        <f t="shared" si="65"/>
        <v>2.9777343749999545</v>
      </c>
      <c r="O426">
        <f t="shared" si="66"/>
        <v>632.02499999999998</v>
      </c>
    </row>
    <row r="427" spans="1:15" x14ac:dyDescent="0.25">
      <c r="A427">
        <f>CalculationsTMP!L429</f>
        <v>1270.01953125</v>
      </c>
      <c r="B427">
        <f t="shared" si="58"/>
        <v>2</v>
      </c>
      <c r="C427">
        <f t="shared" si="61"/>
        <v>3</v>
      </c>
      <c r="D427">
        <f>INT(A427/Main!J$27)</f>
        <v>0</v>
      </c>
      <c r="E427">
        <f>MOD(A427,Main!J$27)</f>
        <v>1270.01953125</v>
      </c>
      <c r="F427">
        <f t="shared" si="59"/>
        <v>1000</v>
      </c>
      <c r="G427">
        <f t="shared" si="60"/>
        <v>2000</v>
      </c>
      <c r="H427">
        <f t="shared" si="62"/>
        <v>0.27001953125</v>
      </c>
      <c r="I427">
        <f t="shared" si="63"/>
        <v>500</v>
      </c>
      <c r="J427">
        <f t="shared" si="64"/>
        <v>1000</v>
      </c>
      <c r="L427">
        <f>CalculationsTMP!A429</f>
        <v>3187.5</v>
      </c>
      <c r="M427">
        <f>(I427+(J427-I427)*H427)*Main!E$25/Main!E$26</f>
        <v>635.009765625</v>
      </c>
      <c r="N427">
        <f t="shared" si="65"/>
        <v>2.9847656250000227</v>
      </c>
      <c r="O427">
        <f t="shared" si="66"/>
        <v>635.009765625</v>
      </c>
    </row>
    <row r="428" spans="1:15" x14ac:dyDescent="0.25">
      <c r="A428">
        <f>CalculationsTMP!L430</f>
        <v>1276.003125</v>
      </c>
      <c r="B428">
        <f t="shared" si="58"/>
        <v>2</v>
      </c>
      <c r="C428">
        <f t="shared" si="61"/>
        <v>3</v>
      </c>
      <c r="D428">
        <f>INT(A428/Main!J$27)</f>
        <v>0</v>
      </c>
      <c r="E428">
        <f>MOD(A428,Main!J$27)</f>
        <v>1276.003125</v>
      </c>
      <c r="F428">
        <f t="shared" si="59"/>
        <v>1000</v>
      </c>
      <c r="G428">
        <f t="shared" si="60"/>
        <v>2000</v>
      </c>
      <c r="H428">
        <f t="shared" si="62"/>
        <v>0.27600312499999996</v>
      </c>
      <c r="I428">
        <f t="shared" si="63"/>
        <v>500</v>
      </c>
      <c r="J428">
        <f t="shared" si="64"/>
        <v>1000</v>
      </c>
      <c r="L428">
        <f>CalculationsTMP!A430</f>
        <v>3195</v>
      </c>
      <c r="M428">
        <f>(I428+(J428-I428)*H428)*Main!E$25/Main!E$26</f>
        <v>638.00156249999998</v>
      </c>
      <c r="N428">
        <f t="shared" si="65"/>
        <v>2.9917968749999773</v>
      </c>
      <c r="O428">
        <f t="shared" si="66"/>
        <v>638.00156249999998</v>
      </c>
    </row>
    <row r="429" spans="1:15" x14ac:dyDescent="0.25">
      <c r="A429">
        <f>CalculationsTMP!L431</f>
        <v>1282.00078125</v>
      </c>
      <c r="B429">
        <f t="shared" si="58"/>
        <v>2</v>
      </c>
      <c r="C429">
        <f t="shared" si="61"/>
        <v>3</v>
      </c>
      <c r="D429">
        <f>INT(A429/Main!J$27)</f>
        <v>0</v>
      </c>
      <c r="E429">
        <f>MOD(A429,Main!J$27)</f>
        <v>1282.00078125</v>
      </c>
      <c r="F429">
        <f t="shared" si="59"/>
        <v>1000</v>
      </c>
      <c r="G429">
        <f t="shared" si="60"/>
        <v>2000</v>
      </c>
      <c r="H429">
        <f t="shared" si="62"/>
        <v>0.28200078125000005</v>
      </c>
      <c r="I429">
        <f t="shared" si="63"/>
        <v>500</v>
      </c>
      <c r="J429">
        <f t="shared" si="64"/>
        <v>1000</v>
      </c>
      <c r="L429">
        <f>CalculationsTMP!A431</f>
        <v>3202.5</v>
      </c>
      <c r="M429">
        <f>(I429+(J429-I429)*H429)*Main!E$25/Main!E$26</f>
        <v>641.00039062500002</v>
      </c>
      <c r="N429">
        <f t="shared" si="65"/>
        <v>2.9988281250000455</v>
      </c>
      <c r="O429">
        <f t="shared" si="66"/>
        <v>641.00039062500002</v>
      </c>
    </row>
    <row r="430" spans="1:15" x14ac:dyDescent="0.25">
      <c r="A430">
        <f>CalculationsTMP!L432</f>
        <v>1288.0125</v>
      </c>
      <c r="B430">
        <f t="shared" si="58"/>
        <v>2</v>
      </c>
      <c r="C430">
        <f t="shared" si="61"/>
        <v>3</v>
      </c>
      <c r="D430">
        <f>INT(A430/Main!J$27)</f>
        <v>0</v>
      </c>
      <c r="E430">
        <f>MOD(A430,Main!J$27)</f>
        <v>1288.0125</v>
      </c>
      <c r="F430">
        <f t="shared" si="59"/>
        <v>1000</v>
      </c>
      <c r="G430">
        <f t="shared" si="60"/>
        <v>2000</v>
      </c>
      <c r="H430">
        <f t="shared" si="62"/>
        <v>0.28801250000000006</v>
      </c>
      <c r="I430">
        <f t="shared" si="63"/>
        <v>500</v>
      </c>
      <c r="J430">
        <f t="shared" si="64"/>
        <v>1000</v>
      </c>
      <c r="L430">
        <f>CalculationsTMP!A432</f>
        <v>3210</v>
      </c>
      <c r="M430">
        <f>(I430+(J430-I430)*H430)*Main!E$25/Main!E$26</f>
        <v>644.00625000000002</v>
      </c>
      <c r="N430">
        <f t="shared" si="65"/>
        <v>3.005859375</v>
      </c>
      <c r="O430">
        <f t="shared" si="66"/>
        <v>644.00625000000002</v>
      </c>
    </row>
    <row r="431" spans="1:15" x14ac:dyDescent="0.25">
      <c r="A431">
        <f>CalculationsTMP!L433</f>
        <v>1294.03828125</v>
      </c>
      <c r="B431">
        <f t="shared" si="58"/>
        <v>2</v>
      </c>
      <c r="C431">
        <f t="shared" si="61"/>
        <v>3</v>
      </c>
      <c r="D431">
        <f>INT(A431/Main!J$27)</f>
        <v>0</v>
      </c>
      <c r="E431">
        <f>MOD(A431,Main!J$27)</f>
        <v>1294.03828125</v>
      </c>
      <c r="F431">
        <f t="shared" si="59"/>
        <v>1000</v>
      </c>
      <c r="G431">
        <f t="shared" si="60"/>
        <v>2000</v>
      </c>
      <c r="H431">
        <f t="shared" si="62"/>
        <v>0.29403828124999998</v>
      </c>
      <c r="I431">
        <f t="shared" si="63"/>
        <v>500</v>
      </c>
      <c r="J431">
        <f t="shared" si="64"/>
        <v>1000</v>
      </c>
      <c r="L431">
        <f>CalculationsTMP!A433</f>
        <v>3217.5</v>
      </c>
      <c r="M431">
        <f>(I431+(J431-I431)*H431)*Main!E$25/Main!E$26</f>
        <v>647.01914062499998</v>
      </c>
      <c r="N431">
        <f t="shared" si="65"/>
        <v>3.0128906249999545</v>
      </c>
      <c r="O431">
        <f t="shared" si="66"/>
        <v>647.01914062499998</v>
      </c>
    </row>
    <row r="432" spans="1:15" x14ac:dyDescent="0.25">
      <c r="A432">
        <f>CalculationsTMP!L434</f>
        <v>1300.078125</v>
      </c>
      <c r="B432">
        <f t="shared" si="58"/>
        <v>2</v>
      </c>
      <c r="C432">
        <f t="shared" si="61"/>
        <v>3</v>
      </c>
      <c r="D432">
        <f>INT(A432/Main!J$27)</f>
        <v>0</v>
      </c>
      <c r="E432">
        <f>MOD(A432,Main!J$27)</f>
        <v>1300.078125</v>
      </c>
      <c r="F432">
        <f t="shared" si="59"/>
        <v>1000</v>
      </c>
      <c r="G432">
        <f t="shared" si="60"/>
        <v>2000</v>
      </c>
      <c r="H432">
        <f t="shared" si="62"/>
        <v>0.30007812499999997</v>
      </c>
      <c r="I432">
        <f t="shared" si="63"/>
        <v>500</v>
      </c>
      <c r="J432">
        <f t="shared" si="64"/>
        <v>1000</v>
      </c>
      <c r="L432">
        <f>CalculationsTMP!A434</f>
        <v>3225</v>
      </c>
      <c r="M432">
        <f>(I432+(J432-I432)*H432)*Main!E$25/Main!E$26</f>
        <v>650.0390625</v>
      </c>
      <c r="N432">
        <f t="shared" si="65"/>
        <v>3.0199218750000227</v>
      </c>
      <c r="O432">
        <f t="shared" si="66"/>
        <v>650.0390625</v>
      </c>
    </row>
    <row r="433" spans="1:15" x14ac:dyDescent="0.25">
      <c r="A433">
        <f>CalculationsTMP!L435</f>
        <v>1306.13203125</v>
      </c>
      <c r="B433">
        <f t="shared" si="58"/>
        <v>2</v>
      </c>
      <c r="C433">
        <f t="shared" si="61"/>
        <v>3</v>
      </c>
      <c r="D433">
        <f>INT(A433/Main!J$27)</f>
        <v>0</v>
      </c>
      <c r="E433">
        <f>MOD(A433,Main!J$27)</f>
        <v>1306.13203125</v>
      </c>
      <c r="F433">
        <f t="shared" si="59"/>
        <v>1000</v>
      </c>
      <c r="G433">
        <f t="shared" si="60"/>
        <v>2000</v>
      </c>
      <c r="H433">
        <f t="shared" si="62"/>
        <v>0.30613203124999994</v>
      </c>
      <c r="I433">
        <f t="shared" si="63"/>
        <v>500</v>
      </c>
      <c r="J433">
        <f t="shared" si="64"/>
        <v>1000</v>
      </c>
      <c r="L433">
        <f>CalculationsTMP!A435</f>
        <v>3232.5</v>
      </c>
      <c r="M433">
        <f>(I433+(J433-I433)*H433)*Main!E$25/Main!E$26</f>
        <v>653.06601562499998</v>
      </c>
      <c r="N433">
        <f t="shared" si="65"/>
        <v>3.0269531249999773</v>
      </c>
      <c r="O433">
        <f t="shared" si="66"/>
        <v>653.06601562499998</v>
      </c>
    </row>
    <row r="434" spans="1:15" x14ac:dyDescent="0.25">
      <c r="A434">
        <f>CalculationsTMP!L436</f>
        <v>1312.2</v>
      </c>
      <c r="B434">
        <f t="shared" si="58"/>
        <v>2</v>
      </c>
      <c r="C434">
        <f t="shared" si="61"/>
        <v>3</v>
      </c>
      <c r="D434">
        <f>INT(A434/Main!J$27)</f>
        <v>0</v>
      </c>
      <c r="E434">
        <f>MOD(A434,Main!J$27)</f>
        <v>1312.2</v>
      </c>
      <c r="F434">
        <f t="shared" si="59"/>
        <v>1000</v>
      </c>
      <c r="G434">
        <f t="shared" si="60"/>
        <v>2000</v>
      </c>
      <c r="H434">
        <f t="shared" si="62"/>
        <v>0.31220000000000003</v>
      </c>
      <c r="I434">
        <f t="shared" si="63"/>
        <v>500</v>
      </c>
      <c r="J434">
        <f t="shared" si="64"/>
        <v>1000</v>
      </c>
      <c r="L434">
        <f>CalculationsTMP!A436</f>
        <v>3240</v>
      </c>
      <c r="M434">
        <f>(I434+(J434-I434)*H434)*Main!E$25/Main!E$26</f>
        <v>656.1</v>
      </c>
      <c r="N434">
        <f t="shared" si="65"/>
        <v>3.0339843750000455</v>
      </c>
      <c r="O434">
        <f t="shared" si="66"/>
        <v>656.1</v>
      </c>
    </row>
    <row r="435" spans="1:15" x14ac:dyDescent="0.25">
      <c r="A435">
        <f>CalculationsTMP!L437</f>
        <v>1318.28203125</v>
      </c>
      <c r="B435">
        <f t="shared" si="58"/>
        <v>2</v>
      </c>
      <c r="C435">
        <f t="shared" si="61"/>
        <v>3</v>
      </c>
      <c r="D435">
        <f>INT(A435/Main!J$27)</f>
        <v>0</v>
      </c>
      <c r="E435">
        <f>MOD(A435,Main!J$27)</f>
        <v>1318.28203125</v>
      </c>
      <c r="F435">
        <f t="shared" si="59"/>
        <v>1000</v>
      </c>
      <c r="G435">
        <f t="shared" si="60"/>
        <v>2000</v>
      </c>
      <c r="H435">
        <f t="shared" si="62"/>
        <v>0.31828203125000004</v>
      </c>
      <c r="I435">
        <f t="shared" si="63"/>
        <v>500</v>
      </c>
      <c r="J435">
        <f t="shared" si="64"/>
        <v>1000</v>
      </c>
      <c r="L435">
        <f>CalculationsTMP!A437</f>
        <v>3247.5</v>
      </c>
      <c r="M435">
        <f>(I435+(J435-I435)*H435)*Main!E$25/Main!E$26</f>
        <v>659.14101562500002</v>
      </c>
      <c r="N435">
        <f t="shared" si="65"/>
        <v>3.041015625</v>
      </c>
      <c r="O435">
        <f t="shared" si="66"/>
        <v>659.14101562500002</v>
      </c>
    </row>
    <row r="436" spans="1:15" x14ac:dyDescent="0.25">
      <c r="A436">
        <f>CalculationsTMP!L438</f>
        <v>1324.378125</v>
      </c>
      <c r="B436">
        <f t="shared" si="58"/>
        <v>2</v>
      </c>
      <c r="C436">
        <f t="shared" si="61"/>
        <v>3</v>
      </c>
      <c r="D436">
        <f>INT(A436/Main!J$27)</f>
        <v>0</v>
      </c>
      <c r="E436">
        <f>MOD(A436,Main!J$27)</f>
        <v>1324.378125</v>
      </c>
      <c r="F436">
        <f t="shared" si="59"/>
        <v>1000</v>
      </c>
      <c r="G436">
        <f t="shared" si="60"/>
        <v>2000</v>
      </c>
      <c r="H436">
        <f t="shared" si="62"/>
        <v>0.32437812499999996</v>
      </c>
      <c r="I436">
        <f t="shared" si="63"/>
        <v>500</v>
      </c>
      <c r="J436">
        <f t="shared" si="64"/>
        <v>1000</v>
      </c>
      <c r="L436">
        <f>CalculationsTMP!A438</f>
        <v>3255</v>
      </c>
      <c r="M436">
        <f>(I436+(J436-I436)*H436)*Main!E$25/Main!E$26</f>
        <v>662.18906249999998</v>
      </c>
      <c r="N436">
        <f t="shared" si="65"/>
        <v>3.0480468749999545</v>
      </c>
      <c r="O436">
        <f t="shared" si="66"/>
        <v>662.18906249999998</v>
      </c>
    </row>
    <row r="437" spans="1:15" x14ac:dyDescent="0.25">
      <c r="A437">
        <f>CalculationsTMP!L439</f>
        <v>1330.48828125</v>
      </c>
      <c r="B437">
        <f t="shared" si="58"/>
        <v>2</v>
      </c>
      <c r="C437">
        <f t="shared" si="61"/>
        <v>3</v>
      </c>
      <c r="D437">
        <f>INT(A437/Main!J$27)</f>
        <v>0</v>
      </c>
      <c r="E437">
        <f>MOD(A437,Main!J$27)</f>
        <v>1330.48828125</v>
      </c>
      <c r="F437">
        <f t="shared" si="59"/>
        <v>1000</v>
      </c>
      <c r="G437">
        <f t="shared" si="60"/>
        <v>2000</v>
      </c>
      <c r="H437">
        <f t="shared" si="62"/>
        <v>0.33048828125000002</v>
      </c>
      <c r="I437">
        <f t="shared" si="63"/>
        <v>500</v>
      </c>
      <c r="J437">
        <f t="shared" si="64"/>
        <v>1000</v>
      </c>
      <c r="L437">
        <f>CalculationsTMP!A439</f>
        <v>3262.5</v>
      </c>
      <c r="M437">
        <f>(I437+(J437-I437)*H437)*Main!E$25/Main!E$26</f>
        <v>665.244140625</v>
      </c>
      <c r="N437">
        <f t="shared" si="65"/>
        <v>3.0550781250000227</v>
      </c>
      <c r="O437">
        <f t="shared" si="66"/>
        <v>665.244140625</v>
      </c>
    </row>
    <row r="438" spans="1:15" x14ac:dyDescent="0.25">
      <c r="A438">
        <f>CalculationsTMP!L440</f>
        <v>1336.6125</v>
      </c>
      <c r="B438">
        <f t="shared" si="58"/>
        <v>2</v>
      </c>
      <c r="C438">
        <f t="shared" si="61"/>
        <v>3</v>
      </c>
      <c r="D438">
        <f>INT(A438/Main!J$27)</f>
        <v>0</v>
      </c>
      <c r="E438">
        <f>MOD(A438,Main!J$27)</f>
        <v>1336.6125</v>
      </c>
      <c r="F438">
        <f t="shared" si="59"/>
        <v>1000</v>
      </c>
      <c r="G438">
        <f t="shared" si="60"/>
        <v>2000</v>
      </c>
      <c r="H438">
        <f t="shared" si="62"/>
        <v>0.33661249999999998</v>
      </c>
      <c r="I438">
        <f t="shared" si="63"/>
        <v>500</v>
      </c>
      <c r="J438">
        <f t="shared" si="64"/>
        <v>1000</v>
      </c>
      <c r="L438">
        <f>CalculationsTMP!A440</f>
        <v>3270</v>
      </c>
      <c r="M438">
        <f>(I438+(J438-I438)*H438)*Main!E$25/Main!E$26</f>
        <v>668.30624999999998</v>
      </c>
      <c r="N438">
        <f t="shared" si="65"/>
        <v>3.0621093749999773</v>
      </c>
      <c r="O438">
        <f t="shared" si="66"/>
        <v>668.30624999999998</v>
      </c>
    </row>
    <row r="439" spans="1:15" x14ac:dyDescent="0.25">
      <c r="A439">
        <f>CalculationsTMP!L441</f>
        <v>1342.75078125</v>
      </c>
      <c r="B439">
        <f t="shared" si="58"/>
        <v>2</v>
      </c>
      <c r="C439">
        <f t="shared" si="61"/>
        <v>3</v>
      </c>
      <c r="D439">
        <f>INT(A439/Main!J$27)</f>
        <v>0</v>
      </c>
      <c r="E439">
        <f>MOD(A439,Main!J$27)</f>
        <v>1342.75078125</v>
      </c>
      <c r="F439">
        <f t="shared" si="59"/>
        <v>1000</v>
      </c>
      <c r="G439">
        <f t="shared" si="60"/>
        <v>2000</v>
      </c>
      <c r="H439">
        <f t="shared" si="62"/>
        <v>0.34275078125000003</v>
      </c>
      <c r="I439">
        <f t="shared" si="63"/>
        <v>500</v>
      </c>
      <c r="J439">
        <f t="shared" si="64"/>
        <v>1000</v>
      </c>
      <c r="L439">
        <f>CalculationsTMP!A441</f>
        <v>3277.5</v>
      </c>
      <c r="M439">
        <f>(I439+(J439-I439)*H439)*Main!E$25/Main!E$26</f>
        <v>671.37539062500002</v>
      </c>
      <c r="N439">
        <f t="shared" si="65"/>
        <v>3.0691406250000455</v>
      </c>
      <c r="O439">
        <f t="shared" si="66"/>
        <v>671.37539062500002</v>
      </c>
    </row>
    <row r="440" spans="1:15" x14ac:dyDescent="0.25">
      <c r="A440">
        <f>CalculationsTMP!L442</f>
        <v>1348.903125</v>
      </c>
      <c r="B440">
        <f t="shared" si="58"/>
        <v>2</v>
      </c>
      <c r="C440">
        <f t="shared" si="61"/>
        <v>3</v>
      </c>
      <c r="D440">
        <f>INT(A440/Main!J$27)</f>
        <v>0</v>
      </c>
      <c r="E440">
        <f>MOD(A440,Main!J$27)</f>
        <v>1348.903125</v>
      </c>
      <c r="F440">
        <f t="shared" si="59"/>
        <v>1000</v>
      </c>
      <c r="G440">
        <f t="shared" si="60"/>
        <v>2000</v>
      </c>
      <c r="H440">
        <f t="shared" si="62"/>
        <v>0.34890312500000004</v>
      </c>
      <c r="I440">
        <f t="shared" si="63"/>
        <v>500</v>
      </c>
      <c r="J440">
        <f t="shared" si="64"/>
        <v>1000</v>
      </c>
      <c r="L440">
        <f>CalculationsTMP!A442</f>
        <v>3285</v>
      </c>
      <c r="M440">
        <f>(I440+(J440-I440)*H440)*Main!E$25/Main!E$26</f>
        <v>674.45156250000002</v>
      </c>
      <c r="N440">
        <f t="shared" si="65"/>
        <v>3.076171875</v>
      </c>
      <c r="O440">
        <f t="shared" si="66"/>
        <v>674.45156250000002</v>
      </c>
    </row>
    <row r="441" spans="1:15" x14ac:dyDescent="0.25">
      <c r="A441">
        <f>CalculationsTMP!L443</f>
        <v>1355.06953125</v>
      </c>
      <c r="B441">
        <f t="shared" si="58"/>
        <v>2</v>
      </c>
      <c r="C441">
        <f t="shared" si="61"/>
        <v>3</v>
      </c>
      <c r="D441">
        <f>INT(A441/Main!J$27)</f>
        <v>0</v>
      </c>
      <c r="E441">
        <f>MOD(A441,Main!J$27)</f>
        <v>1355.06953125</v>
      </c>
      <c r="F441">
        <f t="shared" si="59"/>
        <v>1000</v>
      </c>
      <c r="G441">
        <f t="shared" si="60"/>
        <v>2000</v>
      </c>
      <c r="H441">
        <f t="shared" si="62"/>
        <v>0.35506953124999996</v>
      </c>
      <c r="I441">
        <f t="shared" si="63"/>
        <v>500</v>
      </c>
      <c r="J441">
        <f t="shared" si="64"/>
        <v>1000</v>
      </c>
      <c r="L441">
        <f>CalculationsTMP!A443</f>
        <v>3292.5</v>
      </c>
      <c r="M441">
        <f>(I441+(J441-I441)*H441)*Main!E$25/Main!E$26</f>
        <v>677.53476562499998</v>
      </c>
      <c r="N441">
        <f t="shared" si="65"/>
        <v>3.0832031249999545</v>
      </c>
      <c r="O441">
        <f t="shared" si="66"/>
        <v>677.53476562499998</v>
      </c>
    </row>
    <row r="442" spans="1:15" x14ac:dyDescent="0.25">
      <c r="A442">
        <f>CalculationsTMP!L444</f>
        <v>1361.25</v>
      </c>
      <c r="B442">
        <f t="shared" si="58"/>
        <v>2</v>
      </c>
      <c r="C442">
        <f t="shared" si="61"/>
        <v>3</v>
      </c>
      <c r="D442">
        <f>INT(A442/Main!J$27)</f>
        <v>0</v>
      </c>
      <c r="E442">
        <f>MOD(A442,Main!J$27)</f>
        <v>1361.25</v>
      </c>
      <c r="F442">
        <f t="shared" si="59"/>
        <v>1000</v>
      </c>
      <c r="G442">
        <f t="shared" si="60"/>
        <v>2000</v>
      </c>
      <c r="H442">
        <f t="shared" si="62"/>
        <v>0.36125000000000002</v>
      </c>
      <c r="I442">
        <f t="shared" si="63"/>
        <v>500</v>
      </c>
      <c r="J442">
        <f t="shared" si="64"/>
        <v>1000</v>
      </c>
      <c r="L442">
        <f>CalculationsTMP!A444</f>
        <v>3300</v>
      </c>
      <c r="M442">
        <f>(I442+(J442-I442)*H442)*Main!E$25/Main!E$26</f>
        <v>680.625</v>
      </c>
      <c r="N442">
        <f t="shared" si="65"/>
        <v>3.0902343750000227</v>
      </c>
      <c r="O442">
        <f t="shared" si="66"/>
        <v>680.625</v>
      </c>
    </row>
    <row r="443" spans="1:15" x14ac:dyDescent="0.25">
      <c r="A443">
        <f>CalculationsTMP!L445</f>
        <v>1367.44453125</v>
      </c>
      <c r="B443">
        <f t="shared" si="58"/>
        <v>2</v>
      </c>
      <c r="C443">
        <f t="shared" si="61"/>
        <v>3</v>
      </c>
      <c r="D443">
        <f>INT(A443/Main!J$27)</f>
        <v>0</v>
      </c>
      <c r="E443">
        <f>MOD(A443,Main!J$27)</f>
        <v>1367.44453125</v>
      </c>
      <c r="F443">
        <f t="shared" si="59"/>
        <v>1000</v>
      </c>
      <c r="G443">
        <f t="shared" si="60"/>
        <v>2000</v>
      </c>
      <c r="H443">
        <f t="shared" si="62"/>
        <v>0.36744453124999993</v>
      </c>
      <c r="I443">
        <f t="shared" si="63"/>
        <v>500</v>
      </c>
      <c r="J443">
        <f t="shared" si="64"/>
        <v>1000</v>
      </c>
      <c r="L443">
        <f>CalculationsTMP!A445</f>
        <v>3307.5</v>
      </c>
      <c r="M443">
        <f>(I443+(J443-I443)*H443)*Main!E$25/Main!E$26</f>
        <v>683.72226562499998</v>
      </c>
      <c r="N443">
        <f t="shared" si="65"/>
        <v>3.0972656249999773</v>
      </c>
      <c r="O443">
        <f t="shared" si="66"/>
        <v>683.72226562499998</v>
      </c>
    </row>
    <row r="444" spans="1:15" x14ac:dyDescent="0.25">
      <c r="A444">
        <f>CalculationsTMP!L446</f>
        <v>1373.653125</v>
      </c>
      <c r="B444">
        <f t="shared" si="58"/>
        <v>2</v>
      </c>
      <c r="C444">
        <f t="shared" si="61"/>
        <v>3</v>
      </c>
      <c r="D444">
        <f>INT(A444/Main!J$27)</f>
        <v>0</v>
      </c>
      <c r="E444">
        <f>MOD(A444,Main!J$27)</f>
        <v>1373.653125</v>
      </c>
      <c r="F444">
        <f t="shared" si="59"/>
        <v>1000</v>
      </c>
      <c r="G444">
        <f t="shared" si="60"/>
        <v>2000</v>
      </c>
      <c r="H444">
        <f t="shared" si="62"/>
        <v>0.37365312500000003</v>
      </c>
      <c r="I444">
        <f t="shared" si="63"/>
        <v>500</v>
      </c>
      <c r="J444">
        <f t="shared" si="64"/>
        <v>1000</v>
      </c>
      <c r="L444">
        <f>CalculationsTMP!A446</f>
        <v>3315</v>
      </c>
      <c r="M444">
        <f>(I444+(J444-I444)*H444)*Main!E$25/Main!E$26</f>
        <v>686.82656250000002</v>
      </c>
      <c r="N444">
        <f t="shared" si="65"/>
        <v>3.1042968750000455</v>
      </c>
      <c r="O444">
        <f t="shared" si="66"/>
        <v>686.82656250000002</v>
      </c>
    </row>
    <row r="445" spans="1:15" x14ac:dyDescent="0.25">
      <c r="A445">
        <f>CalculationsTMP!L447</f>
        <v>1379.8757812499998</v>
      </c>
      <c r="B445">
        <f t="shared" si="58"/>
        <v>2</v>
      </c>
      <c r="C445">
        <f t="shared" si="61"/>
        <v>3</v>
      </c>
      <c r="D445">
        <f>INT(A445/Main!J$27)</f>
        <v>0</v>
      </c>
      <c r="E445">
        <f>MOD(A445,Main!J$27)</f>
        <v>1379.8757812499998</v>
      </c>
      <c r="F445">
        <f t="shared" si="59"/>
        <v>1000</v>
      </c>
      <c r="G445">
        <f t="shared" si="60"/>
        <v>2000</v>
      </c>
      <c r="H445">
        <f t="shared" si="62"/>
        <v>0.37987578124999982</v>
      </c>
      <c r="I445">
        <f t="shared" si="63"/>
        <v>500</v>
      </c>
      <c r="J445">
        <f t="shared" si="64"/>
        <v>1000</v>
      </c>
      <c r="L445">
        <f>CalculationsTMP!A447</f>
        <v>3322.5</v>
      </c>
      <c r="M445">
        <f>(I445+(J445-I445)*H445)*Main!E$25/Main!E$26</f>
        <v>689.93789062499991</v>
      </c>
      <c r="N445">
        <f t="shared" si="65"/>
        <v>3.1113281249998863</v>
      </c>
      <c r="O445">
        <f t="shared" si="66"/>
        <v>689.93789062499991</v>
      </c>
    </row>
    <row r="446" spans="1:15" x14ac:dyDescent="0.25">
      <c r="A446">
        <f>CalculationsTMP!L448</f>
        <v>1386.1125</v>
      </c>
      <c r="B446">
        <f t="shared" si="58"/>
        <v>2</v>
      </c>
      <c r="C446">
        <f t="shared" si="61"/>
        <v>3</v>
      </c>
      <c r="D446">
        <f>INT(A446/Main!J$27)</f>
        <v>0</v>
      </c>
      <c r="E446">
        <f>MOD(A446,Main!J$27)</f>
        <v>1386.1125</v>
      </c>
      <c r="F446">
        <f t="shared" si="59"/>
        <v>1000</v>
      </c>
      <c r="G446">
        <f t="shared" si="60"/>
        <v>2000</v>
      </c>
      <c r="H446">
        <f t="shared" si="62"/>
        <v>0.38611249999999997</v>
      </c>
      <c r="I446">
        <f t="shared" si="63"/>
        <v>500</v>
      </c>
      <c r="J446">
        <f t="shared" si="64"/>
        <v>1000</v>
      </c>
      <c r="L446">
        <f>CalculationsTMP!A448</f>
        <v>3330</v>
      </c>
      <c r="M446">
        <f>(I446+(J446-I446)*H446)*Main!E$25/Main!E$26</f>
        <v>693.05624999999998</v>
      </c>
      <c r="N446">
        <f t="shared" si="65"/>
        <v>3.1183593750000682</v>
      </c>
      <c r="O446">
        <f t="shared" si="66"/>
        <v>693.05624999999998</v>
      </c>
    </row>
    <row r="447" spans="1:15" x14ac:dyDescent="0.25">
      <c r="A447">
        <f>CalculationsTMP!L449</f>
        <v>1392.36328125</v>
      </c>
      <c r="B447">
        <f t="shared" si="58"/>
        <v>2</v>
      </c>
      <c r="C447">
        <f t="shared" si="61"/>
        <v>3</v>
      </c>
      <c r="D447">
        <f>INT(A447/Main!J$27)</f>
        <v>0</v>
      </c>
      <c r="E447">
        <f>MOD(A447,Main!J$27)</f>
        <v>1392.36328125</v>
      </c>
      <c r="F447">
        <f t="shared" si="59"/>
        <v>1000</v>
      </c>
      <c r="G447">
        <f t="shared" si="60"/>
        <v>2000</v>
      </c>
      <c r="H447">
        <f t="shared" si="62"/>
        <v>0.39236328124999997</v>
      </c>
      <c r="I447">
        <f t="shared" si="63"/>
        <v>500</v>
      </c>
      <c r="J447">
        <f t="shared" si="64"/>
        <v>1000</v>
      </c>
      <c r="L447">
        <f>CalculationsTMP!A449</f>
        <v>3337.5</v>
      </c>
      <c r="M447">
        <f>(I447+(J447-I447)*H447)*Main!E$25/Main!E$26</f>
        <v>696.181640625</v>
      </c>
      <c r="N447">
        <f t="shared" si="65"/>
        <v>3.1253906250000227</v>
      </c>
      <c r="O447">
        <f t="shared" si="66"/>
        <v>696.181640625</v>
      </c>
    </row>
    <row r="448" spans="1:15" x14ac:dyDescent="0.25">
      <c r="A448">
        <f>CalculationsTMP!L450</f>
        <v>1398.6281250000002</v>
      </c>
      <c r="B448">
        <f t="shared" si="58"/>
        <v>2</v>
      </c>
      <c r="C448">
        <f t="shared" si="61"/>
        <v>3</v>
      </c>
      <c r="D448">
        <f>INT(A448/Main!J$27)</f>
        <v>0</v>
      </c>
      <c r="E448">
        <f>MOD(A448,Main!J$27)</f>
        <v>1398.6281250000002</v>
      </c>
      <c r="F448">
        <f t="shared" si="59"/>
        <v>1000</v>
      </c>
      <c r="G448">
        <f t="shared" si="60"/>
        <v>2000</v>
      </c>
      <c r="H448">
        <f t="shared" si="62"/>
        <v>0.39862812500000017</v>
      </c>
      <c r="I448">
        <f t="shared" si="63"/>
        <v>500</v>
      </c>
      <c r="J448">
        <f t="shared" si="64"/>
        <v>1000</v>
      </c>
      <c r="L448">
        <f>CalculationsTMP!A450</f>
        <v>3345</v>
      </c>
      <c r="M448">
        <f>(I448+(J448-I448)*H448)*Main!E$25/Main!E$26</f>
        <v>699.31406250000009</v>
      </c>
      <c r="N448">
        <f t="shared" si="65"/>
        <v>3.1324218750000909</v>
      </c>
      <c r="O448">
        <f t="shared" si="66"/>
        <v>699.31406250000009</v>
      </c>
    </row>
    <row r="449" spans="1:15" x14ac:dyDescent="0.25">
      <c r="A449">
        <f>CalculationsTMP!L451</f>
        <v>1404.90703125</v>
      </c>
      <c r="B449">
        <f t="shared" si="58"/>
        <v>2</v>
      </c>
      <c r="C449">
        <f t="shared" si="61"/>
        <v>3</v>
      </c>
      <c r="D449">
        <f>INT(A449/Main!J$27)</f>
        <v>0</v>
      </c>
      <c r="E449">
        <f>MOD(A449,Main!J$27)</f>
        <v>1404.90703125</v>
      </c>
      <c r="F449">
        <f t="shared" si="59"/>
        <v>1000</v>
      </c>
      <c r="G449">
        <f t="shared" si="60"/>
        <v>2000</v>
      </c>
      <c r="H449">
        <f t="shared" si="62"/>
        <v>0.40490703125000005</v>
      </c>
      <c r="I449">
        <f t="shared" si="63"/>
        <v>500</v>
      </c>
      <c r="J449">
        <f t="shared" si="64"/>
        <v>1000</v>
      </c>
      <c r="L449">
        <f>CalculationsTMP!A451</f>
        <v>3352.5</v>
      </c>
      <c r="M449">
        <f>(I449+(J449-I449)*H449)*Main!E$25/Main!E$26</f>
        <v>702.45351562500002</v>
      </c>
      <c r="N449">
        <f t="shared" si="65"/>
        <v>3.1394531249999318</v>
      </c>
      <c r="O449">
        <f t="shared" si="66"/>
        <v>702.45351562500002</v>
      </c>
    </row>
    <row r="450" spans="1:15" x14ac:dyDescent="0.25">
      <c r="A450">
        <f>CalculationsTMP!L452</f>
        <v>1411.2</v>
      </c>
      <c r="B450">
        <f t="shared" ref="B450:B513" si="67">MOD(MATCH($E450,$U$2:$U$12,1)-1,10)+1</f>
        <v>2</v>
      </c>
      <c r="C450">
        <f t="shared" si="61"/>
        <v>3</v>
      </c>
      <c r="D450">
        <f>INT(A450/Main!J$27)</f>
        <v>0</v>
      </c>
      <c r="E450">
        <f>MOD(A450,Main!J$27)</f>
        <v>1411.2</v>
      </c>
      <c r="F450">
        <f t="shared" ref="F450:F513" si="68">INDEX($U$2:$V$13,$B450,1)</f>
        <v>1000</v>
      </c>
      <c r="G450">
        <f t="shared" ref="G450:G513" si="69">INDEX($U$2:$V$13,$B450+1,1)</f>
        <v>2000</v>
      </c>
      <c r="H450">
        <f t="shared" si="62"/>
        <v>0.41120000000000007</v>
      </c>
      <c r="I450">
        <f t="shared" si="63"/>
        <v>500</v>
      </c>
      <c r="J450">
        <f t="shared" si="64"/>
        <v>1000</v>
      </c>
      <c r="L450">
        <f>CalculationsTMP!A452</f>
        <v>3360</v>
      </c>
      <c r="M450">
        <f>(I450+(J450-I450)*H450)*Main!E$25/Main!E$26</f>
        <v>705.6</v>
      </c>
      <c r="N450">
        <f t="shared" si="65"/>
        <v>3.146484375</v>
      </c>
      <c r="O450">
        <f t="shared" si="66"/>
        <v>705.6</v>
      </c>
    </row>
    <row r="451" spans="1:15" x14ac:dyDescent="0.25">
      <c r="A451">
        <f>CalculationsTMP!L453</f>
        <v>1417.50703125</v>
      </c>
      <c r="B451">
        <f t="shared" si="67"/>
        <v>2</v>
      </c>
      <c r="C451">
        <f t="shared" ref="C451:C514" si="70">B451+1</f>
        <v>3</v>
      </c>
      <c r="D451">
        <f>INT(A451/Main!J$27)</f>
        <v>0</v>
      </c>
      <c r="E451">
        <f>MOD(A451,Main!J$27)</f>
        <v>1417.50703125</v>
      </c>
      <c r="F451">
        <f t="shared" si="68"/>
        <v>1000</v>
      </c>
      <c r="G451">
        <f t="shared" si="69"/>
        <v>2000</v>
      </c>
      <c r="H451">
        <f t="shared" ref="H451:H514" si="71">(E451-F451)/(G451-F451)</f>
        <v>0.41750703124999994</v>
      </c>
      <c r="I451">
        <f t="shared" ref="I451:I514" si="72">INDEX($U$2:$V$13,B451,2)</f>
        <v>500</v>
      </c>
      <c r="J451">
        <f t="shared" ref="J451:J514" si="73">INDEX($U$2:$V$13,C451,2)</f>
        <v>1000</v>
      </c>
      <c r="L451">
        <f>CalculationsTMP!A453</f>
        <v>3367.5</v>
      </c>
      <c r="M451">
        <f>(I451+(J451-I451)*H451)*Main!E$25/Main!E$26</f>
        <v>708.75351562499998</v>
      </c>
      <c r="N451">
        <f t="shared" ref="N451:N514" si="74">IF(D451&lt;&gt;D450,N450,M451-M450)</f>
        <v>3.1535156249999545</v>
      </c>
      <c r="O451">
        <f t="shared" si="66"/>
        <v>708.75351562499998</v>
      </c>
    </row>
    <row r="452" spans="1:15" x14ac:dyDescent="0.25">
      <c r="A452">
        <f>CalculationsTMP!L454</f>
        <v>1423.828125</v>
      </c>
      <c r="B452">
        <f t="shared" si="67"/>
        <v>2</v>
      </c>
      <c r="C452">
        <f t="shared" si="70"/>
        <v>3</v>
      </c>
      <c r="D452">
        <f>INT(A452/Main!J$27)</f>
        <v>0</v>
      </c>
      <c r="E452">
        <f>MOD(A452,Main!J$27)</f>
        <v>1423.828125</v>
      </c>
      <c r="F452">
        <f t="shared" si="68"/>
        <v>1000</v>
      </c>
      <c r="G452">
        <f t="shared" si="69"/>
        <v>2000</v>
      </c>
      <c r="H452">
        <f t="shared" si="71"/>
        <v>0.423828125</v>
      </c>
      <c r="I452">
        <f t="shared" si="72"/>
        <v>500</v>
      </c>
      <c r="J452">
        <f t="shared" si="73"/>
        <v>1000</v>
      </c>
      <c r="L452">
        <f>CalculationsTMP!A454</f>
        <v>3375</v>
      </c>
      <c r="M452">
        <f>(I452+(J452-I452)*H452)*Main!E$25/Main!E$26</f>
        <v>711.9140625</v>
      </c>
      <c r="N452">
        <f t="shared" si="74"/>
        <v>3.1605468750000227</v>
      </c>
      <c r="O452">
        <f t="shared" ref="O452:O515" si="75">O451+N452</f>
        <v>711.9140625</v>
      </c>
    </row>
    <row r="453" spans="1:15" x14ac:dyDescent="0.25">
      <c r="A453">
        <f>CalculationsTMP!L455</f>
        <v>1430.16328125</v>
      </c>
      <c r="B453">
        <f t="shared" si="67"/>
        <v>2</v>
      </c>
      <c r="C453">
        <f t="shared" si="70"/>
        <v>3</v>
      </c>
      <c r="D453">
        <f>INT(A453/Main!J$27)</f>
        <v>0</v>
      </c>
      <c r="E453">
        <f>MOD(A453,Main!J$27)</f>
        <v>1430.16328125</v>
      </c>
      <c r="F453">
        <f t="shared" si="68"/>
        <v>1000</v>
      </c>
      <c r="G453">
        <f t="shared" si="69"/>
        <v>2000</v>
      </c>
      <c r="H453">
        <f t="shared" si="71"/>
        <v>0.43016328124999997</v>
      </c>
      <c r="I453">
        <f t="shared" si="72"/>
        <v>500</v>
      </c>
      <c r="J453">
        <f t="shared" si="73"/>
        <v>1000</v>
      </c>
      <c r="L453">
        <f>CalculationsTMP!A455</f>
        <v>3382.5</v>
      </c>
      <c r="M453">
        <f>(I453+(J453-I453)*H453)*Main!E$25/Main!E$26</f>
        <v>715.08164062499998</v>
      </c>
      <c r="N453">
        <f t="shared" si="74"/>
        <v>3.1675781249999773</v>
      </c>
      <c r="O453">
        <f t="shared" si="75"/>
        <v>715.08164062499998</v>
      </c>
    </row>
    <row r="454" spans="1:15" x14ac:dyDescent="0.25">
      <c r="A454">
        <f>CalculationsTMP!L456</f>
        <v>1436.5125</v>
      </c>
      <c r="B454">
        <f t="shared" si="67"/>
        <v>2</v>
      </c>
      <c r="C454">
        <f t="shared" si="70"/>
        <v>3</v>
      </c>
      <c r="D454">
        <f>INT(A454/Main!J$27)</f>
        <v>0</v>
      </c>
      <c r="E454">
        <f>MOD(A454,Main!J$27)</f>
        <v>1436.5125</v>
      </c>
      <c r="F454">
        <f t="shared" si="68"/>
        <v>1000</v>
      </c>
      <c r="G454">
        <f t="shared" si="69"/>
        <v>2000</v>
      </c>
      <c r="H454">
        <f t="shared" si="71"/>
        <v>0.43651250000000003</v>
      </c>
      <c r="I454">
        <f t="shared" si="72"/>
        <v>500</v>
      </c>
      <c r="J454">
        <f t="shared" si="73"/>
        <v>1000</v>
      </c>
      <c r="L454">
        <f>CalculationsTMP!A456</f>
        <v>3390</v>
      </c>
      <c r="M454">
        <f>(I454+(J454-I454)*H454)*Main!E$25/Main!E$26</f>
        <v>718.25625000000002</v>
      </c>
      <c r="N454">
        <f t="shared" si="74"/>
        <v>3.1746093750000455</v>
      </c>
      <c r="O454">
        <f t="shared" si="75"/>
        <v>718.25625000000002</v>
      </c>
    </row>
    <row r="455" spans="1:15" x14ac:dyDescent="0.25">
      <c r="A455">
        <f>CalculationsTMP!L457</f>
        <v>1442.87578125</v>
      </c>
      <c r="B455">
        <f t="shared" si="67"/>
        <v>2</v>
      </c>
      <c r="C455">
        <f t="shared" si="70"/>
        <v>3</v>
      </c>
      <c r="D455">
        <f>INT(A455/Main!J$27)</f>
        <v>0</v>
      </c>
      <c r="E455">
        <f>MOD(A455,Main!J$27)</f>
        <v>1442.87578125</v>
      </c>
      <c r="F455">
        <f t="shared" si="68"/>
        <v>1000</v>
      </c>
      <c r="G455">
        <f t="shared" si="69"/>
        <v>2000</v>
      </c>
      <c r="H455">
        <f t="shared" si="71"/>
        <v>0.44287578125000004</v>
      </c>
      <c r="I455">
        <f t="shared" si="72"/>
        <v>500</v>
      </c>
      <c r="J455">
        <f t="shared" si="73"/>
        <v>1000</v>
      </c>
      <c r="L455">
        <f>CalculationsTMP!A457</f>
        <v>3397.5</v>
      </c>
      <c r="M455">
        <f>(I455+(J455-I455)*H455)*Main!E$25/Main!E$26</f>
        <v>721.43789062500002</v>
      </c>
      <c r="N455">
        <f t="shared" si="74"/>
        <v>3.181640625</v>
      </c>
      <c r="O455">
        <f t="shared" si="75"/>
        <v>721.43789062500002</v>
      </c>
    </row>
    <row r="456" spans="1:15" x14ac:dyDescent="0.25">
      <c r="A456">
        <f>CalculationsTMP!L458</f>
        <v>1449.253125</v>
      </c>
      <c r="B456">
        <f t="shared" si="67"/>
        <v>2</v>
      </c>
      <c r="C456">
        <f t="shared" si="70"/>
        <v>3</v>
      </c>
      <c r="D456">
        <f>INT(A456/Main!J$27)</f>
        <v>0</v>
      </c>
      <c r="E456">
        <f>MOD(A456,Main!J$27)</f>
        <v>1449.253125</v>
      </c>
      <c r="F456">
        <f t="shared" si="68"/>
        <v>1000</v>
      </c>
      <c r="G456">
        <f t="shared" si="69"/>
        <v>2000</v>
      </c>
      <c r="H456">
        <f t="shared" si="71"/>
        <v>0.44925312499999998</v>
      </c>
      <c r="I456">
        <f t="shared" si="72"/>
        <v>500</v>
      </c>
      <c r="J456">
        <f t="shared" si="73"/>
        <v>1000</v>
      </c>
      <c r="L456">
        <f>CalculationsTMP!A458</f>
        <v>3405</v>
      </c>
      <c r="M456">
        <f>(I456+(J456-I456)*H456)*Main!E$25/Main!E$26</f>
        <v>724.62656249999998</v>
      </c>
      <c r="N456">
        <f t="shared" si="74"/>
        <v>3.1886718749999545</v>
      </c>
      <c r="O456">
        <f t="shared" si="75"/>
        <v>724.62656249999998</v>
      </c>
    </row>
    <row r="457" spans="1:15" x14ac:dyDescent="0.25">
      <c r="A457">
        <f>CalculationsTMP!L459</f>
        <v>1455.64453125</v>
      </c>
      <c r="B457">
        <f t="shared" si="67"/>
        <v>2</v>
      </c>
      <c r="C457">
        <f t="shared" si="70"/>
        <v>3</v>
      </c>
      <c r="D457">
        <f>INT(A457/Main!J$27)</f>
        <v>0</v>
      </c>
      <c r="E457">
        <f>MOD(A457,Main!J$27)</f>
        <v>1455.64453125</v>
      </c>
      <c r="F457">
        <f t="shared" si="68"/>
        <v>1000</v>
      </c>
      <c r="G457">
        <f t="shared" si="69"/>
        <v>2000</v>
      </c>
      <c r="H457">
        <f t="shared" si="71"/>
        <v>0.45564453124999998</v>
      </c>
      <c r="I457">
        <f t="shared" si="72"/>
        <v>500</v>
      </c>
      <c r="J457">
        <f t="shared" si="73"/>
        <v>1000</v>
      </c>
      <c r="L457">
        <f>CalculationsTMP!A459</f>
        <v>3412.5</v>
      </c>
      <c r="M457">
        <f>(I457+(J457-I457)*H457)*Main!E$25/Main!E$26</f>
        <v>727.822265625</v>
      </c>
      <c r="N457">
        <f t="shared" si="74"/>
        <v>3.1957031250000227</v>
      </c>
      <c r="O457">
        <f t="shared" si="75"/>
        <v>727.822265625</v>
      </c>
    </row>
    <row r="458" spans="1:15" x14ac:dyDescent="0.25">
      <c r="A458">
        <f>CalculationsTMP!L460</f>
        <v>1462.05</v>
      </c>
      <c r="B458">
        <f t="shared" si="67"/>
        <v>2</v>
      </c>
      <c r="C458">
        <f t="shared" si="70"/>
        <v>3</v>
      </c>
      <c r="D458">
        <f>INT(A458/Main!J$27)</f>
        <v>0</v>
      </c>
      <c r="E458">
        <f>MOD(A458,Main!J$27)</f>
        <v>1462.05</v>
      </c>
      <c r="F458">
        <f t="shared" si="68"/>
        <v>1000</v>
      </c>
      <c r="G458">
        <f t="shared" si="69"/>
        <v>2000</v>
      </c>
      <c r="H458">
        <f t="shared" si="71"/>
        <v>0.46204999999999996</v>
      </c>
      <c r="I458">
        <f t="shared" si="72"/>
        <v>500</v>
      </c>
      <c r="J458">
        <f t="shared" si="73"/>
        <v>1000</v>
      </c>
      <c r="L458">
        <f>CalculationsTMP!A460</f>
        <v>3420</v>
      </c>
      <c r="M458">
        <f>(I458+(J458-I458)*H458)*Main!E$25/Main!E$26</f>
        <v>731.02499999999998</v>
      </c>
      <c r="N458">
        <f t="shared" si="74"/>
        <v>3.2027343749999773</v>
      </c>
      <c r="O458">
        <f t="shared" si="75"/>
        <v>731.02499999999998</v>
      </c>
    </row>
    <row r="459" spans="1:15" x14ac:dyDescent="0.25">
      <c r="A459">
        <f>CalculationsTMP!L461</f>
        <v>1468.46953125</v>
      </c>
      <c r="B459">
        <f t="shared" si="67"/>
        <v>2</v>
      </c>
      <c r="C459">
        <f t="shared" si="70"/>
        <v>3</v>
      </c>
      <c r="D459">
        <f>INT(A459/Main!J$27)</f>
        <v>0</v>
      </c>
      <c r="E459">
        <f>MOD(A459,Main!J$27)</f>
        <v>1468.46953125</v>
      </c>
      <c r="F459">
        <f t="shared" si="68"/>
        <v>1000</v>
      </c>
      <c r="G459">
        <f t="shared" si="69"/>
        <v>2000</v>
      </c>
      <c r="H459">
        <f t="shared" si="71"/>
        <v>0.46846953125000007</v>
      </c>
      <c r="I459">
        <f t="shared" si="72"/>
        <v>500</v>
      </c>
      <c r="J459">
        <f t="shared" si="73"/>
        <v>1000</v>
      </c>
      <c r="L459">
        <f>CalculationsTMP!A461</f>
        <v>3427.5</v>
      </c>
      <c r="M459">
        <f>(I459+(J459-I459)*H459)*Main!E$25/Main!E$26</f>
        <v>734.23476562500002</v>
      </c>
      <c r="N459">
        <f t="shared" si="74"/>
        <v>3.2097656250000455</v>
      </c>
      <c r="O459">
        <f t="shared" si="75"/>
        <v>734.23476562500002</v>
      </c>
    </row>
    <row r="460" spans="1:15" x14ac:dyDescent="0.25">
      <c r="A460">
        <f>CalculationsTMP!L462</f>
        <v>1474.903125</v>
      </c>
      <c r="B460">
        <f t="shared" si="67"/>
        <v>2</v>
      </c>
      <c r="C460">
        <f t="shared" si="70"/>
        <v>3</v>
      </c>
      <c r="D460">
        <f>INT(A460/Main!J$27)</f>
        <v>0</v>
      </c>
      <c r="E460">
        <f>MOD(A460,Main!J$27)</f>
        <v>1474.903125</v>
      </c>
      <c r="F460">
        <f t="shared" si="68"/>
        <v>1000</v>
      </c>
      <c r="G460">
        <f t="shared" si="69"/>
        <v>2000</v>
      </c>
      <c r="H460">
        <f t="shared" si="71"/>
        <v>0.47490312500000004</v>
      </c>
      <c r="I460">
        <f t="shared" si="72"/>
        <v>500</v>
      </c>
      <c r="J460">
        <f t="shared" si="73"/>
        <v>1000</v>
      </c>
      <c r="L460">
        <f>CalculationsTMP!A462</f>
        <v>3435</v>
      </c>
      <c r="M460">
        <f>(I460+(J460-I460)*H460)*Main!E$25/Main!E$26</f>
        <v>737.45156250000002</v>
      </c>
      <c r="N460">
        <f t="shared" si="74"/>
        <v>3.216796875</v>
      </c>
      <c r="O460">
        <f t="shared" si="75"/>
        <v>737.45156250000002</v>
      </c>
    </row>
    <row r="461" spans="1:15" x14ac:dyDescent="0.25">
      <c r="A461">
        <f>CalculationsTMP!L463</f>
        <v>1481.35078125</v>
      </c>
      <c r="B461">
        <f t="shared" si="67"/>
        <v>2</v>
      </c>
      <c r="C461">
        <f t="shared" si="70"/>
        <v>3</v>
      </c>
      <c r="D461">
        <f>INT(A461/Main!J$27)</f>
        <v>0</v>
      </c>
      <c r="E461">
        <f>MOD(A461,Main!J$27)</f>
        <v>1481.35078125</v>
      </c>
      <c r="F461">
        <f t="shared" si="68"/>
        <v>1000</v>
      </c>
      <c r="G461">
        <f t="shared" si="69"/>
        <v>2000</v>
      </c>
      <c r="H461">
        <f t="shared" si="71"/>
        <v>0.48135078124999997</v>
      </c>
      <c r="I461">
        <f t="shared" si="72"/>
        <v>500</v>
      </c>
      <c r="J461">
        <f t="shared" si="73"/>
        <v>1000</v>
      </c>
      <c r="L461">
        <f>CalculationsTMP!A463</f>
        <v>3442.5</v>
      </c>
      <c r="M461">
        <f>(I461+(J461-I461)*H461)*Main!E$25/Main!E$26</f>
        <v>740.67539062499998</v>
      </c>
      <c r="N461">
        <f t="shared" si="74"/>
        <v>3.2238281249999545</v>
      </c>
      <c r="O461">
        <f t="shared" si="75"/>
        <v>740.67539062499998</v>
      </c>
    </row>
    <row r="462" spans="1:15" x14ac:dyDescent="0.25">
      <c r="A462">
        <f>CalculationsTMP!L464</f>
        <v>1487.8125</v>
      </c>
      <c r="B462">
        <f t="shared" si="67"/>
        <v>2</v>
      </c>
      <c r="C462">
        <f t="shared" si="70"/>
        <v>3</v>
      </c>
      <c r="D462">
        <f>INT(A462/Main!J$27)</f>
        <v>0</v>
      </c>
      <c r="E462">
        <f>MOD(A462,Main!J$27)</f>
        <v>1487.8125</v>
      </c>
      <c r="F462">
        <f t="shared" si="68"/>
        <v>1000</v>
      </c>
      <c r="G462">
        <f t="shared" si="69"/>
        <v>2000</v>
      </c>
      <c r="H462">
        <f t="shared" si="71"/>
        <v>0.48781249999999998</v>
      </c>
      <c r="I462">
        <f t="shared" si="72"/>
        <v>500</v>
      </c>
      <c r="J462">
        <f t="shared" si="73"/>
        <v>1000</v>
      </c>
      <c r="L462">
        <f>CalculationsTMP!A464</f>
        <v>3450</v>
      </c>
      <c r="M462">
        <f>(I462+(J462-I462)*H462)*Main!E$25/Main!E$26</f>
        <v>743.90625</v>
      </c>
      <c r="N462">
        <f t="shared" si="74"/>
        <v>3.2308593750000227</v>
      </c>
      <c r="O462">
        <f t="shared" si="75"/>
        <v>743.90625</v>
      </c>
    </row>
    <row r="463" spans="1:15" x14ac:dyDescent="0.25">
      <c r="A463">
        <f>CalculationsTMP!L465</f>
        <v>1494.28828125</v>
      </c>
      <c r="B463">
        <f t="shared" si="67"/>
        <v>2</v>
      </c>
      <c r="C463">
        <f t="shared" si="70"/>
        <v>3</v>
      </c>
      <c r="D463">
        <f>INT(A463/Main!J$27)</f>
        <v>0</v>
      </c>
      <c r="E463">
        <f>MOD(A463,Main!J$27)</f>
        <v>1494.28828125</v>
      </c>
      <c r="F463">
        <f t="shared" si="68"/>
        <v>1000</v>
      </c>
      <c r="G463">
        <f t="shared" si="69"/>
        <v>2000</v>
      </c>
      <c r="H463">
        <f t="shared" si="71"/>
        <v>0.49428828124999996</v>
      </c>
      <c r="I463">
        <f t="shared" si="72"/>
        <v>500</v>
      </c>
      <c r="J463">
        <f t="shared" si="73"/>
        <v>1000</v>
      </c>
      <c r="L463">
        <f>CalculationsTMP!A465</f>
        <v>3457.5</v>
      </c>
      <c r="M463">
        <f>(I463+(J463-I463)*H463)*Main!E$25/Main!E$26</f>
        <v>747.14414062499998</v>
      </c>
      <c r="N463">
        <f t="shared" si="74"/>
        <v>3.2378906249999773</v>
      </c>
      <c r="O463">
        <f t="shared" si="75"/>
        <v>747.14414062499998</v>
      </c>
    </row>
    <row r="464" spans="1:15" x14ac:dyDescent="0.25">
      <c r="A464">
        <f>CalculationsTMP!L466</f>
        <v>1500.778125</v>
      </c>
      <c r="B464">
        <f t="shared" si="67"/>
        <v>2</v>
      </c>
      <c r="C464">
        <f t="shared" si="70"/>
        <v>3</v>
      </c>
      <c r="D464">
        <f>INT(A464/Main!J$27)</f>
        <v>0</v>
      </c>
      <c r="E464">
        <f>MOD(A464,Main!J$27)</f>
        <v>1500.778125</v>
      </c>
      <c r="F464">
        <f t="shared" si="68"/>
        <v>1000</v>
      </c>
      <c r="G464">
        <f t="shared" si="69"/>
        <v>2000</v>
      </c>
      <c r="H464">
        <f t="shared" si="71"/>
        <v>0.50077812500000007</v>
      </c>
      <c r="I464">
        <f t="shared" si="72"/>
        <v>500</v>
      </c>
      <c r="J464">
        <f t="shared" si="73"/>
        <v>1000</v>
      </c>
      <c r="L464">
        <f>CalculationsTMP!A466</f>
        <v>3465</v>
      </c>
      <c r="M464">
        <f>(I464+(J464-I464)*H464)*Main!E$25/Main!E$26</f>
        <v>750.38906250000002</v>
      </c>
      <c r="N464">
        <f t="shared" si="74"/>
        <v>3.2449218750000455</v>
      </c>
      <c r="O464">
        <f t="shared" si="75"/>
        <v>750.38906250000002</v>
      </c>
    </row>
    <row r="465" spans="1:15" x14ac:dyDescent="0.25">
      <c r="A465">
        <f>CalculationsTMP!L467</f>
        <v>1507.28203125</v>
      </c>
      <c r="B465">
        <f t="shared" si="67"/>
        <v>2</v>
      </c>
      <c r="C465">
        <f t="shared" si="70"/>
        <v>3</v>
      </c>
      <c r="D465">
        <f>INT(A465/Main!J$27)</f>
        <v>0</v>
      </c>
      <c r="E465">
        <f>MOD(A465,Main!J$27)</f>
        <v>1507.28203125</v>
      </c>
      <c r="F465">
        <f t="shared" si="68"/>
        <v>1000</v>
      </c>
      <c r="G465">
        <f t="shared" si="69"/>
        <v>2000</v>
      </c>
      <c r="H465">
        <f t="shared" si="71"/>
        <v>0.50728203125000004</v>
      </c>
      <c r="I465">
        <f t="shared" si="72"/>
        <v>500</v>
      </c>
      <c r="J465">
        <f t="shared" si="73"/>
        <v>1000</v>
      </c>
      <c r="L465">
        <f>CalculationsTMP!A467</f>
        <v>3472.5</v>
      </c>
      <c r="M465">
        <f>(I465+(J465-I465)*H465)*Main!E$25/Main!E$26</f>
        <v>753.64101562500002</v>
      </c>
      <c r="N465">
        <f t="shared" si="74"/>
        <v>3.251953125</v>
      </c>
      <c r="O465">
        <f t="shared" si="75"/>
        <v>753.64101562500002</v>
      </c>
    </row>
    <row r="466" spans="1:15" x14ac:dyDescent="0.25">
      <c r="A466">
        <f>CalculationsTMP!L468</f>
        <v>1513.8</v>
      </c>
      <c r="B466">
        <f t="shared" si="67"/>
        <v>2</v>
      </c>
      <c r="C466">
        <f t="shared" si="70"/>
        <v>3</v>
      </c>
      <c r="D466">
        <f>INT(A466/Main!J$27)</f>
        <v>0</v>
      </c>
      <c r="E466">
        <f>MOD(A466,Main!J$27)</f>
        <v>1513.8</v>
      </c>
      <c r="F466">
        <f t="shared" si="68"/>
        <v>1000</v>
      </c>
      <c r="G466">
        <f t="shared" si="69"/>
        <v>2000</v>
      </c>
      <c r="H466">
        <f t="shared" si="71"/>
        <v>0.51379999999999992</v>
      </c>
      <c r="I466">
        <f t="shared" si="72"/>
        <v>500</v>
      </c>
      <c r="J466">
        <f t="shared" si="73"/>
        <v>1000</v>
      </c>
      <c r="L466">
        <f>CalculationsTMP!A468</f>
        <v>3480</v>
      </c>
      <c r="M466">
        <f>(I466+(J466-I466)*H466)*Main!E$25/Main!E$26</f>
        <v>756.9</v>
      </c>
      <c r="N466">
        <f t="shared" si="74"/>
        <v>3.2589843749999545</v>
      </c>
      <c r="O466">
        <f t="shared" si="75"/>
        <v>756.9</v>
      </c>
    </row>
    <row r="467" spans="1:15" x14ac:dyDescent="0.25">
      <c r="A467">
        <f>CalculationsTMP!L469</f>
        <v>1520.33203125</v>
      </c>
      <c r="B467">
        <f t="shared" si="67"/>
        <v>2</v>
      </c>
      <c r="C467">
        <f t="shared" si="70"/>
        <v>3</v>
      </c>
      <c r="D467">
        <f>INT(A467/Main!J$27)</f>
        <v>0</v>
      </c>
      <c r="E467">
        <f>MOD(A467,Main!J$27)</f>
        <v>1520.33203125</v>
      </c>
      <c r="F467">
        <f t="shared" si="68"/>
        <v>1000</v>
      </c>
      <c r="G467">
        <f t="shared" si="69"/>
        <v>2000</v>
      </c>
      <c r="H467">
        <f t="shared" si="71"/>
        <v>0.52033203125000005</v>
      </c>
      <c r="I467">
        <f t="shared" si="72"/>
        <v>500</v>
      </c>
      <c r="J467">
        <f t="shared" si="73"/>
        <v>1000</v>
      </c>
      <c r="L467">
        <f>CalculationsTMP!A469</f>
        <v>3487.5</v>
      </c>
      <c r="M467">
        <f>(I467+(J467-I467)*H467)*Main!E$25/Main!E$26</f>
        <v>760.166015625</v>
      </c>
      <c r="N467">
        <f t="shared" si="74"/>
        <v>3.2660156250000227</v>
      </c>
      <c r="O467">
        <f t="shared" si="75"/>
        <v>760.166015625</v>
      </c>
    </row>
    <row r="468" spans="1:15" x14ac:dyDescent="0.25">
      <c r="A468">
        <f>CalculationsTMP!L470</f>
        <v>1526.878125</v>
      </c>
      <c r="B468">
        <f t="shared" si="67"/>
        <v>2</v>
      </c>
      <c r="C468">
        <f t="shared" si="70"/>
        <v>3</v>
      </c>
      <c r="D468">
        <f>INT(A468/Main!J$27)</f>
        <v>0</v>
      </c>
      <c r="E468">
        <f>MOD(A468,Main!J$27)</f>
        <v>1526.878125</v>
      </c>
      <c r="F468">
        <f t="shared" si="68"/>
        <v>1000</v>
      </c>
      <c r="G468">
        <f t="shared" si="69"/>
        <v>2000</v>
      </c>
      <c r="H468">
        <f t="shared" si="71"/>
        <v>0.52687812499999997</v>
      </c>
      <c r="I468">
        <f t="shared" si="72"/>
        <v>500</v>
      </c>
      <c r="J468">
        <f t="shared" si="73"/>
        <v>1000</v>
      </c>
      <c r="L468">
        <f>CalculationsTMP!A470</f>
        <v>3495</v>
      </c>
      <c r="M468">
        <f>(I468+(J468-I468)*H468)*Main!E$25/Main!E$26</f>
        <v>763.43906249999998</v>
      </c>
      <c r="N468">
        <f t="shared" si="74"/>
        <v>3.2730468749999773</v>
      </c>
      <c r="O468">
        <f t="shared" si="75"/>
        <v>763.43906249999998</v>
      </c>
    </row>
    <row r="469" spans="1:15" x14ac:dyDescent="0.25">
      <c r="A469">
        <f>CalculationsTMP!L471</f>
        <v>1533.43828125</v>
      </c>
      <c r="B469">
        <f t="shared" si="67"/>
        <v>2</v>
      </c>
      <c r="C469">
        <f t="shared" si="70"/>
        <v>3</v>
      </c>
      <c r="D469">
        <f>INT(A469/Main!J$27)</f>
        <v>0</v>
      </c>
      <c r="E469">
        <f>MOD(A469,Main!J$27)</f>
        <v>1533.43828125</v>
      </c>
      <c r="F469">
        <f t="shared" si="68"/>
        <v>1000</v>
      </c>
      <c r="G469">
        <f t="shared" si="69"/>
        <v>2000</v>
      </c>
      <c r="H469">
        <f t="shared" si="71"/>
        <v>0.53343828125000003</v>
      </c>
      <c r="I469">
        <f t="shared" si="72"/>
        <v>500</v>
      </c>
      <c r="J469">
        <f t="shared" si="73"/>
        <v>1000</v>
      </c>
      <c r="L469">
        <f>CalculationsTMP!A471</f>
        <v>3502.5</v>
      </c>
      <c r="M469">
        <f>(I469+(J469-I469)*H469)*Main!E$25/Main!E$26</f>
        <v>766.71914062500002</v>
      </c>
      <c r="N469">
        <f t="shared" si="74"/>
        <v>3.2800781250000455</v>
      </c>
      <c r="O469">
        <f t="shared" si="75"/>
        <v>766.71914062500002</v>
      </c>
    </row>
    <row r="470" spans="1:15" x14ac:dyDescent="0.25">
      <c r="A470">
        <f>CalculationsTMP!L472</f>
        <v>1540.0124999999998</v>
      </c>
      <c r="B470">
        <f t="shared" si="67"/>
        <v>2</v>
      </c>
      <c r="C470">
        <f t="shared" si="70"/>
        <v>3</v>
      </c>
      <c r="D470">
        <f>INT(A470/Main!J$27)</f>
        <v>0</v>
      </c>
      <c r="E470">
        <f>MOD(A470,Main!J$27)</f>
        <v>1540.0124999999998</v>
      </c>
      <c r="F470">
        <f t="shared" si="68"/>
        <v>1000</v>
      </c>
      <c r="G470">
        <f t="shared" si="69"/>
        <v>2000</v>
      </c>
      <c r="H470">
        <f t="shared" si="71"/>
        <v>0.54001249999999978</v>
      </c>
      <c r="I470">
        <f t="shared" si="72"/>
        <v>500</v>
      </c>
      <c r="J470">
        <f t="shared" si="73"/>
        <v>1000</v>
      </c>
      <c r="L470">
        <f>CalculationsTMP!A472</f>
        <v>3510</v>
      </c>
      <c r="M470">
        <f>(I470+(J470-I470)*H470)*Main!E$25/Main!E$26</f>
        <v>770.00624999999991</v>
      </c>
      <c r="N470">
        <f t="shared" si="74"/>
        <v>3.2871093749998863</v>
      </c>
      <c r="O470">
        <f t="shared" si="75"/>
        <v>770.00624999999991</v>
      </c>
    </row>
    <row r="471" spans="1:15" x14ac:dyDescent="0.25">
      <c r="A471">
        <f>CalculationsTMP!L473</f>
        <v>1546.60078125</v>
      </c>
      <c r="B471">
        <f t="shared" si="67"/>
        <v>2</v>
      </c>
      <c r="C471">
        <f t="shared" si="70"/>
        <v>3</v>
      </c>
      <c r="D471">
        <f>INT(A471/Main!J$27)</f>
        <v>0</v>
      </c>
      <c r="E471">
        <f>MOD(A471,Main!J$27)</f>
        <v>1546.60078125</v>
      </c>
      <c r="F471">
        <f t="shared" si="68"/>
        <v>1000</v>
      </c>
      <c r="G471">
        <f t="shared" si="69"/>
        <v>2000</v>
      </c>
      <c r="H471">
        <f t="shared" si="71"/>
        <v>0.54660078125</v>
      </c>
      <c r="I471">
        <f t="shared" si="72"/>
        <v>500</v>
      </c>
      <c r="J471">
        <f t="shared" si="73"/>
        <v>1000</v>
      </c>
      <c r="L471">
        <f>CalculationsTMP!A473</f>
        <v>3517.5</v>
      </c>
      <c r="M471">
        <f>(I471+(J471-I471)*H471)*Main!E$25/Main!E$26</f>
        <v>773.30039062499998</v>
      </c>
      <c r="N471">
        <f t="shared" si="74"/>
        <v>3.2941406250000682</v>
      </c>
      <c r="O471">
        <f t="shared" si="75"/>
        <v>773.30039062499998</v>
      </c>
    </row>
    <row r="472" spans="1:15" x14ac:dyDescent="0.25">
      <c r="A472">
        <f>CalculationsTMP!L474</f>
        <v>1553.203125</v>
      </c>
      <c r="B472">
        <f t="shared" si="67"/>
        <v>2</v>
      </c>
      <c r="C472">
        <f t="shared" si="70"/>
        <v>3</v>
      </c>
      <c r="D472">
        <f>INT(A472/Main!J$27)</f>
        <v>0</v>
      </c>
      <c r="E472">
        <f>MOD(A472,Main!J$27)</f>
        <v>1553.203125</v>
      </c>
      <c r="F472">
        <f t="shared" si="68"/>
        <v>1000</v>
      </c>
      <c r="G472">
        <f t="shared" si="69"/>
        <v>2000</v>
      </c>
      <c r="H472">
        <f t="shared" si="71"/>
        <v>0.55320312500000002</v>
      </c>
      <c r="I472">
        <f t="shared" si="72"/>
        <v>500</v>
      </c>
      <c r="J472">
        <f t="shared" si="73"/>
        <v>1000</v>
      </c>
      <c r="L472">
        <f>CalculationsTMP!A474</f>
        <v>3525</v>
      </c>
      <c r="M472">
        <f>(I472+(J472-I472)*H472)*Main!E$25/Main!E$26</f>
        <v>776.6015625</v>
      </c>
      <c r="N472">
        <f t="shared" si="74"/>
        <v>3.3011718750000227</v>
      </c>
      <c r="O472">
        <f t="shared" si="75"/>
        <v>776.6015625</v>
      </c>
    </row>
    <row r="473" spans="1:15" x14ac:dyDescent="0.25">
      <c r="A473">
        <f>CalculationsTMP!L475</f>
        <v>1559.8195312500002</v>
      </c>
      <c r="B473">
        <f t="shared" si="67"/>
        <v>2</v>
      </c>
      <c r="C473">
        <f t="shared" si="70"/>
        <v>3</v>
      </c>
      <c r="D473">
        <f>INT(A473/Main!J$27)</f>
        <v>0</v>
      </c>
      <c r="E473">
        <f>MOD(A473,Main!J$27)</f>
        <v>1559.8195312500002</v>
      </c>
      <c r="F473">
        <f t="shared" si="68"/>
        <v>1000</v>
      </c>
      <c r="G473">
        <f t="shared" si="69"/>
        <v>2000</v>
      </c>
      <c r="H473">
        <f t="shared" si="71"/>
        <v>0.55981953125000017</v>
      </c>
      <c r="I473">
        <f t="shared" si="72"/>
        <v>500</v>
      </c>
      <c r="J473">
        <f t="shared" si="73"/>
        <v>1000</v>
      </c>
      <c r="L473">
        <f>CalculationsTMP!A475</f>
        <v>3532.5</v>
      </c>
      <c r="M473">
        <f>(I473+(J473-I473)*H473)*Main!E$25/Main!E$26</f>
        <v>779.90976562500009</v>
      </c>
      <c r="N473">
        <f t="shared" si="74"/>
        <v>3.3082031250000909</v>
      </c>
      <c r="O473">
        <f t="shared" si="75"/>
        <v>779.90976562500009</v>
      </c>
    </row>
    <row r="474" spans="1:15" x14ac:dyDescent="0.25">
      <c r="A474">
        <f>CalculationsTMP!L476</f>
        <v>1566.45</v>
      </c>
      <c r="B474">
        <f t="shared" si="67"/>
        <v>2</v>
      </c>
      <c r="C474">
        <f t="shared" si="70"/>
        <v>3</v>
      </c>
      <c r="D474">
        <f>INT(A474/Main!J$27)</f>
        <v>0</v>
      </c>
      <c r="E474">
        <f>MOD(A474,Main!J$27)</f>
        <v>1566.45</v>
      </c>
      <c r="F474">
        <f t="shared" si="68"/>
        <v>1000</v>
      </c>
      <c r="G474">
        <f t="shared" si="69"/>
        <v>2000</v>
      </c>
      <c r="H474">
        <f t="shared" si="71"/>
        <v>0.56645000000000001</v>
      </c>
      <c r="I474">
        <f t="shared" si="72"/>
        <v>500</v>
      </c>
      <c r="J474">
        <f t="shared" si="73"/>
        <v>1000</v>
      </c>
      <c r="L474">
        <f>CalculationsTMP!A476</f>
        <v>3540</v>
      </c>
      <c r="M474">
        <f>(I474+(J474-I474)*H474)*Main!E$25/Main!E$26</f>
        <v>783.22500000000002</v>
      </c>
      <c r="N474">
        <f t="shared" si="74"/>
        <v>3.3152343749999318</v>
      </c>
      <c r="O474">
        <f t="shared" si="75"/>
        <v>783.22500000000002</v>
      </c>
    </row>
    <row r="475" spans="1:15" x14ac:dyDescent="0.25">
      <c r="A475">
        <f>CalculationsTMP!L477</f>
        <v>1573.09453125</v>
      </c>
      <c r="B475">
        <f t="shared" si="67"/>
        <v>2</v>
      </c>
      <c r="C475">
        <f t="shared" si="70"/>
        <v>3</v>
      </c>
      <c r="D475">
        <f>INT(A475/Main!J$27)</f>
        <v>0</v>
      </c>
      <c r="E475">
        <f>MOD(A475,Main!J$27)</f>
        <v>1573.09453125</v>
      </c>
      <c r="F475">
        <f t="shared" si="68"/>
        <v>1000</v>
      </c>
      <c r="G475">
        <f t="shared" si="69"/>
        <v>2000</v>
      </c>
      <c r="H475">
        <f t="shared" si="71"/>
        <v>0.57309453125000009</v>
      </c>
      <c r="I475">
        <f t="shared" si="72"/>
        <v>500</v>
      </c>
      <c r="J475">
        <f t="shared" si="73"/>
        <v>1000</v>
      </c>
      <c r="L475">
        <f>CalculationsTMP!A477</f>
        <v>3547.5</v>
      </c>
      <c r="M475">
        <f>(I475+(J475-I475)*H475)*Main!E$25/Main!E$26</f>
        <v>786.54726562500002</v>
      </c>
      <c r="N475">
        <f t="shared" si="74"/>
        <v>3.322265625</v>
      </c>
      <c r="O475">
        <f t="shared" si="75"/>
        <v>786.54726562500002</v>
      </c>
    </row>
    <row r="476" spans="1:15" x14ac:dyDescent="0.25">
      <c r="A476">
        <f>CalculationsTMP!L478</f>
        <v>1579.7531250000002</v>
      </c>
      <c r="B476">
        <f t="shared" si="67"/>
        <v>2</v>
      </c>
      <c r="C476">
        <f t="shared" si="70"/>
        <v>3</v>
      </c>
      <c r="D476">
        <f>INT(A476/Main!J$27)</f>
        <v>0</v>
      </c>
      <c r="E476">
        <f>MOD(A476,Main!J$27)</f>
        <v>1579.7531250000002</v>
      </c>
      <c r="F476">
        <f t="shared" si="68"/>
        <v>1000</v>
      </c>
      <c r="G476">
        <f t="shared" si="69"/>
        <v>2000</v>
      </c>
      <c r="H476">
        <f t="shared" si="71"/>
        <v>0.5797531250000002</v>
      </c>
      <c r="I476">
        <f t="shared" si="72"/>
        <v>500</v>
      </c>
      <c r="J476">
        <f t="shared" si="73"/>
        <v>1000</v>
      </c>
      <c r="L476">
        <f>CalculationsTMP!A478</f>
        <v>3555</v>
      </c>
      <c r="M476">
        <f>(I476+(J476-I476)*H476)*Main!E$25/Main!E$26</f>
        <v>789.87656250000009</v>
      </c>
      <c r="N476">
        <f t="shared" si="74"/>
        <v>3.3292968750000682</v>
      </c>
      <c r="O476">
        <f t="shared" si="75"/>
        <v>789.87656250000009</v>
      </c>
    </row>
    <row r="477" spans="1:15" x14ac:dyDescent="0.25">
      <c r="A477">
        <f>CalculationsTMP!L479</f>
        <v>1586.42578125</v>
      </c>
      <c r="B477">
        <f t="shared" si="67"/>
        <v>2</v>
      </c>
      <c r="C477">
        <f t="shared" si="70"/>
        <v>3</v>
      </c>
      <c r="D477">
        <f>INT(A477/Main!J$27)</f>
        <v>0</v>
      </c>
      <c r="E477">
        <f>MOD(A477,Main!J$27)</f>
        <v>1586.42578125</v>
      </c>
      <c r="F477">
        <f t="shared" si="68"/>
        <v>1000</v>
      </c>
      <c r="G477">
        <f t="shared" si="69"/>
        <v>2000</v>
      </c>
      <c r="H477">
        <f t="shared" si="71"/>
        <v>0.58642578125</v>
      </c>
      <c r="I477">
        <f t="shared" si="72"/>
        <v>500</v>
      </c>
      <c r="J477">
        <f t="shared" si="73"/>
        <v>1000</v>
      </c>
      <c r="L477">
        <f>CalculationsTMP!A479</f>
        <v>3562.5</v>
      </c>
      <c r="M477">
        <f>(I477+(J477-I477)*H477)*Main!E$25/Main!E$26</f>
        <v>793.212890625</v>
      </c>
      <c r="N477">
        <f t="shared" si="74"/>
        <v>3.3363281249999091</v>
      </c>
      <c r="O477">
        <f t="shared" si="75"/>
        <v>793.212890625</v>
      </c>
    </row>
    <row r="478" spans="1:15" x14ac:dyDescent="0.25">
      <c r="A478">
        <f>CalculationsTMP!L480</f>
        <v>1593.1125</v>
      </c>
      <c r="B478">
        <f t="shared" si="67"/>
        <v>2</v>
      </c>
      <c r="C478">
        <f t="shared" si="70"/>
        <v>3</v>
      </c>
      <c r="D478">
        <f>INT(A478/Main!J$27)</f>
        <v>0</v>
      </c>
      <c r="E478">
        <f>MOD(A478,Main!J$27)</f>
        <v>1593.1125</v>
      </c>
      <c r="F478">
        <f t="shared" si="68"/>
        <v>1000</v>
      </c>
      <c r="G478">
        <f t="shared" si="69"/>
        <v>2000</v>
      </c>
      <c r="H478">
        <f t="shared" si="71"/>
        <v>0.59311249999999993</v>
      </c>
      <c r="I478">
        <f t="shared" si="72"/>
        <v>500</v>
      </c>
      <c r="J478">
        <f t="shared" si="73"/>
        <v>1000</v>
      </c>
      <c r="L478">
        <f>CalculationsTMP!A480</f>
        <v>3570</v>
      </c>
      <c r="M478">
        <f>(I478+(J478-I478)*H478)*Main!E$25/Main!E$26</f>
        <v>796.55624999999998</v>
      </c>
      <c r="N478">
        <f t="shared" si="74"/>
        <v>3.3433593749999773</v>
      </c>
      <c r="O478">
        <f t="shared" si="75"/>
        <v>796.55624999999998</v>
      </c>
    </row>
    <row r="479" spans="1:15" x14ac:dyDescent="0.25">
      <c r="A479">
        <f>CalculationsTMP!L481</f>
        <v>1599.81328125</v>
      </c>
      <c r="B479">
        <f t="shared" si="67"/>
        <v>2</v>
      </c>
      <c r="C479">
        <f t="shared" si="70"/>
        <v>3</v>
      </c>
      <c r="D479">
        <f>INT(A479/Main!J$27)</f>
        <v>0</v>
      </c>
      <c r="E479">
        <f>MOD(A479,Main!J$27)</f>
        <v>1599.81328125</v>
      </c>
      <c r="F479">
        <f t="shared" si="68"/>
        <v>1000</v>
      </c>
      <c r="G479">
        <f t="shared" si="69"/>
        <v>2000</v>
      </c>
      <c r="H479">
        <f t="shared" si="71"/>
        <v>0.59981328125</v>
      </c>
      <c r="I479">
        <f t="shared" si="72"/>
        <v>500</v>
      </c>
      <c r="J479">
        <f t="shared" si="73"/>
        <v>1000</v>
      </c>
      <c r="L479">
        <f>CalculationsTMP!A481</f>
        <v>3577.5</v>
      </c>
      <c r="M479">
        <f>(I479+(J479-I479)*H479)*Main!E$25/Main!E$26</f>
        <v>799.90664062500002</v>
      </c>
      <c r="N479">
        <f t="shared" si="74"/>
        <v>3.3503906250000455</v>
      </c>
      <c r="O479">
        <f t="shared" si="75"/>
        <v>799.90664062500002</v>
      </c>
    </row>
    <row r="480" spans="1:15" x14ac:dyDescent="0.25">
      <c r="A480">
        <f>CalculationsTMP!L482</f>
        <v>1606.528125</v>
      </c>
      <c r="B480">
        <f t="shared" si="67"/>
        <v>2</v>
      </c>
      <c r="C480">
        <f t="shared" si="70"/>
        <v>3</v>
      </c>
      <c r="D480">
        <f>INT(A480/Main!J$27)</f>
        <v>0</v>
      </c>
      <c r="E480">
        <f>MOD(A480,Main!J$27)</f>
        <v>1606.528125</v>
      </c>
      <c r="F480">
        <f t="shared" si="68"/>
        <v>1000</v>
      </c>
      <c r="G480">
        <f t="shared" si="69"/>
        <v>2000</v>
      </c>
      <c r="H480">
        <f t="shared" si="71"/>
        <v>0.60652812500000008</v>
      </c>
      <c r="I480">
        <f t="shared" si="72"/>
        <v>500</v>
      </c>
      <c r="J480">
        <f t="shared" si="73"/>
        <v>1000</v>
      </c>
      <c r="L480">
        <f>CalculationsTMP!A482</f>
        <v>3585</v>
      </c>
      <c r="M480">
        <f>(I480+(J480-I480)*H480)*Main!E$25/Main!E$26</f>
        <v>803.26406250000002</v>
      </c>
      <c r="N480">
        <f t="shared" si="74"/>
        <v>3.357421875</v>
      </c>
      <c r="O480">
        <f t="shared" si="75"/>
        <v>803.26406250000002</v>
      </c>
    </row>
    <row r="481" spans="1:15" x14ac:dyDescent="0.25">
      <c r="A481">
        <f>CalculationsTMP!L483</f>
        <v>1613.25703125</v>
      </c>
      <c r="B481">
        <f t="shared" si="67"/>
        <v>2</v>
      </c>
      <c r="C481">
        <f t="shared" si="70"/>
        <v>3</v>
      </c>
      <c r="D481">
        <f>INT(A481/Main!J$27)</f>
        <v>0</v>
      </c>
      <c r="E481">
        <f>MOD(A481,Main!J$27)</f>
        <v>1613.25703125</v>
      </c>
      <c r="F481">
        <f t="shared" si="68"/>
        <v>1000</v>
      </c>
      <c r="G481">
        <f t="shared" si="69"/>
        <v>2000</v>
      </c>
      <c r="H481">
        <f t="shared" si="71"/>
        <v>0.61325703124999997</v>
      </c>
      <c r="I481">
        <f t="shared" si="72"/>
        <v>500</v>
      </c>
      <c r="J481">
        <f t="shared" si="73"/>
        <v>1000</v>
      </c>
      <c r="L481">
        <f>CalculationsTMP!A483</f>
        <v>3592.5</v>
      </c>
      <c r="M481">
        <f>(I481+(J481-I481)*H481)*Main!E$25/Main!E$26</f>
        <v>806.62851562499998</v>
      </c>
      <c r="N481">
        <f t="shared" si="74"/>
        <v>3.3644531249999545</v>
      </c>
      <c r="O481">
        <f t="shared" si="75"/>
        <v>806.62851562499998</v>
      </c>
    </row>
    <row r="482" spans="1:15" x14ac:dyDescent="0.25">
      <c r="A482">
        <f>CalculationsTMP!L484</f>
        <v>1620</v>
      </c>
      <c r="B482">
        <f t="shared" si="67"/>
        <v>2</v>
      </c>
      <c r="C482">
        <f t="shared" si="70"/>
        <v>3</v>
      </c>
      <c r="D482">
        <f>INT(A482/Main!J$27)</f>
        <v>0</v>
      </c>
      <c r="E482">
        <f>MOD(A482,Main!J$27)</f>
        <v>1620</v>
      </c>
      <c r="F482">
        <f t="shared" si="68"/>
        <v>1000</v>
      </c>
      <c r="G482">
        <f t="shared" si="69"/>
        <v>2000</v>
      </c>
      <c r="H482">
        <f t="shared" si="71"/>
        <v>0.62</v>
      </c>
      <c r="I482">
        <f t="shared" si="72"/>
        <v>500</v>
      </c>
      <c r="J482">
        <f t="shared" si="73"/>
        <v>1000</v>
      </c>
      <c r="L482">
        <f>CalculationsTMP!A484</f>
        <v>3600</v>
      </c>
      <c r="M482">
        <f>(I482+(J482-I482)*H482)*Main!E$25/Main!E$26</f>
        <v>810</v>
      </c>
      <c r="N482">
        <f t="shared" si="74"/>
        <v>3.3714843750000227</v>
      </c>
      <c r="O482">
        <f t="shared" si="75"/>
        <v>810</v>
      </c>
    </row>
    <row r="483" spans="1:15" x14ac:dyDescent="0.25">
      <c r="A483">
        <f>CalculationsTMP!L485</f>
        <v>1626.75703125</v>
      </c>
      <c r="B483">
        <f t="shared" si="67"/>
        <v>2</v>
      </c>
      <c r="C483">
        <f t="shared" si="70"/>
        <v>3</v>
      </c>
      <c r="D483">
        <f>INT(A483/Main!J$27)</f>
        <v>0</v>
      </c>
      <c r="E483">
        <f>MOD(A483,Main!J$27)</f>
        <v>1626.75703125</v>
      </c>
      <c r="F483">
        <f t="shared" si="68"/>
        <v>1000</v>
      </c>
      <c r="G483">
        <f t="shared" si="69"/>
        <v>2000</v>
      </c>
      <c r="H483">
        <f t="shared" si="71"/>
        <v>0.62675703124999993</v>
      </c>
      <c r="I483">
        <f t="shared" si="72"/>
        <v>500</v>
      </c>
      <c r="J483">
        <f t="shared" si="73"/>
        <v>1000</v>
      </c>
      <c r="L483">
        <f>CalculationsTMP!A485</f>
        <v>3607.5</v>
      </c>
      <c r="M483">
        <f>(I483+(J483-I483)*H483)*Main!E$25/Main!E$26</f>
        <v>813.37851562499998</v>
      </c>
      <c r="N483">
        <f t="shared" si="74"/>
        <v>3.3785156249999773</v>
      </c>
      <c r="O483">
        <f t="shared" si="75"/>
        <v>813.37851562499998</v>
      </c>
    </row>
    <row r="484" spans="1:15" x14ac:dyDescent="0.25">
      <c r="A484">
        <f>CalculationsTMP!L486</f>
        <v>1633.528125</v>
      </c>
      <c r="B484">
        <f t="shared" si="67"/>
        <v>2</v>
      </c>
      <c r="C484">
        <f t="shared" si="70"/>
        <v>3</v>
      </c>
      <c r="D484">
        <f>INT(A484/Main!J$27)</f>
        <v>0</v>
      </c>
      <c r="E484">
        <f>MOD(A484,Main!J$27)</f>
        <v>1633.528125</v>
      </c>
      <c r="F484">
        <f t="shared" si="68"/>
        <v>1000</v>
      </c>
      <c r="G484">
        <f t="shared" si="69"/>
        <v>2000</v>
      </c>
      <c r="H484">
        <f t="shared" si="71"/>
        <v>0.633528125</v>
      </c>
      <c r="I484">
        <f t="shared" si="72"/>
        <v>500</v>
      </c>
      <c r="J484">
        <f t="shared" si="73"/>
        <v>1000</v>
      </c>
      <c r="L484">
        <f>CalculationsTMP!A486</f>
        <v>3615</v>
      </c>
      <c r="M484">
        <f>(I484+(J484-I484)*H484)*Main!E$25/Main!E$26</f>
        <v>816.76406250000002</v>
      </c>
      <c r="N484">
        <f t="shared" si="74"/>
        <v>3.3855468750000455</v>
      </c>
      <c r="O484">
        <f t="shared" si="75"/>
        <v>816.76406250000002</v>
      </c>
    </row>
    <row r="485" spans="1:15" x14ac:dyDescent="0.25">
      <c r="A485">
        <f>CalculationsTMP!L487</f>
        <v>1640.31328125</v>
      </c>
      <c r="B485">
        <f t="shared" si="67"/>
        <v>2</v>
      </c>
      <c r="C485">
        <f t="shared" si="70"/>
        <v>3</v>
      </c>
      <c r="D485">
        <f>INT(A485/Main!J$27)</f>
        <v>0</v>
      </c>
      <c r="E485">
        <f>MOD(A485,Main!J$27)</f>
        <v>1640.31328125</v>
      </c>
      <c r="F485">
        <f t="shared" si="68"/>
        <v>1000</v>
      </c>
      <c r="G485">
        <f t="shared" si="69"/>
        <v>2000</v>
      </c>
      <c r="H485">
        <f t="shared" si="71"/>
        <v>0.64031328125000009</v>
      </c>
      <c r="I485">
        <f t="shared" si="72"/>
        <v>500</v>
      </c>
      <c r="J485">
        <f t="shared" si="73"/>
        <v>1000</v>
      </c>
      <c r="L485">
        <f>CalculationsTMP!A487</f>
        <v>3622.5</v>
      </c>
      <c r="M485">
        <f>(I485+(J485-I485)*H485)*Main!E$25/Main!E$26</f>
        <v>820.15664062500002</v>
      </c>
      <c r="N485">
        <f t="shared" si="74"/>
        <v>3.392578125</v>
      </c>
      <c r="O485">
        <f t="shared" si="75"/>
        <v>820.15664062500002</v>
      </c>
    </row>
    <row r="486" spans="1:15" x14ac:dyDescent="0.25">
      <c r="A486">
        <f>CalculationsTMP!L488</f>
        <v>1647.1125</v>
      </c>
      <c r="B486">
        <f t="shared" si="67"/>
        <v>2</v>
      </c>
      <c r="C486">
        <f t="shared" si="70"/>
        <v>3</v>
      </c>
      <c r="D486">
        <f>INT(A486/Main!J$27)</f>
        <v>0</v>
      </c>
      <c r="E486">
        <f>MOD(A486,Main!J$27)</f>
        <v>1647.1125</v>
      </c>
      <c r="F486">
        <f t="shared" si="68"/>
        <v>1000</v>
      </c>
      <c r="G486">
        <f t="shared" si="69"/>
        <v>2000</v>
      </c>
      <c r="H486">
        <f t="shared" si="71"/>
        <v>0.64711249999999998</v>
      </c>
      <c r="I486">
        <f t="shared" si="72"/>
        <v>500</v>
      </c>
      <c r="J486">
        <f t="shared" si="73"/>
        <v>1000</v>
      </c>
      <c r="L486">
        <f>CalculationsTMP!A488</f>
        <v>3630</v>
      </c>
      <c r="M486">
        <f>(I486+(J486-I486)*H486)*Main!E$25/Main!E$26</f>
        <v>823.55624999999998</v>
      </c>
      <c r="N486">
        <f t="shared" si="74"/>
        <v>3.3996093749999545</v>
      </c>
      <c r="O486">
        <f t="shared" si="75"/>
        <v>823.55624999999998</v>
      </c>
    </row>
    <row r="487" spans="1:15" x14ac:dyDescent="0.25">
      <c r="A487">
        <f>CalculationsTMP!L489</f>
        <v>1653.92578125</v>
      </c>
      <c r="B487">
        <f t="shared" si="67"/>
        <v>2</v>
      </c>
      <c r="C487">
        <f t="shared" si="70"/>
        <v>3</v>
      </c>
      <c r="D487">
        <f>INT(A487/Main!J$27)</f>
        <v>0</v>
      </c>
      <c r="E487">
        <f>MOD(A487,Main!J$27)</f>
        <v>1653.92578125</v>
      </c>
      <c r="F487">
        <f t="shared" si="68"/>
        <v>1000</v>
      </c>
      <c r="G487">
        <f t="shared" si="69"/>
        <v>2000</v>
      </c>
      <c r="H487">
        <f t="shared" si="71"/>
        <v>0.65392578125</v>
      </c>
      <c r="I487">
        <f t="shared" si="72"/>
        <v>500</v>
      </c>
      <c r="J487">
        <f t="shared" si="73"/>
        <v>1000</v>
      </c>
      <c r="L487">
        <f>CalculationsTMP!A489</f>
        <v>3637.5</v>
      </c>
      <c r="M487">
        <f>(I487+(J487-I487)*H487)*Main!E$25/Main!E$26</f>
        <v>826.962890625</v>
      </c>
      <c r="N487">
        <f t="shared" si="74"/>
        <v>3.4066406250000227</v>
      </c>
      <c r="O487">
        <f t="shared" si="75"/>
        <v>826.962890625</v>
      </c>
    </row>
    <row r="488" spans="1:15" x14ac:dyDescent="0.25">
      <c r="A488">
        <f>CalculationsTMP!L490</f>
        <v>1660.753125</v>
      </c>
      <c r="B488">
        <f t="shared" si="67"/>
        <v>2</v>
      </c>
      <c r="C488">
        <f t="shared" si="70"/>
        <v>3</v>
      </c>
      <c r="D488">
        <f>INT(A488/Main!J$27)</f>
        <v>0</v>
      </c>
      <c r="E488">
        <f>MOD(A488,Main!J$27)</f>
        <v>1660.753125</v>
      </c>
      <c r="F488">
        <f t="shared" si="68"/>
        <v>1000</v>
      </c>
      <c r="G488">
        <f t="shared" si="69"/>
        <v>2000</v>
      </c>
      <c r="H488">
        <f t="shared" si="71"/>
        <v>0.66075312499999994</v>
      </c>
      <c r="I488">
        <f t="shared" si="72"/>
        <v>500</v>
      </c>
      <c r="J488">
        <f t="shared" si="73"/>
        <v>1000</v>
      </c>
      <c r="L488">
        <f>CalculationsTMP!A490</f>
        <v>3645</v>
      </c>
      <c r="M488">
        <f>(I488+(J488-I488)*H488)*Main!E$25/Main!E$26</f>
        <v>830.37656249999998</v>
      </c>
      <c r="N488">
        <f t="shared" si="74"/>
        <v>3.4136718749999773</v>
      </c>
      <c r="O488">
        <f t="shared" si="75"/>
        <v>830.37656249999998</v>
      </c>
    </row>
    <row r="489" spans="1:15" x14ac:dyDescent="0.25">
      <c r="A489">
        <f>CalculationsTMP!L491</f>
        <v>1667.59453125</v>
      </c>
      <c r="B489">
        <f t="shared" si="67"/>
        <v>2</v>
      </c>
      <c r="C489">
        <f t="shared" si="70"/>
        <v>3</v>
      </c>
      <c r="D489">
        <f>INT(A489/Main!J$27)</f>
        <v>0</v>
      </c>
      <c r="E489">
        <f>MOD(A489,Main!J$27)</f>
        <v>1667.59453125</v>
      </c>
      <c r="F489">
        <f t="shared" si="68"/>
        <v>1000</v>
      </c>
      <c r="G489">
        <f t="shared" si="69"/>
        <v>2000</v>
      </c>
      <c r="H489">
        <f t="shared" si="71"/>
        <v>0.66759453125000001</v>
      </c>
      <c r="I489">
        <f t="shared" si="72"/>
        <v>500</v>
      </c>
      <c r="J489">
        <f t="shared" si="73"/>
        <v>1000</v>
      </c>
      <c r="L489">
        <f>CalculationsTMP!A491</f>
        <v>3652.5</v>
      </c>
      <c r="M489">
        <f>(I489+(J489-I489)*H489)*Main!E$25/Main!E$26</f>
        <v>833.79726562500002</v>
      </c>
      <c r="N489">
        <f t="shared" si="74"/>
        <v>3.4207031250000455</v>
      </c>
      <c r="O489">
        <f t="shared" si="75"/>
        <v>833.79726562500002</v>
      </c>
    </row>
    <row r="490" spans="1:15" x14ac:dyDescent="0.25">
      <c r="A490">
        <f>CalculationsTMP!L492</f>
        <v>1674.45</v>
      </c>
      <c r="B490">
        <f t="shared" si="67"/>
        <v>2</v>
      </c>
      <c r="C490">
        <f t="shared" si="70"/>
        <v>3</v>
      </c>
      <c r="D490">
        <f>INT(A490/Main!J$27)</f>
        <v>0</v>
      </c>
      <c r="E490">
        <f>MOD(A490,Main!J$27)</f>
        <v>1674.45</v>
      </c>
      <c r="F490">
        <f t="shared" si="68"/>
        <v>1000</v>
      </c>
      <c r="G490">
        <f t="shared" si="69"/>
        <v>2000</v>
      </c>
      <c r="H490">
        <f t="shared" si="71"/>
        <v>0.67444999999999999</v>
      </c>
      <c r="I490">
        <f t="shared" si="72"/>
        <v>500</v>
      </c>
      <c r="J490">
        <f t="shared" si="73"/>
        <v>1000</v>
      </c>
      <c r="L490">
        <f>CalculationsTMP!A492</f>
        <v>3660</v>
      </c>
      <c r="M490">
        <f>(I490+(J490-I490)*H490)*Main!E$25/Main!E$26</f>
        <v>837.22500000000002</v>
      </c>
      <c r="N490">
        <f t="shared" si="74"/>
        <v>3.427734375</v>
      </c>
      <c r="O490">
        <f t="shared" si="75"/>
        <v>837.22500000000002</v>
      </c>
    </row>
    <row r="491" spans="1:15" x14ac:dyDescent="0.25">
      <c r="A491">
        <f>CalculationsTMP!L493</f>
        <v>1681.31953125</v>
      </c>
      <c r="B491">
        <f t="shared" si="67"/>
        <v>2</v>
      </c>
      <c r="C491">
        <f t="shared" si="70"/>
        <v>3</v>
      </c>
      <c r="D491">
        <f>INT(A491/Main!J$27)</f>
        <v>0</v>
      </c>
      <c r="E491">
        <f>MOD(A491,Main!J$27)</f>
        <v>1681.31953125</v>
      </c>
      <c r="F491">
        <f t="shared" si="68"/>
        <v>1000</v>
      </c>
      <c r="G491">
        <f t="shared" si="69"/>
        <v>2000</v>
      </c>
      <c r="H491">
        <f t="shared" si="71"/>
        <v>0.68131953125</v>
      </c>
      <c r="I491">
        <f t="shared" si="72"/>
        <v>500</v>
      </c>
      <c r="J491">
        <f t="shared" si="73"/>
        <v>1000</v>
      </c>
      <c r="L491">
        <f>CalculationsTMP!A493</f>
        <v>3667.5</v>
      </c>
      <c r="M491">
        <f>(I491+(J491-I491)*H491)*Main!E$25/Main!E$26</f>
        <v>840.65976562499998</v>
      </c>
      <c r="N491">
        <f t="shared" si="74"/>
        <v>3.4347656249999545</v>
      </c>
      <c r="O491">
        <f t="shared" si="75"/>
        <v>840.65976562499998</v>
      </c>
    </row>
    <row r="492" spans="1:15" x14ac:dyDescent="0.25">
      <c r="A492">
        <f>CalculationsTMP!L494</f>
        <v>1688.203125</v>
      </c>
      <c r="B492">
        <f t="shared" si="67"/>
        <v>2</v>
      </c>
      <c r="C492">
        <f t="shared" si="70"/>
        <v>3</v>
      </c>
      <c r="D492">
        <f>INT(A492/Main!J$27)</f>
        <v>0</v>
      </c>
      <c r="E492">
        <f>MOD(A492,Main!J$27)</f>
        <v>1688.203125</v>
      </c>
      <c r="F492">
        <f t="shared" si="68"/>
        <v>1000</v>
      </c>
      <c r="G492">
        <f t="shared" si="69"/>
        <v>2000</v>
      </c>
      <c r="H492">
        <f t="shared" si="71"/>
        <v>0.68820312500000003</v>
      </c>
      <c r="I492">
        <f t="shared" si="72"/>
        <v>500</v>
      </c>
      <c r="J492">
        <f t="shared" si="73"/>
        <v>1000</v>
      </c>
      <c r="L492">
        <f>CalculationsTMP!A494</f>
        <v>3675</v>
      </c>
      <c r="M492">
        <f>(I492+(J492-I492)*H492)*Main!E$25/Main!E$26</f>
        <v>844.1015625</v>
      </c>
      <c r="N492">
        <f t="shared" si="74"/>
        <v>3.4417968750000227</v>
      </c>
      <c r="O492">
        <f t="shared" si="75"/>
        <v>844.1015625</v>
      </c>
    </row>
    <row r="493" spans="1:15" x14ac:dyDescent="0.25">
      <c r="A493">
        <f>CalculationsTMP!L495</f>
        <v>1695.10078125</v>
      </c>
      <c r="B493">
        <f t="shared" si="67"/>
        <v>2</v>
      </c>
      <c r="C493">
        <f t="shared" si="70"/>
        <v>3</v>
      </c>
      <c r="D493">
        <f>INT(A493/Main!J$27)</f>
        <v>0</v>
      </c>
      <c r="E493">
        <f>MOD(A493,Main!J$27)</f>
        <v>1695.10078125</v>
      </c>
      <c r="F493">
        <f t="shared" si="68"/>
        <v>1000</v>
      </c>
      <c r="G493">
        <f t="shared" si="69"/>
        <v>2000</v>
      </c>
      <c r="H493">
        <f t="shared" si="71"/>
        <v>0.69510078124999997</v>
      </c>
      <c r="I493">
        <f t="shared" si="72"/>
        <v>500</v>
      </c>
      <c r="J493">
        <f t="shared" si="73"/>
        <v>1000</v>
      </c>
      <c r="L493">
        <f>CalculationsTMP!A495</f>
        <v>3682.5</v>
      </c>
      <c r="M493">
        <f>(I493+(J493-I493)*H493)*Main!E$25/Main!E$26</f>
        <v>847.55039062499998</v>
      </c>
      <c r="N493">
        <f t="shared" si="74"/>
        <v>3.4488281249999773</v>
      </c>
      <c r="O493">
        <f t="shared" si="75"/>
        <v>847.55039062499998</v>
      </c>
    </row>
    <row r="494" spans="1:15" x14ac:dyDescent="0.25">
      <c r="A494">
        <f>CalculationsTMP!L496</f>
        <v>1702.0125</v>
      </c>
      <c r="B494">
        <f t="shared" si="67"/>
        <v>2</v>
      </c>
      <c r="C494">
        <f t="shared" si="70"/>
        <v>3</v>
      </c>
      <c r="D494">
        <f>INT(A494/Main!J$27)</f>
        <v>0</v>
      </c>
      <c r="E494">
        <f>MOD(A494,Main!J$27)</f>
        <v>1702.0125</v>
      </c>
      <c r="F494">
        <f t="shared" si="68"/>
        <v>1000</v>
      </c>
      <c r="G494">
        <f t="shared" si="69"/>
        <v>2000</v>
      </c>
      <c r="H494">
        <f t="shared" si="71"/>
        <v>0.70201250000000004</v>
      </c>
      <c r="I494">
        <f t="shared" si="72"/>
        <v>500</v>
      </c>
      <c r="J494">
        <f t="shared" si="73"/>
        <v>1000</v>
      </c>
      <c r="L494">
        <f>CalculationsTMP!A496</f>
        <v>3690</v>
      </c>
      <c r="M494">
        <f>(I494+(J494-I494)*H494)*Main!E$25/Main!E$26</f>
        <v>851.00625000000002</v>
      </c>
      <c r="N494">
        <f t="shared" si="74"/>
        <v>3.4558593750000455</v>
      </c>
      <c r="O494">
        <f t="shared" si="75"/>
        <v>851.00625000000002</v>
      </c>
    </row>
    <row r="495" spans="1:15" x14ac:dyDescent="0.25">
      <c r="A495">
        <f>CalculationsTMP!L497</f>
        <v>1708.9382812499998</v>
      </c>
      <c r="B495">
        <f t="shared" si="67"/>
        <v>2</v>
      </c>
      <c r="C495">
        <f t="shared" si="70"/>
        <v>3</v>
      </c>
      <c r="D495">
        <f>INT(A495/Main!J$27)</f>
        <v>0</v>
      </c>
      <c r="E495">
        <f>MOD(A495,Main!J$27)</f>
        <v>1708.9382812499998</v>
      </c>
      <c r="F495">
        <f t="shared" si="68"/>
        <v>1000</v>
      </c>
      <c r="G495">
        <f t="shared" si="69"/>
        <v>2000</v>
      </c>
      <c r="H495">
        <f t="shared" si="71"/>
        <v>0.7089382812499998</v>
      </c>
      <c r="I495">
        <f t="shared" si="72"/>
        <v>500</v>
      </c>
      <c r="J495">
        <f t="shared" si="73"/>
        <v>1000</v>
      </c>
      <c r="L495">
        <f>CalculationsTMP!A497</f>
        <v>3697.5</v>
      </c>
      <c r="M495">
        <f>(I495+(J495-I495)*H495)*Main!E$25/Main!E$26</f>
        <v>854.46914062499991</v>
      </c>
      <c r="N495">
        <f t="shared" si="74"/>
        <v>3.4628906249998863</v>
      </c>
      <c r="O495">
        <f t="shared" si="75"/>
        <v>854.46914062499991</v>
      </c>
    </row>
    <row r="496" spans="1:15" x14ac:dyDescent="0.25">
      <c r="A496">
        <f>CalculationsTMP!L498</f>
        <v>1715.878125</v>
      </c>
      <c r="B496">
        <f t="shared" si="67"/>
        <v>2</v>
      </c>
      <c r="C496">
        <f t="shared" si="70"/>
        <v>3</v>
      </c>
      <c r="D496">
        <f>INT(A496/Main!J$27)</f>
        <v>0</v>
      </c>
      <c r="E496">
        <f>MOD(A496,Main!J$27)</f>
        <v>1715.878125</v>
      </c>
      <c r="F496">
        <f t="shared" si="68"/>
        <v>1000</v>
      </c>
      <c r="G496">
        <f t="shared" si="69"/>
        <v>2000</v>
      </c>
      <c r="H496">
        <f t="shared" si="71"/>
        <v>0.71587812499999992</v>
      </c>
      <c r="I496">
        <f t="shared" si="72"/>
        <v>500</v>
      </c>
      <c r="J496">
        <f t="shared" si="73"/>
        <v>1000</v>
      </c>
      <c r="L496">
        <f>CalculationsTMP!A498</f>
        <v>3705</v>
      </c>
      <c r="M496">
        <f>(I496+(J496-I496)*H496)*Main!E$25/Main!E$26</f>
        <v>857.93906249999998</v>
      </c>
      <c r="N496">
        <f t="shared" si="74"/>
        <v>3.4699218750000682</v>
      </c>
      <c r="O496">
        <f t="shared" si="75"/>
        <v>857.93906249999998</v>
      </c>
    </row>
    <row r="497" spans="1:15" x14ac:dyDescent="0.25">
      <c r="A497">
        <f>CalculationsTMP!L499</f>
        <v>1722.83203125</v>
      </c>
      <c r="B497">
        <f t="shared" si="67"/>
        <v>2</v>
      </c>
      <c r="C497">
        <f t="shared" si="70"/>
        <v>3</v>
      </c>
      <c r="D497">
        <f>INT(A497/Main!J$27)</f>
        <v>0</v>
      </c>
      <c r="E497">
        <f>MOD(A497,Main!J$27)</f>
        <v>1722.83203125</v>
      </c>
      <c r="F497">
        <f t="shared" si="68"/>
        <v>1000</v>
      </c>
      <c r="G497">
        <f t="shared" si="69"/>
        <v>2000</v>
      </c>
      <c r="H497">
        <f t="shared" si="71"/>
        <v>0.72283203124999995</v>
      </c>
      <c r="I497">
        <f t="shared" si="72"/>
        <v>500</v>
      </c>
      <c r="J497">
        <f t="shared" si="73"/>
        <v>1000</v>
      </c>
      <c r="L497">
        <f>CalculationsTMP!A499</f>
        <v>3712.5</v>
      </c>
      <c r="M497">
        <f>(I497+(J497-I497)*H497)*Main!E$25/Main!E$26</f>
        <v>861.416015625</v>
      </c>
      <c r="N497">
        <f t="shared" si="74"/>
        <v>3.4769531250000227</v>
      </c>
      <c r="O497">
        <f t="shared" si="75"/>
        <v>861.416015625</v>
      </c>
    </row>
    <row r="498" spans="1:15" x14ac:dyDescent="0.25">
      <c r="A498">
        <f>CalculationsTMP!L500</f>
        <v>1729.8000000000002</v>
      </c>
      <c r="B498">
        <f t="shared" si="67"/>
        <v>2</v>
      </c>
      <c r="C498">
        <f t="shared" si="70"/>
        <v>3</v>
      </c>
      <c r="D498">
        <f>INT(A498/Main!J$27)</f>
        <v>0</v>
      </c>
      <c r="E498">
        <f>MOD(A498,Main!J$27)</f>
        <v>1729.8000000000002</v>
      </c>
      <c r="F498">
        <f t="shared" si="68"/>
        <v>1000</v>
      </c>
      <c r="G498">
        <f t="shared" si="69"/>
        <v>2000</v>
      </c>
      <c r="H498">
        <f t="shared" si="71"/>
        <v>0.72980000000000023</v>
      </c>
      <c r="I498">
        <f t="shared" si="72"/>
        <v>500</v>
      </c>
      <c r="J498">
        <f t="shared" si="73"/>
        <v>1000</v>
      </c>
      <c r="L498">
        <f>CalculationsTMP!A500</f>
        <v>3720</v>
      </c>
      <c r="M498">
        <f>(I498+(J498-I498)*H498)*Main!E$25/Main!E$26</f>
        <v>864.90000000000009</v>
      </c>
      <c r="N498">
        <f t="shared" si="74"/>
        <v>3.4839843750000909</v>
      </c>
      <c r="O498">
        <f t="shared" si="75"/>
        <v>864.90000000000009</v>
      </c>
    </row>
    <row r="499" spans="1:15" x14ac:dyDescent="0.25">
      <c r="A499">
        <f>CalculationsTMP!L501</f>
        <v>1736.78203125</v>
      </c>
      <c r="B499">
        <f t="shared" si="67"/>
        <v>2</v>
      </c>
      <c r="C499">
        <f t="shared" si="70"/>
        <v>3</v>
      </c>
      <c r="D499">
        <f>INT(A499/Main!J$27)</f>
        <v>0</v>
      </c>
      <c r="E499">
        <f>MOD(A499,Main!J$27)</f>
        <v>1736.78203125</v>
      </c>
      <c r="F499">
        <f t="shared" si="68"/>
        <v>1000</v>
      </c>
      <c r="G499">
        <f t="shared" si="69"/>
        <v>2000</v>
      </c>
      <c r="H499">
        <f t="shared" si="71"/>
        <v>0.73678203125000008</v>
      </c>
      <c r="I499">
        <f t="shared" si="72"/>
        <v>500</v>
      </c>
      <c r="J499">
        <f t="shared" si="73"/>
        <v>1000</v>
      </c>
      <c r="L499">
        <f>CalculationsTMP!A501</f>
        <v>3727.5</v>
      </c>
      <c r="M499">
        <f>(I499+(J499-I499)*H499)*Main!E$25/Main!E$26</f>
        <v>868.39101562500002</v>
      </c>
      <c r="N499">
        <f t="shared" si="74"/>
        <v>3.4910156249999318</v>
      </c>
      <c r="O499">
        <f t="shared" si="75"/>
        <v>868.39101562500002</v>
      </c>
    </row>
    <row r="500" spans="1:15" x14ac:dyDescent="0.25">
      <c r="A500">
        <f>CalculationsTMP!L502</f>
        <v>1743.778125</v>
      </c>
      <c r="B500">
        <f t="shared" si="67"/>
        <v>2</v>
      </c>
      <c r="C500">
        <f t="shared" si="70"/>
        <v>3</v>
      </c>
      <c r="D500">
        <f>INT(A500/Main!J$27)</f>
        <v>0</v>
      </c>
      <c r="E500">
        <f>MOD(A500,Main!J$27)</f>
        <v>1743.778125</v>
      </c>
      <c r="F500">
        <f t="shared" si="68"/>
        <v>1000</v>
      </c>
      <c r="G500">
        <f t="shared" si="69"/>
        <v>2000</v>
      </c>
      <c r="H500">
        <f t="shared" si="71"/>
        <v>0.74377812500000007</v>
      </c>
      <c r="I500">
        <f t="shared" si="72"/>
        <v>500</v>
      </c>
      <c r="J500">
        <f t="shared" si="73"/>
        <v>1000</v>
      </c>
      <c r="L500">
        <f>CalculationsTMP!A502</f>
        <v>3735</v>
      </c>
      <c r="M500">
        <f>(I500+(J500-I500)*H500)*Main!E$25/Main!E$26</f>
        <v>871.88906250000002</v>
      </c>
      <c r="N500">
        <f t="shared" si="74"/>
        <v>3.498046875</v>
      </c>
      <c r="O500">
        <f t="shared" si="75"/>
        <v>871.88906250000002</v>
      </c>
    </row>
    <row r="501" spans="1:15" x14ac:dyDescent="0.25">
      <c r="A501">
        <f>CalculationsTMP!L503</f>
        <v>1750.7882812500002</v>
      </c>
      <c r="B501">
        <f t="shared" si="67"/>
        <v>2</v>
      </c>
      <c r="C501">
        <f t="shared" si="70"/>
        <v>3</v>
      </c>
      <c r="D501">
        <f>INT(A501/Main!J$27)</f>
        <v>0</v>
      </c>
      <c r="E501">
        <f>MOD(A501,Main!J$27)</f>
        <v>1750.7882812500002</v>
      </c>
      <c r="F501">
        <f t="shared" si="68"/>
        <v>1000</v>
      </c>
      <c r="G501">
        <f t="shared" si="69"/>
        <v>2000</v>
      </c>
      <c r="H501">
        <f t="shared" si="71"/>
        <v>0.75078828125000019</v>
      </c>
      <c r="I501">
        <f t="shared" si="72"/>
        <v>500</v>
      </c>
      <c r="J501">
        <f t="shared" si="73"/>
        <v>1000</v>
      </c>
      <c r="L501">
        <f>CalculationsTMP!A503</f>
        <v>3742.5</v>
      </c>
      <c r="M501">
        <f>(I501+(J501-I501)*H501)*Main!E$25/Main!E$26</f>
        <v>875.39414062500009</v>
      </c>
      <c r="N501">
        <f t="shared" si="74"/>
        <v>3.5050781250000682</v>
      </c>
      <c r="O501">
        <f t="shared" si="75"/>
        <v>875.39414062500009</v>
      </c>
    </row>
    <row r="502" spans="1:15" x14ac:dyDescent="0.25">
      <c r="A502">
        <f>CalculationsTMP!L504</f>
        <v>1757.8125</v>
      </c>
      <c r="B502">
        <f t="shared" si="67"/>
        <v>2</v>
      </c>
      <c r="C502">
        <f t="shared" si="70"/>
        <v>3</v>
      </c>
      <c r="D502">
        <f>INT(A502/Main!J$27)</f>
        <v>0</v>
      </c>
      <c r="E502">
        <f>MOD(A502,Main!J$27)</f>
        <v>1757.8125</v>
      </c>
      <c r="F502">
        <f t="shared" si="68"/>
        <v>1000</v>
      </c>
      <c r="G502">
        <f t="shared" si="69"/>
        <v>2000</v>
      </c>
      <c r="H502">
        <f t="shared" si="71"/>
        <v>0.7578125</v>
      </c>
      <c r="I502">
        <f t="shared" si="72"/>
        <v>500</v>
      </c>
      <c r="J502">
        <f t="shared" si="73"/>
        <v>1000</v>
      </c>
      <c r="L502">
        <f>CalculationsTMP!A504</f>
        <v>3750</v>
      </c>
      <c r="M502">
        <f>(I502+(J502-I502)*H502)*Main!E$25/Main!E$26</f>
        <v>878.90625</v>
      </c>
      <c r="N502">
        <f t="shared" si="74"/>
        <v>3.5121093749999091</v>
      </c>
      <c r="O502">
        <f t="shared" si="75"/>
        <v>878.90625</v>
      </c>
    </row>
    <row r="503" spans="1:15" x14ac:dyDescent="0.25">
      <c r="A503">
        <f>CalculationsTMP!L505</f>
        <v>1764.85078125</v>
      </c>
      <c r="B503">
        <f t="shared" si="67"/>
        <v>2</v>
      </c>
      <c r="C503">
        <f t="shared" si="70"/>
        <v>3</v>
      </c>
      <c r="D503">
        <f>INT(A503/Main!J$27)</f>
        <v>0</v>
      </c>
      <c r="E503">
        <f>MOD(A503,Main!J$27)</f>
        <v>1764.85078125</v>
      </c>
      <c r="F503">
        <f t="shared" si="68"/>
        <v>1000</v>
      </c>
      <c r="G503">
        <f t="shared" si="69"/>
        <v>2000</v>
      </c>
      <c r="H503">
        <f t="shared" si="71"/>
        <v>0.76485078124999994</v>
      </c>
      <c r="I503">
        <f t="shared" si="72"/>
        <v>500</v>
      </c>
      <c r="J503">
        <f t="shared" si="73"/>
        <v>1000</v>
      </c>
      <c r="L503">
        <f>CalculationsTMP!A505</f>
        <v>3757.5</v>
      </c>
      <c r="M503">
        <f>(I503+(J503-I503)*H503)*Main!E$25/Main!E$26</f>
        <v>882.42539062499998</v>
      </c>
      <c r="N503">
        <f t="shared" si="74"/>
        <v>3.5191406249999773</v>
      </c>
      <c r="O503">
        <f t="shared" si="75"/>
        <v>882.42539062499998</v>
      </c>
    </row>
    <row r="504" spans="1:15" x14ac:dyDescent="0.25">
      <c r="A504">
        <f>CalculationsTMP!L506</f>
        <v>1771.903125</v>
      </c>
      <c r="B504">
        <f t="shared" si="67"/>
        <v>2</v>
      </c>
      <c r="C504">
        <f t="shared" si="70"/>
        <v>3</v>
      </c>
      <c r="D504">
        <f>INT(A504/Main!J$27)</f>
        <v>0</v>
      </c>
      <c r="E504">
        <f>MOD(A504,Main!J$27)</f>
        <v>1771.903125</v>
      </c>
      <c r="F504">
        <f t="shared" si="68"/>
        <v>1000</v>
      </c>
      <c r="G504">
        <f t="shared" si="69"/>
        <v>2000</v>
      </c>
      <c r="H504">
        <f t="shared" si="71"/>
        <v>0.77190312500000002</v>
      </c>
      <c r="I504">
        <f t="shared" si="72"/>
        <v>500</v>
      </c>
      <c r="J504">
        <f t="shared" si="73"/>
        <v>1000</v>
      </c>
      <c r="L504">
        <f>CalculationsTMP!A506</f>
        <v>3765</v>
      </c>
      <c r="M504">
        <f>(I504+(J504-I504)*H504)*Main!E$25/Main!E$26</f>
        <v>885.95156250000002</v>
      </c>
      <c r="N504">
        <f t="shared" si="74"/>
        <v>3.5261718750000455</v>
      </c>
      <c r="O504">
        <f t="shared" si="75"/>
        <v>885.95156250000002</v>
      </c>
    </row>
    <row r="505" spans="1:15" x14ac:dyDescent="0.25">
      <c r="A505">
        <f>CalculationsTMP!L507</f>
        <v>1778.96953125</v>
      </c>
      <c r="B505">
        <f t="shared" si="67"/>
        <v>2</v>
      </c>
      <c r="C505">
        <f t="shared" si="70"/>
        <v>3</v>
      </c>
      <c r="D505">
        <f>INT(A505/Main!J$27)</f>
        <v>0</v>
      </c>
      <c r="E505">
        <f>MOD(A505,Main!J$27)</f>
        <v>1778.96953125</v>
      </c>
      <c r="F505">
        <f t="shared" si="68"/>
        <v>1000</v>
      </c>
      <c r="G505">
        <f t="shared" si="69"/>
        <v>2000</v>
      </c>
      <c r="H505">
        <f t="shared" si="71"/>
        <v>0.77896953125000001</v>
      </c>
      <c r="I505">
        <f t="shared" si="72"/>
        <v>500</v>
      </c>
      <c r="J505">
        <f t="shared" si="73"/>
        <v>1000</v>
      </c>
      <c r="L505">
        <f>CalculationsTMP!A507</f>
        <v>3772.5</v>
      </c>
      <c r="M505">
        <f>(I505+(J505-I505)*H505)*Main!E$25/Main!E$26</f>
        <v>889.48476562500002</v>
      </c>
      <c r="N505">
        <f t="shared" si="74"/>
        <v>3.533203125</v>
      </c>
      <c r="O505">
        <f t="shared" si="75"/>
        <v>889.48476562500002</v>
      </c>
    </row>
    <row r="506" spans="1:15" x14ac:dyDescent="0.25">
      <c r="A506">
        <f>CalculationsTMP!L508</f>
        <v>1786.05</v>
      </c>
      <c r="B506">
        <f t="shared" si="67"/>
        <v>2</v>
      </c>
      <c r="C506">
        <f t="shared" si="70"/>
        <v>3</v>
      </c>
      <c r="D506">
        <f>INT(A506/Main!J$27)</f>
        <v>0</v>
      </c>
      <c r="E506">
        <f>MOD(A506,Main!J$27)</f>
        <v>1786.05</v>
      </c>
      <c r="F506">
        <f t="shared" si="68"/>
        <v>1000</v>
      </c>
      <c r="G506">
        <f t="shared" si="69"/>
        <v>2000</v>
      </c>
      <c r="H506">
        <f t="shared" si="71"/>
        <v>0.78604999999999992</v>
      </c>
      <c r="I506">
        <f t="shared" si="72"/>
        <v>500</v>
      </c>
      <c r="J506">
        <f t="shared" si="73"/>
        <v>1000</v>
      </c>
      <c r="L506">
        <f>CalculationsTMP!A508</f>
        <v>3780</v>
      </c>
      <c r="M506">
        <f>(I506+(J506-I506)*H506)*Main!E$25/Main!E$26</f>
        <v>893.02499999999998</v>
      </c>
      <c r="N506">
        <f t="shared" si="74"/>
        <v>3.5402343749999545</v>
      </c>
      <c r="O506">
        <f t="shared" si="75"/>
        <v>893.02499999999998</v>
      </c>
    </row>
    <row r="507" spans="1:15" x14ac:dyDescent="0.25">
      <c r="A507">
        <f>CalculationsTMP!L509</f>
        <v>1793.14453125</v>
      </c>
      <c r="B507">
        <f t="shared" si="67"/>
        <v>2</v>
      </c>
      <c r="C507">
        <f t="shared" si="70"/>
        <v>3</v>
      </c>
      <c r="D507">
        <f>INT(A507/Main!J$27)</f>
        <v>0</v>
      </c>
      <c r="E507">
        <f>MOD(A507,Main!J$27)</f>
        <v>1793.14453125</v>
      </c>
      <c r="F507">
        <f t="shared" si="68"/>
        <v>1000</v>
      </c>
      <c r="G507">
        <f t="shared" si="69"/>
        <v>2000</v>
      </c>
      <c r="H507">
        <f t="shared" si="71"/>
        <v>0.79314453124999995</v>
      </c>
      <c r="I507">
        <f t="shared" si="72"/>
        <v>500</v>
      </c>
      <c r="J507">
        <f t="shared" si="73"/>
        <v>1000</v>
      </c>
      <c r="L507">
        <f>CalculationsTMP!A509</f>
        <v>3787.5</v>
      </c>
      <c r="M507">
        <f>(I507+(J507-I507)*H507)*Main!E$25/Main!E$26</f>
        <v>896.572265625</v>
      </c>
      <c r="N507">
        <f t="shared" si="74"/>
        <v>3.5472656250000227</v>
      </c>
      <c r="O507">
        <f t="shared" si="75"/>
        <v>896.572265625</v>
      </c>
    </row>
    <row r="508" spans="1:15" x14ac:dyDescent="0.25">
      <c r="A508">
        <f>CalculationsTMP!L510</f>
        <v>1800.253125</v>
      </c>
      <c r="B508">
        <f t="shared" si="67"/>
        <v>2</v>
      </c>
      <c r="C508">
        <f t="shared" si="70"/>
        <v>3</v>
      </c>
      <c r="D508">
        <f>INT(A508/Main!J$27)</f>
        <v>0</v>
      </c>
      <c r="E508">
        <f>MOD(A508,Main!J$27)</f>
        <v>1800.253125</v>
      </c>
      <c r="F508">
        <f t="shared" si="68"/>
        <v>1000</v>
      </c>
      <c r="G508">
        <f t="shared" si="69"/>
        <v>2000</v>
      </c>
      <c r="H508">
        <f t="shared" si="71"/>
        <v>0.80025312500000001</v>
      </c>
      <c r="I508">
        <f t="shared" si="72"/>
        <v>500</v>
      </c>
      <c r="J508">
        <f t="shared" si="73"/>
        <v>1000</v>
      </c>
      <c r="L508">
        <f>CalculationsTMP!A510</f>
        <v>3795</v>
      </c>
      <c r="M508">
        <f>(I508+(J508-I508)*H508)*Main!E$25/Main!E$26</f>
        <v>900.12656249999998</v>
      </c>
      <c r="N508">
        <f t="shared" si="74"/>
        <v>3.5542968749999773</v>
      </c>
      <c r="O508">
        <f t="shared" si="75"/>
        <v>900.12656249999998</v>
      </c>
    </row>
    <row r="509" spans="1:15" x14ac:dyDescent="0.25">
      <c r="A509">
        <f>CalculationsTMP!L511</f>
        <v>1807.37578125</v>
      </c>
      <c r="B509">
        <f t="shared" si="67"/>
        <v>2</v>
      </c>
      <c r="C509">
        <f t="shared" si="70"/>
        <v>3</v>
      </c>
      <c r="D509">
        <f>INT(A509/Main!J$27)</f>
        <v>0</v>
      </c>
      <c r="E509">
        <f>MOD(A509,Main!J$27)</f>
        <v>1807.37578125</v>
      </c>
      <c r="F509">
        <f t="shared" si="68"/>
        <v>1000</v>
      </c>
      <c r="G509">
        <f t="shared" si="69"/>
        <v>2000</v>
      </c>
      <c r="H509">
        <f t="shared" si="71"/>
        <v>0.80737578125000009</v>
      </c>
      <c r="I509">
        <f t="shared" si="72"/>
        <v>500</v>
      </c>
      <c r="J509">
        <f t="shared" si="73"/>
        <v>1000</v>
      </c>
      <c r="L509">
        <f>CalculationsTMP!A511</f>
        <v>3802.5</v>
      </c>
      <c r="M509">
        <f>(I509+(J509-I509)*H509)*Main!E$25/Main!E$26</f>
        <v>903.68789062500002</v>
      </c>
      <c r="N509">
        <f t="shared" si="74"/>
        <v>3.5613281250000455</v>
      </c>
      <c r="O509">
        <f t="shared" si="75"/>
        <v>903.68789062500002</v>
      </c>
    </row>
    <row r="510" spans="1:15" x14ac:dyDescent="0.25">
      <c r="A510">
        <f>CalculationsTMP!L512</f>
        <v>1814.5125</v>
      </c>
      <c r="B510">
        <f t="shared" si="67"/>
        <v>2</v>
      </c>
      <c r="C510">
        <f t="shared" si="70"/>
        <v>3</v>
      </c>
      <c r="D510">
        <f>INT(A510/Main!J$27)</f>
        <v>0</v>
      </c>
      <c r="E510">
        <f>MOD(A510,Main!J$27)</f>
        <v>1814.5125</v>
      </c>
      <c r="F510">
        <f t="shared" si="68"/>
        <v>1000</v>
      </c>
      <c r="G510">
        <f t="shared" si="69"/>
        <v>2000</v>
      </c>
      <c r="H510">
        <f t="shared" si="71"/>
        <v>0.81451250000000008</v>
      </c>
      <c r="I510">
        <f t="shared" si="72"/>
        <v>500</v>
      </c>
      <c r="J510">
        <f t="shared" si="73"/>
        <v>1000</v>
      </c>
      <c r="L510">
        <f>CalculationsTMP!A512</f>
        <v>3810</v>
      </c>
      <c r="M510">
        <f>(I510+(J510-I510)*H510)*Main!E$25/Main!E$26</f>
        <v>907.25625000000002</v>
      </c>
      <c r="N510">
        <f t="shared" si="74"/>
        <v>3.568359375</v>
      </c>
      <c r="O510">
        <f t="shared" si="75"/>
        <v>907.25625000000002</v>
      </c>
    </row>
    <row r="511" spans="1:15" x14ac:dyDescent="0.25">
      <c r="A511">
        <f>CalculationsTMP!L513</f>
        <v>1821.66328125</v>
      </c>
      <c r="B511">
        <f t="shared" si="67"/>
        <v>2</v>
      </c>
      <c r="C511">
        <f t="shared" si="70"/>
        <v>3</v>
      </c>
      <c r="D511">
        <f>INT(A511/Main!J$27)</f>
        <v>0</v>
      </c>
      <c r="E511">
        <f>MOD(A511,Main!J$27)</f>
        <v>1821.66328125</v>
      </c>
      <c r="F511">
        <f t="shared" si="68"/>
        <v>1000</v>
      </c>
      <c r="G511">
        <f t="shared" si="69"/>
        <v>2000</v>
      </c>
      <c r="H511">
        <f t="shared" si="71"/>
        <v>0.82166328124999999</v>
      </c>
      <c r="I511">
        <f t="shared" si="72"/>
        <v>500</v>
      </c>
      <c r="J511">
        <f t="shared" si="73"/>
        <v>1000</v>
      </c>
      <c r="L511">
        <f>CalculationsTMP!A513</f>
        <v>3817.5</v>
      </c>
      <c r="M511">
        <f>(I511+(J511-I511)*H511)*Main!E$25/Main!E$26</f>
        <v>910.83164062499998</v>
      </c>
      <c r="N511">
        <f t="shared" si="74"/>
        <v>3.5753906249999545</v>
      </c>
      <c r="O511">
        <f t="shared" si="75"/>
        <v>910.83164062499998</v>
      </c>
    </row>
    <row r="512" spans="1:15" x14ac:dyDescent="0.25">
      <c r="A512">
        <f>CalculationsTMP!L514</f>
        <v>1828.828125</v>
      </c>
      <c r="B512">
        <f t="shared" si="67"/>
        <v>2</v>
      </c>
      <c r="C512">
        <f t="shared" si="70"/>
        <v>3</v>
      </c>
      <c r="D512">
        <f>INT(A512/Main!J$27)</f>
        <v>0</v>
      </c>
      <c r="E512">
        <f>MOD(A512,Main!J$27)</f>
        <v>1828.828125</v>
      </c>
      <c r="F512">
        <f t="shared" si="68"/>
        <v>1000</v>
      </c>
      <c r="G512">
        <f t="shared" si="69"/>
        <v>2000</v>
      </c>
      <c r="H512">
        <f t="shared" si="71"/>
        <v>0.82882812500000003</v>
      </c>
      <c r="I512">
        <f t="shared" si="72"/>
        <v>500</v>
      </c>
      <c r="J512">
        <f t="shared" si="73"/>
        <v>1000</v>
      </c>
      <c r="L512">
        <f>CalculationsTMP!A514</f>
        <v>3825</v>
      </c>
      <c r="M512">
        <f>(I512+(J512-I512)*H512)*Main!E$25/Main!E$26</f>
        <v>914.4140625</v>
      </c>
      <c r="N512">
        <f t="shared" si="74"/>
        <v>3.5824218750000227</v>
      </c>
      <c r="O512">
        <f t="shared" si="75"/>
        <v>914.4140625</v>
      </c>
    </row>
    <row r="513" spans="1:15" x14ac:dyDescent="0.25">
      <c r="A513">
        <f>CalculationsTMP!L515</f>
        <v>1836.00703125</v>
      </c>
      <c r="B513">
        <f t="shared" si="67"/>
        <v>2</v>
      </c>
      <c r="C513">
        <f t="shared" si="70"/>
        <v>3</v>
      </c>
      <c r="D513">
        <f>INT(A513/Main!J$27)</f>
        <v>0</v>
      </c>
      <c r="E513">
        <f>MOD(A513,Main!J$27)</f>
        <v>1836.00703125</v>
      </c>
      <c r="F513">
        <f t="shared" si="68"/>
        <v>1000</v>
      </c>
      <c r="G513">
        <f t="shared" si="69"/>
        <v>2000</v>
      </c>
      <c r="H513">
        <f t="shared" si="71"/>
        <v>0.83600703124999998</v>
      </c>
      <c r="I513">
        <f t="shared" si="72"/>
        <v>500</v>
      </c>
      <c r="J513">
        <f t="shared" si="73"/>
        <v>1000</v>
      </c>
      <c r="L513">
        <f>CalculationsTMP!A515</f>
        <v>3832.5</v>
      </c>
      <c r="M513">
        <f>(I513+(J513-I513)*H513)*Main!E$25/Main!E$26</f>
        <v>918.00351562499998</v>
      </c>
      <c r="N513">
        <f t="shared" si="74"/>
        <v>3.5894531249999773</v>
      </c>
      <c r="O513">
        <f t="shared" si="75"/>
        <v>918.00351562499998</v>
      </c>
    </row>
    <row r="514" spans="1:15" x14ac:dyDescent="0.25">
      <c r="A514">
        <f>CalculationsTMP!L516</f>
        <v>1843.1999999999998</v>
      </c>
      <c r="B514">
        <f t="shared" ref="B514:B577" si="76">MOD(MATCH($E514,$U$2:$U$12,1)-1,10)+1</f>
        <v>2</v>
      </c>
      <c r="C514">
        <f t="shared" si="70"/>
        <v>3</v>
      </c>
      <c r="D514">
        <f>INT(A514/Main!J$27)</f>
        <v>0</v>
      </c>
      <c r="E514">
        <f>MOD(A514,Main!J$27)</f>
        <v>1843.1999999999998</v>
      </c>
      <c r="F514">
        <f t="shared" ref="F514:F577" si="77">INDEX($U$2:$V$13,$B514,1)</f>
        <v>1000</v>
      </c>
      <c r="G514">
        <f t="shared" ref="G514:G577" si="78">INDEX($U$2:$V$13,$B514+1,1)</f>
        <v>2000</v>
      </c>
      <c r="H514">
        <f t="shared" si="71"/>
        <v>0.84319999999999984</v>
      </c>
      <c r="I514">
        <f t="shared" si="72"/>
        <v>500</v>
      </c>
      <c r="J514">
        <f t="shared" si="73"/>
        <v>1000</v>
      </c>
      <c r="L514">
        <f>CalculationsTMP!A516</f>
        <v>3840</v>
      </c>
      <c r="M514">
        <f>(I514+(J514-I514)*H514)*Main!E$25/Main!E$26</f>
        <v>921.59999999999991</v>
      </c>
      <c r="N514">
        <f t="shared" si="74"/>
        <v>3.5964843749999318</v>
      </c>
      <c r="O514">
        <f t="shared" si="75"/>
        <v>921.59999999999991</v>
      </c>
    </row>
    <row r="515" spans="1:15" x14ac:dyDescent="0.25">
      <c r="A515">
        <f>CalculationsTMP!L517</f>
        <v>1850.40703125</v>
      </c>
      <c r="B515">
        <f t="shared" si="76"/>
        <v>2</v>
      </c>
      <c r="C515">
        <f t="shared" ref="C515:C578" si="79">B515+1</f>
        <v>3</v>
      </c>
      <c r="D515">
        <f>INT(A515/Main!J$27)</f>
        <v>0</v>
      </c>
      <c r="E515">
        <f>MOD(A515,Main!J$27)</f>
        <v>1850.40703125</v>
      </c>
      <c r="F515">
        <f t="shared" si="77"/>
        <v>1000</v>
      </c>
      <c r="G515">
        <f t="shared" si="78"/>
        <v>2000</v>
      </c>
      <c r="H515">
        <f t="shared" ref="H515:H578" si="80">(E515-F515)/(G515-F515)</f>
        <v>0.85040703125000006</v>
      </c>
      <c r="I515">
        <f t="shared" ref="I515:I578" si="81">INDEX($U$2:$V$13,B515,2)</f>
        <v>500</v>
      </c>
      <c r="J515">
        <f t="shared" ref="J515:J578" si="82">INDEX($U$2:$V$13,C515,2)</f>
        <v>1000</v>
      </c>
      <c r="L515">
        <f>CalculationsTMP!A517</f>
        <v>3847.5</v>
      </c>
      <c r="M515">
        <f>(I515+(J515-I515)*H515)*Main!E$25/Main!E$26</f>
        <v>925.20351562500002</v>
      </c>
      <c r="N515">
        <f t="shared" ref="N515:N578" si="83">IF(D515&lt;&gt;D514,N514,M515-M514)</f>
        <v>3.6035156250001137</v>
      </c>
      <c r="O515">
        <f t="shared" si="75"/>
        <v>925.20351562500002</v>
      </c>
    </row>
    <row r="516" spans="1:15" x14ac:dyDescent="0.25">
      <c r="A516">
        <f>CalculationsTMP!L518</f>
        <v>1857.628125</v>
      </c>
      <c r="B516">
        <f t="shared" si="76"/>
        <v>2</v>
      </c>
      <c r="C516">
        <f t="shared" si="79"/>
        <v>3</v>
      </c>
      <c r="D516">
        <f>INT(A516/Main!J$27)</f>
        <v>0</v>
      </c>
      <c r="E516">
        <f>MOD(A516,Main!J$27)</f>
        <v>1857.628125</v>
      </c>
      <c r="F516">
        <f t="shared" si="77"/>
        <v>1000</v>
      </c>
      <c r="G516">
        <f t="shared" si="78"/>
        <v>2000</v>
      </c>
      <c r="H516">
        <f t="shared" si="80"/>
        <v>0.85762812499999996</v>
      </c>
      <c r="I516">
        <f t="shared" si="81"/>
        <v>500</v>
      </c>
      <c r="J516">
        <f t="shared" si="82"/>
        <v>1000</v>
      </c>
      <c r="L516">
        <f>CalculationsTMP!A518</f>
        <v>3855</v>
      </c>
      <c r="M516">
        <f>(I516+(J516-I516)*H516)*Main!E$25/Main!E$26</f>
        <v>928.81406249999998</v>
      </c>
      <c r="N516">
        <f t="shared" si="83"/>
        <v>3.6105468749999545</v>
      </c>
      <c r="O516">
        <f t="shared" ref="O516:O579" si="84">O515+N516</f>
        <v>928.81406249999998</v>
      </c>
    </row>
    <row r="517" spans="1:15" x14ac:dyDescent="0.25">
      <c r="A517">
        <f>CalculationsTMP!L519</f>
        <v>1864.86328125</v>
      </c>
      <c r="B517">
        <f t="shared" si="76"/>
        <v>2</v>
      </c>
      <c r="C517">
        <f t="shared" si="79"/>
        <v>3</v>
      </c>
      <c r="D517">
        <f>INT(A517/Main!J$27)</f>
        <v>0</v>
      </c>
      <c r="E517">
        <f>MOD(A517,Main!J$27)</f>
        <v>1864.86328125</v>
      </c>
      <c r="F517">
        <f t="shared" si="77"/>
        <v>1000</v>
      </c>
      <c r="G517">
        <f t="shared" si="78"/>
        <v>2000</v>
      </c>
      <c r="H517">
        <f t="shared" si="80"/>
        <v>0.86486328125</v>
      </c>
      <c r="I517">
        <f t="shared" si="81"/>
        <v>500</v>
      </c>
      <c r="J517">
        <f t="shared" si="82"/>
        <v>1000</v>
      </c>
      <c r="L517">
        <f>CalculationsTMP!A519</f>
        <v>3862.5</v>
      </c>
      <c r="M517">
        <f>(I517+(J517-I517)*H517)*Main!E$25/Main!E$26</f>
        <v>932.431640625</v>
      </c>
      <c r="N517">
        <f t="shared" si="83"/>
        <v>3.6175781250000227</v>
      </c>
      <c r="O517">
        <f t="shared" si="84"/>
        <v>932.431640625</v>
      </c>
    </row>
    <row r="518" spans="1:15" x14ac:dyDescent="0.25">
      <c r="A518">
        <f>CalculationsTMP!L520</f>
        <v>1872.1125</v>
      </c>
      <c r="B518">
        <f t="shared" si="76"/>
        <v>2</v>
      </c>
      <c r="C518">
        <f t="shared" si="79"/>
        <v>3</v>
      </c>
      <c r="D518">
        <f>INT(A518/Main!J$27)</f>
        <v>0</v>
      </c>
      <c r="E518">
        <f>MOD(A518,Main!J$27)</f>
        <v>1872.1125</v>
      </c>
      <c r="F518">
        <f t="shared" si="77"/>
        <v>1000</v>
      </c>
      <c r="G518">
        <f t="shared" si="78"/>
        <v>2000</v>
      </c>
      <c r="H518">
        <f t="shared" si="80"/>
        <v>0.87211249999999996</v>
      </c>
      <c r="I518">
        <f t="shared" si="81"/>
        <v>500</v>
      </c>
      <c r="J518">
        <f t="shared" si="82"/>
        <v>1000</v>
      </c>
      <c r="L518">
        <f>CalculationsTMP!A520</f>
        <v>3870</v>
      </c>
      <c r="M518">
        <f>(I518+(J518-I518)*H518)*Main!E$25/Main!E$26</f>
        <v>936.05624999999998</v>
      </c>
      <c r="N518">
        <f t="shared" si="83"/>
        <v>3.6246093749999773</v>
      </c>
      <c r="O518">
        <f t="shared" si="84"/>
        <v>936.05624999999998</v>
      </c>
    </row>
    <row r="519" spans="1:15" x14ac:dyDescent="0.25">
      <c r="A519">
        <f>CalculationsTMP!L521</f>
        <v>1879.37578125</v>
      </c>
      <c r="B519">
        <f t="shared" si="76"/>
        <v>2</v>
      </c>
      <c r="C519">
        <f t="shared" si="79"/>
        <v>3</v>
      </c>
      <c r="D519">
        <f>INT(A519/Main!J$27)</f>
        <v>0</v>
      </c>
      <c r="E519">
        <f>MOD(A519,Main!J$27)</f>
        <v>1879.37578125</v>
      </c>
      <c r="F519">
        <f t="shared" si="77"/>
        <v>1000</v>
      </c>
      <c r="G519">
        <f t="shared" si="78"/>
        <v>2000</v>
      </c>
      <c r="H519">
        <f t="shared" si="80"/>
        <v>0.87937578125000004</v>
      </c>
      <c r="I519">
        <f t="shared" si="81"/>
        <v>500</v>
      </c>
      <c r="J519">
        <f t="shared" si="82"/>
        <v>1000</v>
      </c>
      <c r="L519">
        <f>CalculationsTMP!A521</f>
        <v>3877.5</v>
      </c>
      <c r="M519">
        <f>(I519+(J519-I519)*H519)*Main!E$25/Main!E$26</f>
        <v>939.68789062500002</v>
      </c>
      <c r="N519">
        <f t="shared" si="83"/>
        <v>3.6316406250000455</v>
      </c>
      <c r="O519">
        <f t="shared" si="84"/>
        <v>939.68789062500002</v>
      </c>
    </row>
    <row r="520" spans="1:15" x14ac:dyDescent="0.25">
      <c r="A520">
        <f>CalculationsTMP!L522</f>
        <v>1886.6531249999998</v>
      </c>
      <c r="B520">
        <f t="shared" si="76"/>
        <v>2</v>
      </c>
      <c r="C520">
        <f t="shared" si="79"/>
        <v>3</v>
      </c>
      <c r="D520">
        <f>INT(A520/Main!J$27)</f>
        <v>0</v>
      </c>
      <c r="E520">
        <f>MOD(A520,Main!J$27)</f>
        <v>1886.6531249999998</v>
      </c>
      <c r="F520">
        <f t="shared" si="77"/>
        <v>1000</v>
      </c>
      <c r="G520">
        <f t="shared" si="78"/>
        <v>2000</v>
      </c>
      <c r="H520">
        <f t="shared" si="80"/>
        <v>0.88665312499999982</v>
      </c>
      <c r="I520">
        <f t="shared" si="81"/>
        <v>500</v>
      </c>
      <c r="J520">
        <f t="shared" si="82"/>
        <v>1000</v>
      </c>
      <c r="L520">
        <f>CalculationsTMP!A522</f>
        <v>3885</v>
      </c>
      <c r="M520">
        <f>(I520+(J520-I520)*H520)*Main!E$25/Main!E$26</f>
        <v>943.32656249999991</v>
      </c>
      <c r="N520">
        <f t="shared" si="83"/>
        <v>3.6386718749998863</v>
      </c>
      <c r="O520">
        <f t="shared" si="84"/>
        <v>943.32656249999991</v>
      </c>
    </row>
    <row r="521" spans="1:15" x14ac:dyDescent="0.25">
      <c r="A521">
        <f>CalculationsTMP!L523</f>
        <v>1893.94453125</v>
      </c>
      <c r="B521">
        <f t="shared" si="76"/>
        <v>2</v>
      </c>
      <c r="C521">
        <f t="shared" si="79"/>
        <v>3</v>
      </c>
      <c r="D521">
        <f>INT(A521/Main!J$27)</f>
        <v>0</v>
      </c>
      <c r="E521">
        <f>MOD(A521,Main!J$27)</f>
        <v>1893.94453125</v>
      </c>
      <c r="F521">
        <f t="shared" si="77"/>
        <v>1000</v>
      </c>
      <c r="G521">
        <f t="shared" si="78"/>
        <v>2000</v>
      </c>
      <c r="H521">
        <f t="shared" si="80"/>
        <v>0.89394453124999995</v>
      </c>
      <c r="I521">
        <f t="shared" si="81"/>
        <v>500</v>
      </c>
      <c r="J521">
        <f t="shared" si="82"/>
        <v>1000</v>
      </c>
      <c r="L521">
        <f>CalculationsTMP!A523</f>
        <v>3892.5</v>
      </c>
      <c r="M521">
        <f>(I521+(J521-I521)*H521)*Main!E$25/Main!E$26</f>
        <v>946.97226562499998</v>
      </c>
      <c r="N521">
        <f t="shared" si="83"/>
        <v>3.6457031250000682</v>
      </c>
      <c r="O521">
        <f t="shared" si="84"/>
        <v>946.97226562499998</v>
      </c>
    </row>
    <row r="522" spans="1:15" x14ac:dyDescent="0.25">
      <c r="A522">
        <f>CalculationsTMP!L524</f>
        <v>1901.25</v>
      </c>
      <c r="B522">
        <f t="shared" si="76"/>
        <v>2</v>
      </c>
      <c r="C522">
        <f t="shared" si="79"/>
        <v>3</v>
      </c>
      <c r="D522">
        <f>INT(A522/Main!J$27)</f>
        <v>0</v>
      </c>
      <c r="E522">
        <f>MOD(A522,Main!J$27)</f>
        <v>1901.25</v>
      </c>
      <c r="F522">
        <f t="shared" si="77"/>
        <v>1000</v>
      </c>
      <c r="G522">
        <f t="shared" si="78"/>
        <v>2000</v>
      </c>
      <c r="H522">
        <f t="shared" si="80"/>
        <v>0.90125</v>
      </c>
      <c r="I522">
        <f t="shared" si="81"/>
        <v>500</v>
      </c>
      <c r="J522">
        <f t="shared" si="82"/>
        <v>1000</v>
      </c>
      <c r="L522">
        <f>CalculationsTMP!A524</f>
        <v>3900</v>
      </c>
      <c r="M522">
        <f>(I522+(J522-I522)*H522)*Main!E$25/Main!E$26</f>
        <v>950.625</v>
      </c>
      <c r="N522">
        <f t="shared" si="83"/>
        <v>3.6527343750000227</v>
      </c>
      <c r="O522">
        <f t="shared" si="84"/>
        <v>950.625</v>
      </c>
    </row>
    <row r="523" spans="1:15" x14ac:dyDescent="0.25">
      <c r="A523">
        <f>CalculationsTMP!L525</f>
        <v>1908.5695312500002</v>
      </c>
      <c r="B523">
        <f t="shared" si="76"/>
        <v>2</v>
      </c>
      <c r="C523">
        <f t="shared" si="79"/>
        <v>3</v>
      </c>
      <c r="D523">
        <f>INT(A523/Main!J$27)</f>
        <v>0</v>
      </c>
      <c r="E523">
        <f>MOD(A523,Main!J$27)</f>
        <v>1908.5695312500002</v>
      </c>
      <c r="F523">
        <f t="shared" si="77"/>
        <v>1000</v>
      </c>
      <c r="G523">
        <f t="shared" si="78"/>
        <v>2000</v>
      </c>
      <c r="H523">
        <f t="shared" si="80"/>
        <v>0.90856953125000017</v>
      </c>
      <c r="I523">
        <f t="shared" si="81"/>
        <v>500</v>
      </c>
      <c r="J523">
        <f t="shared" si="82"/>
        <v>1000</v>
      </c>
      <c r="L523">
        <f>CalculationsTMP!A525</f>
        <v>3907.5</v>
      </c>
      <c r="M523">
        <f>(I523+(J523-I523)*H523)*Main!E$25/Main!E$26</f>
        <v>954.28476562500009</v>
      </c>
      <c r="N523">
        <f t="shared" si="83"/>
        <v>3.6597656250000909</v>
      </c>
      <c r="O523">
        <f t="shared" si="84"/>
        <v>954.28476562500009</v>
      </c>
    </row>
    <row r="524" spans="1:15" x14ac:dyDescent="0.25">
      <c r="A524">
        <f>CalculationsTMP!L526</f>
        <v>1915.903125</v>
      </c>
      <c r="B524">
        <f t="shared" si="76"/>
        <v>2</v>
      </c>
      <c r="C524">
        <f t="shared" si="79"/>
        <v>3</v>
      </c>
      <c r="D524">
        <f>INT(A524/Main!J$27)</f>
        <v>0</v>
      </c>
      <c r="E524">
        <f>MOD(A524,Main!J$27)</f>
        <v>1915.903125</v>
      </c>
      <c r="F524">
        <f t="shared" si="77"/>
        <v>1000</v>
      </c>
      <c r="G524">
        <f t="shared" si="78"/>
        <v>2000</v>
      </c>
      <c r="H524">
        <f t="shared" si="80"/>
        <v>0.91590312500000004</v>
      </c>
      <c r="I524">
        <f t="shared" si="81"/>
        <v>500</v>
      </c>
      <c r="J524">
        <f t="shared" si="82"/>
        <v>1000</v>
      </c>
      <c r="L524">
        <f>CalculationsTMP!A526</f>
        <v>3915</v>
      </c>
      <c r="M524">
        <f>(I524+(J524-I524)*H524)*Main!E$25/Main!E$26</f>
        <v>957.95156250000002</v>
      </c>
      <c r="N524">
        <f t="shared" si="83"/>
        <v>3.6667968749999318</v>
      </c>
      <c r="O524">
        <f t="shared" si="84"/>
        <v>957.95156250000002</v>
      </c>
    </row>
    <row r="525" spans="1:15" x14ac:dyDescent="0.25">
      <c r="A525">
        <f>CalculationsTMP!L527</f>
        <v>1923.25078125</v>
      </c>
      <c r="B525">
        <f t="shared" si="76"/>
        <v>2</v>
      </c>
      <c r="C525">
        <f t="shared" si="79"/>
        <v>3</v>
      </c>
      <c r="D525">
        <f>INT(A525/Main!J$27)</f>
        <v>0</v>
      </c>
      <c r="E525">
        <f>MOD(A525,Main!J$27)</f>
        <v>1923.25078125</v>
      </c>
      <c r="F525">
        <f t="shared" si="77"/>
        <v>1000</v>
      </c>
      <c r="G525">
        <f t="shared" si="78"/>
        <v>2000</v>
      </c>
      <c r="H525">
        <f t="shared" si="80"/>
        <v>0.92325078125000004</v>
      </c>
      <c r="I525">
        <f t="shared" si="81"/>
        <v>500</v>
      </c>
      <c r="J525">
        <f t="shared" si="82"/>
        <v>1000</v>
      </c>
      <c r="L525">
        <f>CalculationsTMP!A527</f>
        <v>3922.5</v>
      </c>
      <c r="M525">
        <f>(I525+(J525-I525)*H525)*Main!E$25/Main!E$26</f>
        <v>961.62539062500002</v>
      </c>
      <c r="N525">
        <f t="shared" si="83"/>
        <v>3.673828125</v>
      </c>
      <c r="O525">
        <f t="shared" si="84"/>
        <v>961.62539062500002</v>
      </c>
    </row>
    <row r="526" spans="1:15" x14ac:dyDescent="0.25">
      <c r="A526">
        <f>CalculationsTMP!L528</f>
        <v>1930.6125000000002</v>
      </c>
      <c r="B526">
        <f t="shared" si="76"/>
        <v>2</v>
      </c>
      <c r="C526">
        <f t="shared" si="79"/>
        <v>3</v>
      </c>
      <c r="D526">
        <f>INT(A526/Main!J$27)</f>
        <v>0</v>
      </c>
      <c r="E526">
        <f>MOD(A526,Main!J$27)</f>
        <v>1930.6125000000002</v>
      </c>
      <c r="F526">
        <f t="shared" si="77"/>
        <v>1000</v>
      </c>
      <c r="G526">
        <f t="shared" si="78"/>
        <v>2000</v>
      </c>
      <c r="H526">
        <f t="shared" si="80"/>
        <v>0.93061250000000018</v>
      </c>
      <c r="I526">
        <f t="shared" si="81"/>
        <v>500</v>
      </c>
      <c r="J526">
        <f t="shared" si="82"/>
        <v>1000</v>
      </c>
      <c r="L526">
        <f>CalculationsTMP!A528</f>
        <v>3930</v>
      </c>
      <c r="M526">
        <f>(I526+(J526-I526)*H526)*Main!E$25/Main!E$26</f>
        <v>965.30625000000009</v>
      </c>
      <c r="N526">
        <f t="shared" si="83"/>
        <v>3.6808593750000682</v>
      </c>
      <c r="O526">
        <f t="shared" si="84"/>
        <v>965.30625000000009</v>
      </c>
    </row>
    <row r="527" spans="1:15" x14ac:dyDescent="0.25">
      <c r="A527">
        <f>CalculationsTMP!L529</f>
        <v>1937.98828125</v>
      </c>
      <c r="B527">
        <f t="shared" si="76"/>
        <v>2</v>
      </c>
      <c r="C527">
        <f t="shared" si="79"/>
        <v>3</v>
      </c>
      <c r="D527">
        <f>INT(A527/Main!J$27)</f>
        <v>0</v>
      </c>
      <c r="E527">
        <f>MOD(A527,Main!J$27)</f>
        <v>1937.98828125</v>
      </c>
      <c r="F527">
        <f t="shared" si="77"/>
        <v>1000</v>
      </c>
      <c r="G527">
        <f t="shared" si="78"/>
        <v>2000</v>
      </c>
      <c r="H527">
        <f t="shared" si="80"/>
        <v>0.93798828125</v>
      </c>
      <c r="I527">
        <f t="shared" si="81"/>
        <v>500</v>
      </c>
      <c r="J527">
        <f t="shared" si="82"/>
        <v>1000</v>
      </c>
      <c r="L527">
        <f>CalculationsTMP!A529</f>
        <v>3937.5</v>
      </c>
      <c r="M527">
        <f>(I527+(J527-I527)*H527)*Main!E$25/Main!E$26</f>
        <v>968.994140625</v>
      </c>
      <c r="N527">
        <f t="shared" si="83"/>
        <v>3.6878906249999091</v>
      </c>
      <c r="O527">
        <f t="shared" si="84"/>
        <v>968.994140625</v>
      </c>
    </row>
    <row r="528" spans="1:15" x14ac:dyDescent="0.25">
      <c r="A528">
        <f>CalculationsTMP!L530</f>
        <v>1945.378125</v>
      </c>
      <c r="B528">
        <f t="shared" si="76"/>
        <v>2</v>
      </c>
      <c r="C528">
        <f t="shared" si="79"/>
        <v>3</v>
      </c>
      <c r="D528">
        <f>INT(A528/Main!J$27)</f>
        <v>0</v>
      </c>
      <c r="E528">
        <f>MOD(A528,Main!J$27)</f>
        <v>1945.378125</v>
      </c>
      <c r="F528">
        <f t="shared" si="77"/>
        <v>1000</v>
      </c>
      <c r="G528">
        <f t="shared" si="78"/>
        <v>2000</v>
      </c>
      <c r="H528">
        <f t="shared" si="80"/>
        <v>0.94537812499999996</v>
      </c>
      <c r="I528">
        <f t="shared" si="81"/>
        <v>500</v>
      </c>
      <c r="J528">
        <f t="shared" si="82"/>
        <v>1000</v>
      </c>
      <c r="L528">
        <f>CalculationsTMP!A530</f>
        <v>3945</v>
      </c>
      <c r="M528">
        <f>(I528+(J528-I528)*H528)*Main!E$25/Main!E$26</f>
        <v>972.68906249999998</v>
      </c>
      <c r="N528">
        <f t="shared" si="83"/>
        <v>3.6949218749999773</v>
      </c>
      <c r="O528">
        <f t="shared" si="84"/>
        <v>972.68906249999998</v>
      </c>
    </row>
    <row r="529" spans="1:15" x14ac:dyDescent="0.25">
      <c r="A529">
        <f>CalculationsTMP!L531</f>
        <v>1952.78203125</v>
      </c>
      <c r="B529">
        <f t="shared" si="76"/>
        <v>2</v>
      </c>
      <c r="C529">
        <f t="shared" si="79"/>
        <v>3</v>
      </c>
      <c r="D529">
        <f>INT(A529/Main!J$27)</f>
        <v>0</v>
      </c>
      <c r="E529">
        <f>MOD(A529,Main!J$27)</f>
        <v>1952.78203125</v>
      </c>
      <c r="F529">
        <f t="shared" si="77"/>
        <v>1000</v>
      </c>
      <c r="G529">
        <f t="shared" si="78"/>
        <v>2000</v>
      </c>
      <c r="H529">
        <f t="shared" si="80"/>
        <v>0.95278203125000005</v>
      </c>
      <c r="I529">
        <f t="shared" si="81"/>
        <v>500</v>
      </c>
      <c r="J529">
        <f t="shared" si="82"/>
        <v>1000</v>
      </c>
      <c r="L529">
        <f>CalculationsTMP!A531</f>
        <v>3952.5</v>
      </c>
      <c r="M529">
        <f>(I529+(J529-I529)*H529)*Main!E$25/Main!E$26</f>
        <v>976.39101562500002</v>
      </c>
      <c r="N529">
        <f t="shared" si="83"/>
        <v>3.7019531250000455</v>
      </c>
      <c r="O529">
        <f t="shared" si="84"/>
        <v>976.39101562500002</v>
      </c>
    </row>
    <row r="530" spans="1:15" x14ac:dyDescent="0.25">
      <c r="A530">
        <f>CalculationsTMP!L532</f>
        <v>1960.2</v>
      </c>
      <c r="B530">
        <f t="shared" si="76"/>
        <v>2</v>
      </c>
      <c r="C530">
        <f t="shared" si="79"/>
        <v>3</v>
      </c>
      <c r="D530">
        <f>INT(A530/Main!J$27)</f>
        <v>0</v>
      </c>
      <c r="E530">
        <f>MOD(A530,Main!J$27)</f>
        <v>1960.2</v>
      </c>
      <c r="F530">
        <f t="shared" si="77"/>
        <v>1000</v>
      </c>
      <c r="G530">
        <f t="shared" si="78"/>
        <v>2000</v>
      </c>
      <c r="H530">
        <f t="shared" si="80"/>
        <v>0.96020000000000005</v>
      </c>
      <c r="I530">
        <f t="shared" si="81"/>
        <v>500</v>
      </c>
      <c r="J530">
        <f t="shared" si="82"/>
        <v>1000</v>
      </c>
      <c r="L530">
        <f>CalculationsTMP!A532</f>
        <v>3960</v>
      </c>
      <c r="M530">
        <f>(I530+(J530-I530)*H530)*Main!E$25/Main!E$26</f>
        <v>980.1</v>
      </c>
      <c r="N530">
        <f t="shared" si="83"/>
        <v>3.708984375</v>
      </c>
      <c r="O530">
        <f t="shared" si="84"/>
        <v>980.1</v>
      </c>
    </row>
    <row r="531" spans="1:15" x14ac:dyDescent="0.25">
      <c r="A531">
        <f>CalculationsTMP!L533</f>
        <v>1967.63203125</v>
      </c>
      <c r="B531">
        <f t="shared" si="76"/>
        <v>2</v>
      </c>
      <c r="C531">
        <f t="shared" si="79"/>
        <v>3</v>
      </c>
      <c r="D531">
        <f>INT(A531/Main!J$27)</f>
        <v>0</v>
      </c>
      <c r="E531">
        <f>MOD(A531,Main!J$27)</f>
        <v>1967.63203125</v>
      </c>
      <c r="F531">
        <f t="shared" si="77"/>
        <v>1000</v>
      </c>
      <c r="G531">
        <f t="shared" si="78"/>
        <v>2000</v>
      </c>
      <c r="H531">
        <f t="shared" si="80"/>
        <v>0.96763203124999997</v>
      </c>
      <c r="I531">
        <f t="shared" si="81"/>
        <v>500</v>
      </c>
      <c r="J531">
        <f t="shared" si="82"/>
        <v>1000</v>
      </c>
      <c r="L531">
        <f>CalculationsTMP!A533</f>
        <v>3967.5</v>
      </c>
      <c r="M531">
        <f>(I531+(J531-I531)*H531)*Main!E$25/Main!E$26</f>
        <v>983.81601562499998</v>
      </c>
      <c r="N531">
        <f t="shared" si="83"/>
        <v>3.7160156249999545</v>
      </c>
      <c r="O531">
        <f t="shared" si="84"/>
        <v>983.81601562499998</v>
      </c>
    </row>
    <row r="532" spans="1:15" x14ac:dyDescent="0.25">
      <c r="A532">
        <f>CalculationsTMP!L534</f>
        <v>1975.078125</v>
      </c>
      <c r="B532">
        <f t="shared" si="76"/>
        <v>2</v>
      </c>
      <c r="C532">
        <f t="shared" si="79"/>
        <v>3</v>
      </c>
      <c r="D532">
        <f>INT(A532/Main!J$27)</f>
        <v>0</v>
      </c>
      <c r="E532">
        <f>MOD(A532,Main!J$27)</f>
        <v>1975.078125</v>
      </c>
      <c r="F532">
        <f t="shared" si="77"/>
        <v>1000</v>
      </c>
      <c r="G532">
        <f t="shared" si="78"/>
        <v>2000</v>
      </c>
      <c r="H532">
        <f t="shared" si="80"/>
        <v>0.97507812500000002</v>
      </c>
      <c r="I532">
        <f t="shared" si="81"/>
        <v>500</v>
      </c>
      <c r="J532">
        <f t="shared" si="82"/>
        <v>1000</v>
      </c>
      <c r="L532">
        <f>CalculationsTMP!A534</f>
        <v>3975</v>
      </c>
      <c r="M532">
        <f>(I532+(J532-I532)*H532)*Main!E$25/Main!E$26</f>
        <v>987.5390625</v>
      </c>
      <c r="N532">
        <f t="shared" si="83"/>
        <v>3.7230468750000227</v>
      </c>
      <c r="O532">
        <f t="shared" si="84"/>
        <v>987.5390625</v>
      </c>
    </row>
    <row r="533" spans="1:15" x14ac:dyDescent="0.25">
      <c r="A533">
        <f>CalculationsTMP!L535</f>
        <v>1982.53828125</v>
      </c>
      <c r="B533">
        <f t="shared" si="76"/>
        <v>2</v>
      </c>
      <c r="C533">
        <f t="shared" si="79"/>
        <v>3</v>
      </c>
      <c r="D533">
        <f>INT(A533/Main!J$27)</f>
        <v>0</v>
      </c>
      <c r="E533">
        <f>MOD(A533,Main!J$27)</f>
        <v>1982.53828125</v>
      </c>
      <c r="F533">
        <f t="shared" si="77"/>
        <v>1000</v>
      </c>
      <c r="G533">
        <f t="shared" si="78"/>
        <v>2000</v>
      </c>
      <c r="H533">
        <f t="shared" si="80"/>
        <v>0.98253828124999998</v>
      </c>
      <c r="I533">
        <f t="shared" si="81"/>
        <v>500</v>
      </c>
      <c r="J533">
        <f t="shared" si="82"/>
        <v>1000</v>
      </c>
      <c r="L533">
        <f>CalculationsTMP!A535</f>
        <v>3982.5</v>
      </c>
      <c r="M533">
        <f>(I533+(J533-I533)*H533)*Main!E$25/Main!E$26</f>
        <v>991.26914062499998</v>
      </c>
      <c r="N533">
        <f t="shared" si="83"/>
        <v>3.7300781249999773</v>
      </c>
      <c r="O533">
        <f t="shared" si="84"/>
        <v>991.26914062499998</v>
      </c>
    </row>
    <row r="534" spans="1:15" x14ac:dyDescent="0.25">
      <c r="A534">
        <f>CalculationsTMP!L536</f>
        <v>1990.0125</v>
      </c>
      <c r="B534">
        <f t="shared" si="76"/>
        <v>2</v>
      </c>
      <c r="C534">
        <f t="shared" si="79"/>
        <v>3</v>
      </c>
      <c r="D534">
        <f>INT(A534/Main!J$27)</f>
        <v>0</v>
      </c>
      <c r="E534">
        <f>MOD(A534,Main!J$27)</f>
        <v>1990.0125</v>
      </c>
      <c r="F534">
        <f t="shared" si="77"/>
        <v>1000</v>
      </c>
      <c r="G534">
        <f t="shared" si="78"/>
        <v>2000</v>
      </c>
      <c r="H534">
        <f t="shared" si="80"/>
        <v>0.99001250000000007</v>
      </c>
      <c r="I534">
        <f t="shared" si="81"/>
        <v>500</v>
      </c>
      <c r="J534">
        <f t="shared" si="82"/>
        <v>1000</v>
      </c>
      <c r="L534">
        <f>CalculationsTMP!A536</f>
        <v>3990</v>
      </c>
      <c r="M534">
        <f>(I534+(J534-I534)*H534)*Main!E$25/Main!E$26</f>
        <v>995.00625000000002</v>
      </c>
      <c r="N534">
        <f t="shared" si="83"/>
        <v>3.7371093750000455</v>
      </c>
      <c r="O534">
        <f t="shared" si="84"/>
        <v>995.00625000000002</v>
      </c>
    </row>
    <row r="535" spans="1:15" x14ac:dyDescent="0.25">
      <c r="A535">
        <f>CalculationsTMP!L537</f>
        <v>1997.50078125</v>
      </c>
      <c r="B535">
        <f t="shared" si="76"/>
        <v>2</v>
      </c>
      <c r="C535">
        <f t="shared" si="79"/>
        <v>3</v>
      </c>
      <c r="D535">
        <f>INT(A535/Main!J$27)</f>
        <v>0</v>
      </c>
      <c r="E535">
        <f>MOD(A535,Main!J$27)</f>
        <v>1997.50078125</v>
      </c>
      <c r="F535">
        <f t="shared" si="77"/>
        <v>1000</v>
      </c>
      <c r="G535">
        <f t="shared" si="78"/>
        <v>2000</v>
      </c>
      <c r="H535">
        <f t="shared" si="80"/>
        <v>0.99750078125000008</v>
      </c>
      <c r="I535">
        <f t="shared" si="81"/>
        <v>500</v>
      </c>
      <c r="J535">
        <f t="shared" si="82"/>
        <v>1000</v>
      </c>
      <c r="L535">
        <f>CalculationsTMP!A537</f>
        <v>3997.5</v>
      </c>
      <c r="M535">
        <f>(I535+(J535-I535)*H535)*Main!E$25/Main!E$26</f>
        <v>998.75039062500002</v>
      </c>
      <c r="N535">
        <f t="shared" si="83"/>
        <v>3.744140625</v>
      </c>
      <c r="O535">
        <f t="shared" si="84"/>
        <v>998.75039062500002</v>
      </c>
    </row>
    <row r="536" spans="1:15" x14ac:dyDescent="0.25">
      <c r="A536">
        <f>CalculationsTMP!L538</f>
        <v>2005.00078125</v>
      </c>
      <c r="B536">
        <f t="shared" si="76"/>
        <v>3</v>
      </c>
      <c r="C536">
        <f t="shared" si="79"/>
        <v>4</v>
      </c>
      <c r="D536">
        <f>INT(A536/Main!J$27)</f>
        <v>0</v>
      </c>
      <c r="E536">
        <f>MOD(A536,Main!J$27)</f>
        <v>2005.00078125</v>
      </c>
      <c r="F536">
        <f t="shared" si="77"/>
        <v>2000</v>
      </c>
      <c r="G536">
        <f t="shared" si="78"/>
        <v>3000</v>
      </c>
      <c r="H536">
        <f t="shared" si="80"/>
        <v>5.0007812500000451E-3</v>
      </c>
      <c r="I536">
        <f t="shared" si="81"/>
        <v>1000</v>
      </c>
      <c r="J536">
        <f t="shared" si="82"/>
        <v>1500</v>
      </c>
      <c r="L536">
        <f>CalculationsTMP!A538</f>
        <v>4005</v>
      </c>
      <c r="M536">
        <f>(I536+(J536-I536)*H536)*Main!E$25/Main!E$26</f>
        <v>1002.500390625</v>
      </c>
      <c r="N536">
        <f t="shared" si="83"/>
        <v>3.75</v>
      </c>
      <c r="O536">
        <f t="shared" si="84"/>
        <v>1002.500390625</v>
      </c>
    </row>
    <row r="537" spans="1:15" x14ac:dyDescent="0.25">
      <c r="A537">
        <f>CalculationsTMP!L539</f>
        <v>2012.50078125</v>
      </c>
      <c r="B537">
        <f t="shared" si="76"/>
        <v>3</v>
      </c>
      <c r="C537">
        <f t="shared" si="79"/>
        <v>4</v>
      </c>
      <c r="D537">
        <f>INT(A537/Main!J$27)</f>
        <v>0</v>
      </c>
      <c r="E537">
        <f>MOD(A537,Main!J$27)</f>
        <v>2012.50078125</v>
      </c>
      <c r="F537">
        <f t="shared" si="77"/>
        <v>2000</v>
      </c>
      <c r="G537">
        <f t="shared" si="78"/>
        <v>3000</v>
      </c>
      <c r="H537">
        <f t="shared" si="80"/>
        <v>1.2500781250000046E-2</v>
      </c>
      <c r="I537">
        <f t="shared" si="81"/>
        <v>1000</v>
      </c>
      <c r="J537">
        <f t="shared" si="82"/>
        <v>1500</v>
      </c>
      <c r="L537">
        <f>CalculationsTMP!A539</f>
        <v>4012.5</v>
      </c>
      <c r="M537">
        <f>(I537+(J537-I537)*H537)*Main!E$25/Main!E$26</f>
        <v>1006.250390625</v>
      </c>
      <c r="N537">
        <f t="shared" si="83"/>
        <v>3.75</v>
      </c>
      <c r="O537">
        <f t="shared" si="84"/>
        <v>1006.250390625</v>
      </c>
    </row>
    <row r="538" spans="1:15" x14ac:dyDescent="0.25">
      <c r="A538">
        <f>CalculationsTMP!L540</f>
        <v>2020.00078125</v>
      </c>
      <c r="B538">
        <f t="shared" si="76"/>
        <v>3</v>
      </c>
      <c r="C538">
        <f t="shared" si="79"/>
        <v>4</v>
      </c>
      <c r="D538">
        <f>INT(A538/Main!J$27)</f>
        <v>0</v>
      </c>
      <c r="E538">
        <f>MOD(A538,Main!J$27)</f>
        <v>2020.00078125</v>
      </c>
      <c r="F538">
        <f t="shared" si="77"/>
        <v>2000</v>
      </c>
      <c r="G538">
        <f t="shared" si="78"/>
        <v>3000</v>
      </c>
      <c r="H538">
        <f t="shared" si="80"/>
        <v>2.0000781250000047E-2</v>
      </c>
      <c r="I538">
        <f t="shared" si="81"/>
        <v>1000</v>
      </c>
      <c r="J538">
        <f t="shared" si="82"/>
        <v>1500</v>
      </c>
      <c r="L538">
        <f>CalculationsTMP!A540</f>
        <v>4020</v>
      </c>
      <c r="M538">
        <f>(I538+(J538-I538)*H538)*Main!E$25/Main!E$26</f>
        <v>1010.000390625</v>
      </c>
      <c r="N538">
        <f t="shared" si="83"/>
        <v>3.75</v>
      </c>
      <c r="O538">
        <f t="shared" si="84"/>
        <v>1010.000390625</v>
      </c>
    </row>
    <row r="539" spans="1:15" x14ac:dyDescent="0.25">
      <c r="A539">
        <f>CalculationsTMP!L541</f>
        <v>2027.50078125</v>
      </c>
      <c r="B539">
        <f t="shared" si="76"/>
        <v>3</v>
      </c>
      <c r="C539">
        <f t="shared" si="79"/>
        <v>4</v>
      </c>
      <c r="D539">
        <f>INT(A539/Main!J$27)</f>
        <v>0</v>
      </c>
      <c r="E539">
        <f>MOD(A539,Main!J$27)</f>
        <v>2027.50078125</v>
      </c>
      <c r="F539">
        <f t="shared" si="77"/>
        <v>2000</v>
      </c>
      <c r="G539">
        <f t="shared" si="78"/>
        <v>3000</v>
      </c>
      <c r="H539">
        <f t="shared" si="80"/>
        <v>2.7500781250000047E-2</v>
      </c>
      <c r="I539">
        <f t="shared" si="81"/>
        <v>1000</v>
      </c>
      <c r="J539">
        <f t="shared" si="82"/>
        <v>1500</v>
      </c>
      <c r="L539">
        <f>CalculationsTMP!A541</f>
        <v>4027.5</v>
      </c>
      <c r="M539">
        <f>(I539+(J539-I539)*H539)*Main!E$25/Main!E$26</f>
        <v>1013.750390625</v>
      </c>
      <c r="N539">
        <f t="shared" si="83"/>
        <v>3.75</v>
      </c>
      <c r="O539">
        <f t="shared" si="84"/>
        <v>1013.750390625</v>
      </c>
    </row>
    <row r="540" spans="1:15" x14ac:dyDescent="0.25">
      <c r="A540">
        <f>CalculationsTMP!L542</f>
        <v>2035.00078125</v>
      </c>
      <c r="B540">
        <f t="shared" si="76"/>
        <v>3</v>
      </c>
      <c r="C540">
        <f t="shared" si="79"/>
        <v>4</v>
      </c>
      <c r="D540">
        <f>INT(A540/Main!J$27)</f>
        <v>0</v>
      </c>
      <c r="E540">
        <f>MOD(A540,Main!J$27)</f>
        <v>2035.00078125</v>
      </c>
      <c r="F540">
        <f t="shared" si="77"/>
        <v>2000</v>
      </c>
      <c r="G540">
        <f t="shared" si="78"/>
        <v>3000</v>
      </c>
      <c r="H540">
        <f t="shared" si="80"/>
        <v>3.5000781250000043E-2</v>
      </c>
      <c r="I540">
        <f t="shared" si="81"/>
        <v>1000</v>
      </c>
      <c r="J540">
        <f t="shared" si="82"/>
        <v>1500</v>
      </c>
      <c r="L540">
        <f>CalculationsTMP!A542</f>
        <v>4035</v>
      </c>
      <c r="M540">
        <f>(I540+(J540-I540)*H540)*Main!E$25/Main!E$26</f>
        <v>1017.500390625</v>
      </c>
      <c r="N540">
        <f t="shared" si="83"/>
        <v>3.75</v>
      </c>
      <c r="O540">
        <f t="shared" si="84"/>
        <v>1017.500390625</v>
      </c>
    </row>
    <row r="541" spans="1:15" x14ac:dyDescent="0.25">
      <c r="A541">
        <f>CalculationsTMP!L543</f>
        <v>2042.50078125</v>
      </c>
      <c r="B541">
        <f t="shared" si="76"/>
        <v>3</v>
      </c>
      <c r="C541">
        <f t="shared" si="79"/>
        <v>4</v>
      </c>
      <c r="D541">
        <f>INT(A541/Main!J$27)</f>
        <v>0</v>
      </c>
      <c r="E541">
        <f>MOD(A541,Main!J$27)</f>
        <v>2042.50078125</v>
      </c>
      <c r="F541">
        <f t="shared" si="77"/>
        <v>2000</v>
      </c>
      <c r="G541">
        <f t="shared" si="78"/>
        <v>3000</v>
      </c>
      <c r="H541">
        <f t="shared" si="80"/>
        <v>4.2500781250000043E-2</v>
      </c>
      <c r="I541">
        <f t="shared" si="81"/>
        <v>1000</v>
      </c>
      <c r="J541">
        <f t="shared" si="82"/>
        <v>1500</v>
      </c>
      <c r="L541">
        <f>CalculationsTMP!A543</f>
        <v>4042.5</v>
      </c>
      <c r="M541">
        <f>(I541+(J541-I541)*H541)*Main!E$25/Main!E$26</f>
        <v>1021.250390625</v>
      </c>
      <c r="N541">
        <f t="shared" si="83"/>
        <v>3.75</v>
      </c>
      <c r="O541">
        <f t="shared" si="84"/>
        <v>1021.250390625</v>
      </c>
    </row>
    <row r="542" spans="1:15" x14ac:dyDescent="0.25">
      <c r="A542">
        <f>CalculationsTMP!L544</f>
        <v>2050.0007812499998</v>
      </c>
      <c r="B542">
        <f t="shared" si="76"/>
        <v>3</v>
      </c>
      <c r="C542">
        <f t="shared" si="79"/>
        <v>4</v>
      </c>
      <c r="D542">
        <f>INT(A542/Main!J$27)</f>
        <v>0</v>
      </c>
      <c r="E542">
        <f>MOD(A542,Main!J$27)</f>
        <v>2050.0007812499998</v>
      </c>
      <c r="F542">
        <f t="shared" si="77"/>
        <v>2000</v>
      </c>
      <c r="G542">
        <f t="shared" si="78"/>
        <v>3000</v>
      </c>
      <c r="H542">
        <f t="shared" si="80"/>
        <v>5.0000781249999821E-2</v>
      </c>
      <c r="I542">
        <f t="shared" si="81"/>
        <v>1000</v>
      </c>
      <c r="J542">
        <f t="shared" si="82"/>
        <v>1500</v>
      </c>
      <c r="L542">
        <f>CalculationsTMP!A544</f>
        <v>4050</v>
      </c>
      <c r="M542">
        <f>(I542+(J542-I542)*H542)*Main!E$25/Main!E$26</f>
        <v>1025.0003906249999</v>
      </c>
      <c r="N542">
        <f t="shared" si="83"/>
        <v>3.7499999999998863</v>
      </c>
      <c r="O542">
        <f t="shared" si="84"/>
        <v>1025.0003906249999</v>
      </c>
    </row>
    <row r="543" spans="1:15" x14ac:dyDescent="0.25">
      <c r="A543">
        <f>CalculationsTMP!L545</f>
        <v>2057.5007812499998</v>
      </c>
      <c r="B543">
        <f t="shared" si="76"/>
        <v>3</v>
      </c>
      <c r="C543">
        <f t="shared" si="79"/>
        <v>4</v>
      </c>
      <c r="D543">
        <f>INT(A543/Main!J$27)</f>
        <v>0</v>
      </c>
      <c r="E543">
        <f>MOD(A543,Main!J$27)</f>
        <v>2057.5007812499998</v>
      </c>
      <c r="F543">
        <f t="shared" si="77"/>
        <v>2000</v>
      </c>
      <c r="G543">
        <f t="shared" si="78"/>
        <v>3000</v>
      </c>
      <c r="H543">
        <f t="shared" si="80"/>
        <v>5.750078124999982E-2</v>
      </c>
      <c r="I543">
        <f t="shared" si="81"/>
        <v>1000</v>
      </c>
      <c r="J543">
        <f t="shared" si="82"/>
        <v>1500</v>
      </c>
      <c r="L543">
        <f>CalculationsTMP!A545</f>
        <v>4057.5</v>
      </c>
      <c r="M543">
        <f>(I543+(J543-I543)*H543)*Main!E$25/Main!E$26</f>
        <v>1028.7503906249999</v>
      </c>
      <c r="N543">
        <f t="shared" si="83"/>
        <v>3.75</v>
      </c>
      <c r="O543">
        <f t="shared" si="84"/>
        <v>1028.7503906249999</v>
      </c>
    </row>
    <row r="544" spans="1:15" x14ac:dyDescent="0.25">
      <c r="A544">
        <f>CalculationsTMP!L546</f>
        <v>2065.0007812499998</v>
      </c>
      <c r="B544">
        <f t="shared" si="76"/>
        <v>3</v>
      </c>
      <c r="C544">
        <f t="shared" si="79"/>
        <v>4</v>
      </c>
      <c r="D544">
        <f>INT(A544/Main!J$27)</f>
        <v>0</v>
      </c>
      <c r="E544">
        <f>MOD(A544,Main!J$27)</f>
        <v>2065.0007812499998</v>
      </c>
      <c r="F544">
        <f t="shared" si="77"/>
        <v>2000</v>
      </c>
      <c r="G544">
        <f t="shared" si="78"/>
        <v>3000</v>
      </c>
      <c r="H544">
        <f t="shared" si="80"/>
        <v>6.500078124999982E-2</v>
      </c>
      <c r="I544">
        <f t="shared" si="81"/>
        <v>1000</v>
      </c>
      <c r="J544">
        <f t="shared" si="82"/>
        <v>1500</v>
      </c>
      <c r="L544">
        <f>CalculationsTMP!A546</f>
        <v>4065</v>
      </c>
      <c r="M544">
        <f>(I544+(J544-I544)*H544)*Main!E$25/Main!E$26</f>
        <v>1032.5003906249999</v>
      </c>
      <c r="N544">
        <f t="shared" si="83"/>
        <v>3.75</v>
      </c>
      <c r="O544">
        <f t="shared" si="84"/>
        <v>1032.5003906249999</v>
      </c>
    </row>
    <row r="545" spans="1:15" x14ac:dyDescent="0.25">
      <c r="A545">
        <f>CalculationsTMP!L547</f>
        <v>2072.5007812499998</v>
      </c>
      <c r="B545">
        <f t="shared" si="76"/>
        <v>3</v>
      </c>
      <c r="C545">
        <f t="shared" si="79"/>
        <v>4</v>
      </c>
      <c r="D545">
        <f>INT(A545/Main!J$27)</f>
        <v>0</v>
      </c>
      <c r="E545">
        <f>MOD(A545,Main!J$27)</f>
        <v>2072.5007812499998</v>
      </c>
      <c r="F545">
        <f t="shared" si="77"/>
        <v>2000</v>
      </c>
      <c r="G545">
        <f t="shared" si="78"/>
        <v>3000</v>
      </c>
      <c r="H545">
        <f t="shared" si="80"/>
        <v>7.2500781249999813E-2</v>
      </c>
      <c r="I545">
        <f t="shared" si="81"/>
        <v>1000</v>
      </c>
      <c r="J545">
        <f t="shared" si="82"/>
        <v>1500</v>
      </c>
      <c r="L545">
        <f>CalculationsTMP!A547</f>
        <v>4072.5</v>
      </c>
      <c r="M545">
        <f>(I545+(J545-I545)*H545)*Main!E$25/Main!E$26</f>
        <v>1036.2503906249999</v>
      </c>
      <c r="N545">
        <f t="shared" si="83"/>
        <v>3.75</v>
      </c>
      <c r="O545">
        <f t="shared" si="84"/>
        <v>1036.2503906249999</v>
      </c>
    </row>
    <row r="546" spans="1:15" x14ac:dyDescent="0.25">
      <c r="A546">
        <f>CalculationsTMP!L548</f>
        <v>2080.0007812499998</v>
      </c>
      <c r="B546">
        <f t="shared" si="76"/>
        <v>3</v>
      </c>
      <c r="C546">
        <f t="shared" si="79"/>
        <v>4</v>
      </c>
      <c r="D546">
        <f>INT(A546/Main!J$27)</f>
        <v>0</v>
      </c>
      <c r="E546">
        <f>MOD(A546,Main!J$27)</f>
        <v>2080.0007812499998</v>
      </c>
      <c r="F546">
        <f t="shared" si="77"/>
        <v>2000</v>
      </c>
      <c r="G546">
        <f t="shared" si="78"/>
        <v>3000</v>
      </c>
      <c r="H546">
        <f t="shared" si="80"/>
        <v>8.0000781249999819E-2</v>
      </c>
      <c r="I546">
        <f t="shared" si="81"/>
        <v>1000</v>
      </c>
      <c r="J546">
        <f t="shared" si="82"/>
        <v>1500</v>
      </c>
      <c r="L546">
        <f>CalculationsTMP!A548</f>
        <v>4080</v>
      </c>
      <c r="M546">
        <f>(I546+(J546-I546)*H546)*Main!E$25/Main!E$26</f>
        <v>1040.0003906249999</v>
      </c>
      <c r="N546">
        <f t="shared" si="83"/>
        <v>3.75</v>
      </c>
      <c r="O546">
        <f t="shared" si="84"/>
        <v>1040.0003906249999</v>
      </c>
    </row>
    <row r="547" spans="1:15" x14ac:dyDescent="0.25">
      <c r="A547">
        <f>CalculationsTMP!L549</f>
        <v>2087.5007812499998</v>
      </c>
      <c r="B547">
        <f t="shared" si="76"/>
        <v>3</v>
      </c>
      <c r="C547">
        <f t="shared" si="79"/>
        <v>4</v>
      </c>
      <c r="D547">
        <f>INT(A547/Main!J$27)</f>
        <v>0</v>
      </c>
      <c r="E547">
        <f>MOD(A547,Main!J$27)</f>
        <v>2087.5007812499998</v>
      </c>
      <c r="F547">
        <f t="shared" si="77"/>
        <v>2000</v>
      </c>
      <c r="G547">
        <f t="shared" si="78"/>
        <v>3000</v>
      </c>
      <c r="H547">
        <f t="shared" si="80"/>
        <v>8.7500781249999812E-2</v>
      </c>
      <c r="I547">
        <f t="shared" si="81"/>
        <v>1000</v>
      </c>
      <c r="J547">
        <f t="shared" si="82"/>
        <v>1500</v>
      </c>
      <c r="L547">
        <f>CalculationsTMP!A549</f>
        <v>4087.5</v>
      </c>
      <c r="M547">
        <f>(I547+(J547-I547)*H547)*Main!E$25/Main!E$26</f>
        <v>1043.7503906249999</v>
      </c>
      <c r="N547">
        <f t="shared" si="83"/>
        <v>3.75</v>
      </c>
      <c r="O547">
        <f t="shared" si="84"/>
        <v>1043.7503906249999</v>
      </c>
    </row>
    <row r="548" spans="1:15" x14ac:dyDescent="0.25">
      <c r="A548">
        <f>CalculationsTMP!L550</f>
        <v>2095.0007812499998</v>
      </c>
      <c r="B548">
        <f t="shared" si="76"/>
        <v>3</v>
      </c>
      <c r="C548">
        <f t="shared" si="79"/>
        <v>4</v>
      </c>
      <c r="D548">
        <f>INT(A548/Main!J$27)</f>
        <v>0</v>
      </c>
      <c r="E548">
        <f>MOD(A548,Main!J$27)</f>
        <v>2095.0007812499998</v>
      </c>
      <c r="F548">
        <f t="shared" si="77"/>
        <v>2000</v>
      </c>
      <c r="G548">
        <f t="shared" si="78"/>
        <v>3000</v>
      </c>
      <c r="H548">
        <f t="shared" si="80"/>
        <v>9.5000781249999819E-2</v>
      </c>
      <c r="I548">
        <f t="shared" si="81"/>
        <v>1000</v>
      </c>
      <c r="J548">
        <f t="shared" si="82"/>
        <v>1500</v>
      </c>
      <c r="L548">
        <f>CalculationsTMP!A550</f>
        <v>4095</v>
      </c>
      <c r="M548">
        <f>(I548+(J548-I548)*H548)*Main!E$25/Main!E$26</f>
        <v>1047.5003906249999</v>
      </c>
      <c r="N548">
        <f t="shared" si="83"/>
        <v>3.75</v>
      </c>
      <c r="O548">
        <f t="shared" si="84"/>
        <v>1047.5003906249999</v>
      </c>
    </row>
    <row r="549" spans="1:15" x14ac:dyDescent="0.25">
      <c r="A549">
        <f>CalculationsTMP!L551</f>
        <v>2102.5007812499998</v>
      </c>
      <c r="B549">
        <f t="shared" si="76"/>
        <v>3</v>
      </c>
      <c r="C549">
        <f t="shared" si="79"/>
        <v>4</v>
      </c>
      <c r="D549">
        <f>INT(A549/Main!J$27)</f>
        <v>0</v>
      </c>
      <c r="E549">
        <f>MOD(A549,Main!J$27)</f>
        <v>2102.5007812499998</v>
      </c>
      <c r="F549">
        <f t="shared" si="77"/>
        <v>2000</v>
      </c>
      <c r="G549">
        <f t="shared" si="78"/>
        <v>3000</v>
      </c>
      <c r="H549">
        <f t="shared" si="80"/>
        <v>0.10250078124999981</v>
      </c>
      <c r="I549">
        <f t="shared" si="81"/>
        <v>1000</v>
      </c>
      <c r="J549">
        <f t="shared" si="82"/>
        <v>1500</v>
      </c>
      <c r="L549">
        <f>CalculationsTMP!A551</f>
        <v>4102.5</v>
      </c>
      <c r="M549">
        <f>(I549+(J549-I549)*H549)*Main!E$25/Main!E$26</f>
        <v>1051.2503906249999</v>
      </c>
      <c r="N549">
        <f t="shared" si="83"/>
        <v>3.75</v>
      </c>
      <c r="O549">
        <f t="shared" si="84"/>
        <v>1051.2503906249999</v>
      </c>
    </row>
    <row r="550" spans="1:15" x14ac:dyDescent="0.25">
      <c r="A550">
        <f>CalculationsTMP!L552</f>
        <v>2110.0007812499998</v>
      </c>
      <c r="B550">
        <f t="shared" si="76"/>
        <v>3</v>
      </c>
      <c r="C550">
        <f t="shared" si="79"/>
        <v>4</v>
      </c>
      <c r="D550">
        <f>INT(A550/Main!J$27)</f>
        <v>0</v>
      </c>
      <c r="E550">
        <f>MOD(A550,Main!J$27)</f>
        <v>2110.0007812499998</v>
      </c>
      <c r="F550">
        <f t="shared" si="77"/>
        <v>2000</v>
      </c>
      <c r="G550">
        <f t="shared" si="78"/>
        <v>3000</v>
      </c>
      <c r="H550">
        <f t="shared" si="80"/>
        <v>0.11000078124999982</v>
      </c>
      <c r="I550">
        <f t="shared" si="81"/>
        <v>1000</v>
      </c>
      <c r="J550">
        <f t="shared" si="82"/>
        <v>1500</v>
      </c>
      <c r="L550">
        <f>CalculationsTMP!A552</f>
        <v>4110</v>
      </c>
      <c r="M550">
        <f>(I550+(J550-I550)*H550)*Main!E$25/Main!E$26</f>
        <v>1055.0003906249999</v>
      </c>
      <c r="N550">
        <f t="shared" si="83"/>
        <v>3.75</v>
      </c>
      <c r="O550">
        <f t="shared" si="84"/>
        <v>1055.0003906249999</v>
      </c>
    </row>
    <row r="551" spans="1:15" x14ac:dyDescent="0.25">
      <c r="A551">
        <f>CalculationsTMP!L553</f>
        <v>2117.5007812499998</v>
      </c>
      <c r="B551">
        <f t="shared" si="76"/>
        <v>3</v>
      </c>
      <c r="C551">
        <f t="shared" si="79"/>
        <v>4</v>
      </c>
      <c r="D551">
        <f>INT(A551/Main!J$27)</f>
        <v>0</v>
      </c>
      <c r="E551">
        <f>MOD(A551,Main!J$27)</f>
        <v>2117.5007812499998</v>
      </c>
      <c r="F551">
        <f t="shared" si="77"/>
        <v>2000</v>
      </c>
      <c r="G551">
        <f t="shared" si="78"/>
        <v>3000</v>
      </c>
      <c r="H551">
        <f t="shared" si="80"/>
        <v>0.11750078124999982</v>
      </c>
      <c r="I551">
        <f t="shared" si="81"/>
        <v>1000</v>
      </c>
      <c r="J551">
        <f t="shared" si="82"/>
        <v>1500</v>
      </c>
      <c r="L551">
        <f>CalculationsTMP!A553</f>
        <v>4117.5</v>
      </c>
      <c r="M551">
        <f>(I551+(J551-I551)*H551)*Main!E$25/Main!E$26</f>
        <v>1058.7503906249999</v>
      </c>
      <c r="N551">
        <f t="shared" si="83"/>
        <v>3.75</v>
      </c>
      <c r="O551">
        <f t="shared" si="84"/>
        <v>1058.7503906249999</v>
      </c>
    </row>
    <row r="552" spans="1:15" x14ac:dyDescent="0.25">
      <c r="A552">
        <f>CalculationsTMP!L554</f>
        <v>2125.0007812499998</v>
      </c>
      <c r="B552">
        <f t="shared" si="76"/>
        <v>3</v>
      </c>
      <c r="C552">
        <f t="shared" si="79"/>
        <v>4</v>
      </c>
      <c r="D552">
        <f>INT(A552/Main!J$27)</f>
        <v>0</v>
      </c>
      <c r="E552">
        <f>MOD(A552,Main!J$27)</f>
        <v>2125.0007812499998</v>
      </c>
      <c r="F552">
        <f t="shared" si="77"/>
        <v>2000</v>
      </c>
      <c r="G552">
        <f t="shared" si="78"/>
        <v>3000</v>
      </c>
      <c r="H552">
        <f t="shared" si="80"/>
        <v>0.12500078124999983</v>
      </c>
      <c r="I552">
        <f t="shared" si="81"/>
        <v>1000</v>
      </c>
      <c r="J552">
        <f t="shared" si="82"/>
        <v>1500</v>
      </c>
      <c r="L552">
        <f>CalculationsTMP!A554</f>
        <v>4125</v>
      </c>
      <c r="M552">
        <f>(I552+(J552-I552)*H552)*Main!E$25/Main!E$26</f>
        <v>1062.5003906249999</v>
      </c>
      <c r="N552">
        <f t="shared" si="83"/>
        <v>3.75</v>
      </c>
      <c r="O552">
        <f t="shared" si="84"/>
        <v>1062.5003906249999</v>
      </c>
    </row>
    <row r="553" spans="1:15" x14ac:dyDescent="0.25">
      <c r="A553">
        <f>CalculationsTMP!L555</f>
        <v>2132.5007812499998</v>
      </c>
      <c r="B553">
        <f t="shared" si="76"/>
        <v>3</v>
      </c>
      <c r="C553">
        <f t="shared" si="79"/>
        <v>4</v>
      </c>
      <c r="D553">
        <f>INT(A553/Main!J$27)</f>
        <v>0</v>
      </c>
      <c r="E553">
        <f>MOD(A553,Main!J$27)</f>
        <v>2132.5007812499998</v>
      </c>
      <c r="F553">
        <f t="shared" si="77"/>
        <v>2000</v>
      </c>
      <c r="G553">
        <f t="shared" si="78"/>
        <v>3000</v>
      </c>
      <c r="H553">
        <f t="shared" si="80"/>
        <v>0.13250078124999981</v>
      </c>
      <c r="I553">
        <f t="shared" si="81"/>
        <v>1000</v>
      </c>
      <c r="J553">
        <f t="shared" si="82"/>
        <v>1500</v>
      </c>
      <c r="L553">
        <f>CalculationsTMP!A555</f>
        <v>4132.5</v>
      </c>
      <c r="M553">
        <f>(I553+(J553-I553)*H553)*Main!E$25/Main!E$26</f>
        <v>1066.2503906249999</v>
      </c>
      <c r="N553">
        <f t="shared" si="83"/>
        <v>3.75</v>
      </c>
      <c r="O553">
        <f t="shared" si="84"/>
        <v>1066.2503906249999</v>
      </c>
    </row>
    <row r="554" spans="1:15" x14ac:dyDescent="0.25">
      <c r="A554">
        <f>CalculationsTMP!L556</f>
        <v>2140.0007812499998</v>
      </c>
      <c r="B554">
        <f t="shared" si="76"/>
        <v>3</v>
      </c>
      <c r="C554">
        <f t="shared" si="79"/>
        <v>4</v>
      </c>
      <c r="D554">
        <f>INT(A554/Main!J$27)</f>
        <v>0</v>
      </c>
      <c r="E554">
        <f>MOD(A554,Main!J$27)</f>
        <v>2140.0007812499998</v>
      </c>
      <c r="F554">
        <f t="shared" si="77"/>
        <v>2000</v>
      </c>
      <c r="G554">
        <f t="shared" si="78"/>
        <v>3000</v>
      </c>
      <c r="H554">
        <f t="shared" si="80"/>
        <v>0.14000078124999982</v>
      </c>
      <c r="I554">
        <f t="shared" si="81"/>
        <v>1000</v>
      </c>
      <c r="J554">
        <f t="shared" si="82"/>
        <v>1500</v>
      </c>
      <c r="L554">
        <f>CalculationsTMP!A556</f>
        <v>4140</v>
      </c>
      <c r="M554">
        <f>(I554+(J554-I554)*H554)*Main!E$25/Main!E$26</f>
        <v>1070.0003906249999</v>
      </c>
      <c r="N554">
        <f t="shared" si="83"/>
        <v>3.75</v>
      </c>
      <c r="O554">
        <f t="shared" si="84"/>
        <v>1070.0003906249999</v>
      </c>
    </row>
    <row r="555" spans="1:15" x14ac:dyDescent="0.25">
      <c r="A555">
        <f>CalculationsTMP!L557</f>
        <v>2147.5007812499998</v>
      </c>
      <c r="B555">
        <f t="shared" si="76"/>
        <v>3</v>
      </c>
      <c r="C555">
        <f t="shared" si="79"/>
        <v>4</v>
      </c>
      <c r="D555">
        <f>INT(A555/Main!J$27)</f>
        <v>0</v>
      </c>
      <c r="E555">
        <f>MOD(A555,Main!J$27)</f>
        <v>2147.5007812499998</v>
      </c>
      <c r="F555">
        <f t="shared" si="77"/>
        <v>2000</v>
      </c>
      <c r="G555">
        <f t="shared" si="78"/>
        <v>3000</v>
      </c>
      <c r="H555">
        <f t="shared" si="80"/>
        <v>0.14750078124999982</v>
      </c>
      <c r="I555">
        <f t="shared" si="81"/>
        <v>1000</v>
      </c>
      <c r="J555">
        <f t="shared" si="82"/>
        <v>1500</v>
      </c>
      <c r="L555">
        <f>CalculationsTMP!A557</f>
        <v>4147.5</v>
      </c>
      <c r="M555">
        <f>(I555+(J555-I555)*H555)*Main!E$25/Main!E$26</f>
        <v>1073.7503906249999</v>
      </c>
      <c r="N555">
        <f t="shared" si="83"/>
        <v>3.75</v>
      </c>
      <c r="O555">
        <f t="shared" si="84"/>
        <v>1073.7503906249999</v>
      </c>
    </row>
    <row r="556" spans="1:15" x14ac:dyDescent="0.25">
      <c r="A556">
        <f>CalculationsTMP!L558</f>
        <v>2155.0007812499998</v>
      </c>
      <c r="B556">
        <f t="shared" si="76"/>
        <v>3</v>
      </c>
      <c r="C556">
        <f t="shared" si="79"/>
        <v>4</v>
      </c>
      <c r="D556">
        <f>INT(A556/Main!J$27)</f>
        <v>0</v>
      </c>
      <c r="E556">
        <f>MOD(A556,Main!J$27)</f>
        <v>2155.0007812499998</v>
      </c>
      <c r="F556">
        <f t="shared" si="77"/>
        <v>2000</v>
      </c>
      <c r="G556">
        <f t="shared" si="78"/>
        <v>3000</v>
      </c>
      <c r="H556">
        <f t="shared" si="80"/>
        <v>0.15500078124999983</v>
      </c>
      <c r="I556">
        <f t="shared" si="81"/>
        <v>1000</v>
      </c>
      <c r="J556">
        <f t="shared" si="82"/>
        <v>1500</v>
      </c>
      <c r="L556">
        <f>CalculationsTMP!A558</f>
        <v>4155</v>
      </c>
      <c r="M556">
        <f>(I556+(J556-I556)*H556)*Main!E$25/Main!E$26</f>
        <v>1077.5003906249999</v>
      </c>
      <c r="N556">
        <f t="shared" si="83"/>
        <v>3.75</v>
      </c>
      <c r="O556">
        <f t="shared" si="84"/>
        <v>1077.5003906249999</v>
      </c>
    </row>
    <row r="557" spans="1:15" x14ac:dyDescent="0.25">
      <c r="A557">
        <f>CalculationsTMP!L559</f>
        <v>2162.5007812499998</v>
      </c>
      <c r="B557">
        <f t="shared" si="76"/>
        <v>3</v>
      </c>
      <c r="C557">
        <f t="shared" si="79"/>
        <v>4</v>
      </c>
      <c r="D557">
        <f>INT(A557/Main!J$27)</f>
        <v>0</v>
      </c>
      <c r="E557">
        <f>MOD(A557,Main!J$27)</f>
        <v>2162.5007812499998</v>
      </c>
      <c r="F557">
        <f t="shared" si="77"/>
        <v>2000</v>
      </c>
      <c r="G557">
        <f t="shared" si="78"/>
        <v>3000</v>
      </c>
      <c r="H557">
        <f t="shared" si="80"/>
        <v>0.16250078124999981</v>
      </c>
      <c r="I557">
        <f t="shared" si="81"/>
        <v>1000</v>
      </c>
      <c r="J557">
        <f t="shared" si="82"/>
        <v>1500</v>
      </c>
      <c r="L557">
        <f>CalculationsTMP!A559</f>
        <v>4162.5</v>
      </c>
      <c r="M557">
        <f>(I557+(J557-I557)*H557)*Main!E$25/Main!E$26</f>
        <v>1081.2503906249999</v>
      </c>
      <c r="N557">
        <f t="shared" si="83"/>
        <v>3.75</v>
      </c>
      <c r="O557">
        <f t="shared" si="84"/>
        <v>1081.2503906249999</v>
      </c>
    </row>
    <row r="558" spans="1:15" x14ac:dyDescent="0.25">
      <c r="A558">
        <f>CalculationsTMP!L560</f>
        <v>2170.0007812499998</v>
      </c>
      <c r="B558">
        <f t="shared" si="76"/>
        <v>3</v>
      </c>
      <c r="C558">
        <f t="shared" si="79"/>
        <v>4</v>
      </c>
      <c r="D558">
        <f>INT(A558/Main!J$27)</f>
        <v>0</v>
      </c>
      <c r="E558">
        <f>MOD(A558,Main!J$27)</f>
        <v>2170.0007812499998</v>
      </c>
      <c r="F558">
        <f t="shared" si="77"/>
        <v>2000</v>
      </c>
      <c r="G558">
        <f t="shared" si="78"/>
        <v>3000</v>
      </c>
      <c r="H558">
        <f t="shared" si="80"/>
        <v>0.17000078124999982</v>
      </c>
      <c r="I558">
        <f t="shared" si="81"/>
        <v>1000</v>
      </c>
      <c r="J558">
        <f t="shared" si="82"/>
        <v>1500</v>
      </c>
      <c r="L558">
        <f>CalculationsTMP!A560</f>
        <v>4170</v>
      </c>
      <c r="M558">
        <f>(I558+(J558-I558)*H558)*Main!E$25/Main!E$26</f>
        <v>1085.0003906249999</v>
      </c>
      <c r="N558">
        <f t="shared" si="83"/>
        <v>3.75</v>
      </c>
      <c r="O558">
        <f t="shared" si="84"/>
        <v>1085.0003906249999</v>
      </c>
    </row>
    <row r="559" spans="1:15" x14ac:dyDescent="0.25">
      <c r="A559">
        <f>CalculationsTMP!L561</f>
        <v>2177.5007812499998</v>
      </c>
      <c r="B559">
        <f t="shared" si="76"/>
        <v>3</v>
      </c>
      <c r="C559">
        <f t="shared" si="79"/>
        <v>4</v>
      </c>
      <c r="D559">
        <f>INT(A559/Main!J$27)</f>
        <v>0</v>
      </c>
      <c r="E559">
        <f>MOD(A559,Main!J$27)</f>
        <v>2177.5007812499998</v>
      </c>
      <c r="F559">
        <f t="shared" si="77"/>
        <v>2000</v>
      </c>
      <c r="G559">
        <f t="shared" si="78"/>
        <v>3000</v>
      </c>
      <c r="H559">
        <f t="shared" si="80"/>
        <v>0.17750078124999982</v>
      </c>
      <c r="I559">
        <f t="shared" si="81"/>
        <v>1000</v>
      </c>
      <c r="J559">
        <f t="shared" si="82"/>
        <v>1500</v>
      </c>
      <c r="L559">
        <f>CalculationsTMP!A561</f>
        <v>4177.5</v>
      </c>
      <c r="M559">
        <f>(I559+(J559-I559)*H559)*Main!E$25/Main!E$26</f>
        <v>1088.7503906249999</v>
      </c>
      <c r="N559">
        <f t="shared" si="83"/>
        <v>3.75</v>
      </c>
      <c r="O559">
        <f t="shared" si="84"/>
        <v>1088.7503906249999</v>
      </c>
    </row>
    <row r="560" spans="1:15" x14ac:dyDescent="0.25">
      <c r="A560">
        <f>CalculationsTMP!L562</f>
        <v>2185.0007812499998</v>
      </c>
      <c r="B560">
        <f t="shared" si="76"/>
        <v>3</v>
      </c>
      <c r="C560">
        <f t="shared" si="79"/>
        <v>4</v>
      </c>
      <c r="D560">
        <f>INT(A560/Main!J$27)</f>
        <v>0</v>
      </c>
      <c r="E560">
        <f>MOD(A560,Main!J$27)</f>
        <v>2185.0007812499998</v>
      </c>
      <c r="F560">
        <f t="shared" si="77"/>
        <v>2000</v>
      </c>
      <c r="G560">
        <f t="shared" si="78"/>
        <v>3000</v>
      </c>
      <c r="H560">
        <f t="shared" si="80"/>
        <v>0.18500078124999983</v>
      </c>
      <c r="I560">
        <f t="shared" si="81"/>
        <v>1000</v>
      </c>
      <c r="J560">
        <f t="shared" si="82"/>
        <v>1500</v>
      </c>
      <c r="L560">
        <f>CalculationsTMP!A562</f>
        <v>4185</v>
      </c>
      <c r="M560">
        <f>(I560+(J560-I560)*H560)*Main!E$25/Main!E$26</f>
        <v>1092.5003906249999</v>
      </c>
      <c r="N560">
        <f t="shared" si="83"/>
        <v>3.75</v>
      </c>
      <c r="O560">
        <f t="shared" si="84"/>
        <v>1092.5003906249999</v>
      </c>
    </row>
    <row r="561" spans="1:15" x14ac:dyDescent="0.25">
      <c r="A561">
        <f>CalculationsTMP!L563</f>
        <v>2192.5007812499998</v>
      </c>
      <c r="B561">
        <f t="shared" si="76"/>
        <v>3</v>
      </c>
      <c r="C561">
        <f t="shared" si="79"/>
        <v>4</v>
      </c>
      <c r="D561">
        <f>INT(A561/Main!J$27)</f>
        <v>0</v>
      </c>
      <c r="E561">
        <f>MOD(A561,Main!J$27)</f>
        <v>2192.5007812499998</v>
      </c>
      <c r="F561">
        <f t="shared" si="77"/>
        <v>2000</v>
      </c>
      <c r="G561">
        <f t="shared" si="78"/>
        <v>3000</v>
      </c>
      <c r="H561">
        <f t="shared" si="80"/>
        <v>0.19250078124999981</v>
      </c>
      <c r="I561">
        <f t="shared" si="81"/>
        <v>1000</v>
      </c>
      <c r="J561">
        <f t="shared" si="82"/>
        <v>1500</v>
      </c>
      <c r="L561">
        <f>CalculationsTMP!A563</f>
        <v>4192.5</v>
      </c>
      <c r="M561">
        <f>(I561+(J561-I561)*H561)*Main!E$25/Main!E$26</f>
        <v>1096.2503906249999</v>
      </c>
      <c r="N561">
        <f t="shared" si="83"/>
        <v>3.75</v>
      </c>
      <c r="O561">
        <f t="shared" si="84"/>
        <v>1096.2503906249999</v>
      </c>
    </row>
    <row r="562" spans="1:15" x14ac:dyDescent="0.25">
      <c r="A562">
        <f>CalculationsTMP!L564</f>
        <v>2200.0007812499998</v>
      </c>
      <c r="B562">
        <f t="shared" si="76"/>
        <v>3</v>
      </c>
      <c r="C562">
        <f t="shared" si="79"/>
        <v>4</v>
      </c>
      <c r="D562">
        <f>INT(A562/Main!J$27)</f>
        <v>0</v>
      </c>
      <c r="E562">
        <f>MOD(A562,Main!J$27)</f>
        <v>2200.0007812499998</v>
      </c>
      <c r="F562">
        <f t="shared" si="77"/>
        <v>2000</v>
      </c>
      <c r="G562">
        <f t="shared" si="78"/>
        <v>3000</v>
      </c>
      <c r="H562">
        <f t="shared" si="80"/>
        <v>0.20000078124999981</v>
      </c>
      <c r="I562">
        <f t="shared" si="81"/>
        <v>1000</v>
      </c>
      <c r="J562">
        <f t="shared" si="82"/>
        <v>1500</v>
      </c>
      <c r="L562">
        <f>CalculationsTMP!A564</f>
        <v>4200</v>
      </c>
      <c r="M562">
        <f>(I562+(J562-I562)*H562)*Main!E$25/Main!E$26</f>
        <v>1100.0003906249999</v>
      </c>
      <c r="N562">
        <f t="shared" si="83"/>
        <v>3.75</v>
      </c>
      <c r="O562">
        <f t="shared" si="84"/>
        <v>1100.0003906249999</v>
      </c>
    </row>
    <row r="563" spans="1:15" x14ac:dyDescent="0.25">
      <c r="A563">
        <f>CalculationsTMP!L565</f>
        <v>2207.5007812499998</v>
      </c>
      <c r="B563">
        <f t="shared" si="76"/>
        <v>3</v>
      </c>
      <c r="C563">
        <f t="shared" si="79"/>
        <v>4</v>
      </c>
      <c r="D563">
        <f>INT(A563/Main!J$27)</f>
        <v>0</v>
      </c>
      <c r="E563">
        <f>MOD(A563,Main!J$27)</f>
        <v>2207.5007812499998</v>
      </c>
      <c r="F563">
        <f t="shared" si="77"/>
        <v>2000</v>
      </c>
      <c r="G563">
        <f t="shared" si="78"/>
        <v>3000</v>
      </c>
      <c r="H563">
        <f t="shared" si="80"/>
        <v>0.20750078124999982</v>
      </c>
      <c r="I563">
        <f t="shared" si="81"/>
        <v>1000</v>
      </c>
      <c r="J563">
        <f t="shared" si="82"/>
        <v>1500</v>
      </c>
      <c r="L563">
        <f>CalculationsTMP!A565</f>
        <v>4207.5</v>
      </c>
      <c r="M563">
        <f>(I563+(J563-I563)*H563)*Main!E$25/Main!E$26</f>
        <v>1103.7503906249999</v>
      </c>
      <c r="N563">
        <f t="shared" si="83"/>
        <v>3.75</v>
      </c>
      <c r="O563">
        <f t="shared" si="84"/>
        <v>1103.7503906249999</v>
      </c>
    </row>
    <row r="564" spans="1:15" x14ac:dyDescent="0.25">
      <c r="A564">
        <f>CalculationsTMP!L566</f>
        <v>2215.0007812499998</v>
      </c>
      <c r="B564">
        <f t="shared" si="76"/>
        <v>3</v>
      </c>
      <c r="C564">
        <f t="shared" si="79"/>
        <v>4</v>
      </c>
      <c r="D564">
        <f>INT(A564/Main!J$27)</f>
        <v>0</v>
      </c>
      <c r="E564">
        <f>MOD(A564,Main!J$27)</f>
        <v>2215.0007812499998</v>
      </c>
      <c r="F564">
        <f t="shared" si="77"/>
        <v>2000</v>
      </c>
      <c r="G564">
        <f t="shared" si="78"/>
        <v>3000</v>
      </c>
      <c r="H564">
        <f t="shared" si="80"/>
        <v>0.21500078124999983</v>
      </c>
      <c r="I564">
        <f t="shared" si="81"/>
        <v>1000</v>
      </c>
      <c r="J564">
        <f t="shared" si="82"/>
        <v>1500</v>
      </c>
      <c r="L564">
        <f>CalculationsTMP!A566</f>
        <v>4215</v>
      </c>
      <c r="M564">
        <f>(I564+(J564-I564)*H564)*Main!E$25/Main!E$26</f>
        <v>1107.5003906249999</v>
      </c>
      <c r="N564">
        <f t="shared" si="83"/>
        <v>3.75</v>
      </c>
      <c r="O564">
        <f t="shared" si="84"/>
        <v>1107.5003906249999</v>
      </c>
    </row>
    <row r="565" spans="1:15" x14ac:dyDescent="0.25">
      <c r="A565">
        <f>CalculationsTMP!L567</f>
        <v>2222.5007812499998</v>
      </c>
      <c r="B565">
        <f t="shared" si="76"/>
        <v>3</v>
      </c>
      <c r="C565">
        <f t="shared" si="79"/>
        <v>4</v>
      </c>
      <c r="D565">
        <f>INT(A565/Main!J$27)</f>
        <v>0</v>
      </c>
      <c r="E565">
        <f>MOD(A565,Main!J$27)</f>
        <v>2222.5007812499998</v>
      </c>
      <c r="F565">
        <f t="shared" si="77"/>
        <v>2000</v>
      </c>
      <c r="G565">
        <f t="shared" si="78"/>
        <v>3000</v>
      </c>
      <c r="H565">
        <f t="shared" si="80"/>
        <v>0.22250078124999981</v>
      </c>
      <c r="I565">
        <f t="shared" si="81"/>
        <v>1000</v>
      </c>
      <c r="J565">
        <f t="shared" si="82"/>
        <v>1500</v>
      </c>
      <c r="L565">
        <f>CalculationsTMP!A567</f>
        <v>4222.5</v>
      </c>
      <c r="M565">
        <f>(I565+(J565-I565)*H565)*Main!E$25/Main!E$26</f>
        <v>1111.2503906249999</v>
      </c>
      <c r="N565">
        <f t="shared" si="83"/>
        <v>3.75</v>
      </c>
      <c r="O565">
        <f t="shared" si="84"/>
        <v>1111.2503906249999</v>
      </c>
    </row>
    <row r="566" spans="1:15" x14ac:dyDescent="0.25">
      <c r="A566">
        <f>CalculationsTMP!L568</f>
        <v>2230.0007812499998</v>
      </c>
      <c r="B566">
        <f t="shared" si="76"/>
        <v>3</v>
      </c>
      <c r="C566">
        <f t="shared" si="79"/>
        <v>4</v>
      </c>
      <c r="D566">
        <f>INT(A566/Main!J$27)</f>
        <v>0</v>
      </c>
      <c r="E566">
        <f>MOD(A566,Main!J$27)</f>
        <v>2230.0007812499998</v>
      </c>
      <c r="F566">
        <f t="shared" si="77"/>
        <v>2000</v>
      </c>
      <c r="G566">
        <f t="shared" si="78"/>
        <v>3000</v>
      </c>
      <c r="H566">
        <f t="shared" si="80"/>
        <v>0.23000078124999981</v>
      </c>
      <c r="I566">
        <f t="shared" si="81"/>
        <v>1000</v>
      </c>
      <c r="J566">
        <f t="shared" si="82"/>
        <v>1500</v>
      </c>
      <c r="L566">
        <f>CalculationsTMP!A568</f>
        <v>4230</v>
      </c>
      <c r="M566">
        <f>(I566+(J566-I566)*H566)*Main!E$25/Main!E$26</f>
        <v>1115.0003906249999</v>
      </c>
      <c r="N566">
        <f t="shared" si="83"/>
        <v>3.75</v>
      </c>
      <c r="O566">
        <f t="shared" si="84"/>
        <v>1115.0003906249999</v>
      </c>
    </row>
    <row r="567" spans="1:15" x14ac:dyDescent="0.25">
      <c r="A567">
        <f>CalculationsTMP!L569</f>
        <v>2237.5007812499998</v>
      </c>
      <c r="B567">
        <f t="shared" si="76"/>
        <v>3</v>
      </c>
      <c r="C567">
        <f t="shared" si="79"/>
        <v>4</v>
      </c>
      <c r="D567">
        <f>INT(A567/Main!J$27)</f>
        <v>0</v>
      </c>
      <c r="E567">
        <f>MOD(A567,Main!J$27)</f>
        <v>2237.5007812499998</v>
      </c>
      <c r="F567">
        <f t="shared" si="77"/>
        <v>2000</v>
      </c>
      <c r="G567">
        <f t="shared" si="78"/>
        <v>3000</v>
      </c>
      <c r="H567">
        <f t="shared" si="80"/>
        <v>0.23750078124999982</v>
      </c>
      <c r="I567">
        <f t="shared" si="81"/>
        <v>1000</v>
      </c>
      <c r="J567">
        <f t="shared" si="82"/>
        <v>1500</v>
      </c>
      <c r="L567">
        <f>CalculationsTMP!A569</f>
        <v>4237.5</v>
      </c>
      <c r="M567">
        <f>(I567+(J567-I567)*H567)*Main!E$25/Main!E$26</f>
        <v>1118.7503906249999</v>
      </c>
      <c r="N567">
        <f t="shared" si="83"/>
        <v>3.75</v>
      </c>
      <c r="O567">
        <f t="shared" si="84"/>
        <v>1118.7503906249999</v>
      </c>
    </row>
    <row r="568" spans="1:15" x14ac:dyDescent="0.25">
      <c r="A568">
        <f>CalculationsTMP!L570</f>
        <v>2245.0007812499998</v>
      </c>
      <c r="B568">
        <f t="shared" si="76"/>
        <v>3</v>
      </c>
      <c r="C568">
        <f t="shared" si="79"/>
        <v>4</v>
      </c>
      <c r="D568">
        <f>INT(A568/Main!J$27)</f>
        <v>0</v>
      </c>
      <c r="E568">
        <f>MOD(A568,Main!J$27)</f>
        <v>2245.0007812499998</v>
      </c>
      <c r="F568">
        <f t="shared" si="77"/>
        <v>2000</v>
      </c>
      <c r="G568">
        <f t="shared" si="78"/>
        <v>3000</v>
      </c>
      <c r="H568">
        <f t="shared" si="80"/>
        <v>0.24500078124999983</v>
      </c>
      <c r="I568">
        <f t="shared" si="81"/>
        <v>1000</v>
      </c>
      <c r="J568">
        <f t="shared" si="82"/>
        <v>1500</v>
      </c>
      <c r="L568">
        <f>CalculationsTMP!A570</f>
        <v>4245</v>
      </c>
      <c r="M568">
        <f>(I568+(J568-I568)*H568)*Main!E$25/Main!E$26</f>
        <v>1122.5003906249999</v>
      </c>
      <c r="N568">
        <f t="shared" si="83"/>
        <v>3.75</v>
      </c>
      <c r="O568">
        <f t="shared" si="84"/>
        <v>1122.5003906249999</v>
      </c>
    </row>
    <row r="569" spans="1:15" x14ac:dyDescent="0.25">
      <c r="A569">
        <f>CalculationsTMP!L571</f>
        <v>2252.5007812499998</v>
      </c>
      <c r="B569">
        <f t="shared" si="76"/>
        <v>3</v>
      </c>
      <c r="C569">
        <f t="shared" si="79"/>
        <v>4</v>
      </c>
      <c r="D569">
        <f>INT(A569/Main!J$27)</f>
        <v>0</v>
      </c>
      <c r="E569">
        <f>MOD(A569,Main!J$27)</f>
        <v>2252.5007812499998</v>
      </c>
      <c r="F569">
        <f t="shared" si="77"/>
        <v>2000</v>
      </c>
      <c r="G569">
        <f t="shared" si="78"/>
        <v>3000</v>
      </c>
      <c r="H569">
        <f t="shared" si="80"/>
        <v>0.25250078124999981</v>
      </c>
      <c r="I569">
        <f t="shared" si="81"/>
        <v>1000</v>
      </c>
      <c r="J569">
        <f t="shared" si="82"/>
        <v>1500</v>
      </c>
      <c r="L569">
        <f>CalculationsTMP!A571</f>
        <v>4252.5</v>
      </c>
      <c r="M569">
        <f>(I569+(J569-I569)*H569)*Main!E$25/Main!E$26</f>
        <v>1126.2503906249999</v>
      </c>
      <c r="N569">
        <f t="shared" si="83"/>
        <v>3.75</v>
      </c>
      <c r="O569">
        <f t="shared" si="84"/>
        <v>1126.2503906249999</v>
      </c>
    </row>
    <row r="570" spans="1:15" x14ac:dyDescent="0.25">
      <c r="A570">
        <f>CalculationsTMP!L572</f>
        <v>2260.0007812499998</v>
      </c>
      <c r="B570">
        <f t="shared" si="76"/>
        <v>3</v>
      </c>
      <c r="C570">
        <f t="shared" si="79"/>
        <v>4</v>
      </c>
      <c r="D570">
        <f>INT(A570/Main!J$27)</f>
        <v>0</v>
      </c>
      <c r="E570">
        <f>MOD(A570,Main!J$27)</f>
        <v>2260.0007812499998</v>
      </c>
      <c r="F570">
        <f t="shared" si="77"/>
        <v>2000</v>
      </c>
      <c r="G570">
        <f t="shared" si="78"/>
        <v>3000</v>
      </c>
      <c r="H570">
        <f t="shared" si="80"/>
        <v>0.26000078124999981</v>
      </c>
      <c r="I570">
        <f t="shared" si="81"/>
        <v>1000</v>
      </c>
      <c r="J570">
        <f t="shared" si="82"/>
        <v>1500</v>
      </c>
      <c r="L570">
        <f>CalculationsTMP!A572</f>
        <v>4260</v>
      </c>
      <c r="M570">
        <f>(I570+(J570-I570)*H570)*Main!E$25/Main!E$26</f>
        <v>1130.0003906249999</v>
      </c>
      <c r="N570">
        <f t="shared" si="83"/>
        <v>3.75</v>
      </c>
      <c r="O570">
        <f t="shared" si="84"/>
        <v>1130.0003906249999</v>
      </c>
    </row>
    <row r="571" spans="1:15" x14ac:dyDescent="0.25">
      <c r="A571">
        <f>CalculationsTMP!L573</f>
        <v>2267.5007812499998</v>
      </c>
      <c r="B571">
        <f t="shared" si="76"/>
        <v>3</v>
      </c>
      <c r="C571">
        <f t="shared" si="79"/>
        <v>4</v>
      </c>
      <c r="D571">
        <f>INT(A571/Main!J$27)</f>
        <v>0</v>
      </c>
      <c r="E571">
        <f>MOD(A571,Main!J$27)</f>
        <v>2267.5007812499998</v>
      </c>
      <c r="F571">
        <f t="shared" si="77"/>
        <v>2000</v>
      </c>
      <c r="G571">
        <f t="shared" si="78"/>
        <v>3000</v>
      </c>
      <c r="H571">
        <f t="shared" si="80"/>
        <v>0.26750078124999982</v>
      </c>
      <c r="I571">
        <f t="shared" si="81"/>
        <v>1000</v>
      </c>
      <c r="J571">
        <f t="shared" si="82"/>
        <v>1500</v>
      </c>
      <c r="L571">
        <f>CalculationsTMP!A573</f>
        <v>4267.5</v>
      </c>
      <c r="M571">
        <f>(I571+(J571-I571)*H571)*Main!E$25/Main!E$26</f>
        <v>1133.7503906249999</v>
      </c>
      <c r="N571">
        <f t="shared" si="83"/>
        <v>3.75</v>
      </c>
      <c r="O571">
        <f t="shared" si="84"/>
        <v>1133.7503906249999</v>
      </c>
    </row>
    <row r="572" spans="1:15" x14ac:dyDescent="0.25">
      <c r="A572">
        <f>CalculationsTMP!L574</f>
        <v>2275.0007812499998</v>
      </c>
      <c r="B572">
        <f t="shared" si="76"/>
        <v>3</v>
      </c>
      <c r="C572">
        <f t="shared" si="79"/>
        <v>4</v>
      </c>
      <c r="D572">
        <f>INT(A572/Main!J$27)</f>
        <v>0</v>
      </c>
      <c r="E572">
        <f>MOD(A572,Main!J$27)</f>
        <v>2275.0007812499998</v>
      </c>
      <c r="F572">
        <f t="shared" si="77"/>
        <v>2000</v>
      </c>
      <c r="G572">
        <f t="shared" si="78"/>
        <v>3000</v>
      </c>
      <c r="H572">
        <f t="shared" si="80"/>
        <v>0.27500078124999983</v>
      </c>
      <c r="I572">
        <f t="shared" si="81"/>
        <v>1000</v>
      </c>
      <c r="J572">
        <f t="shared" si="82"/>
        <v>1500</v>
      </c>
      <c r="L572">
        <f>CalculationsTMP!A574</f>
        <v>4275</v>
      </c>
      <c r="M572">
        <f>(I572+(J572-I572)*H572)*Main!E$25/Main!E$26</f>
        <v>1137.5003906249999</v>
      </c>
      <c r="N572">
        <f t="shared" si="83"/>
        <v>3.75</v>
      </c>
      <c r="O572">
        <f t="shared" si="84"/>
        <v>1137.5003906249999</v>
      </c>
    </row>
    <row r="573" spans="1:15" x14ac:dyDescent="0.25">
      <c r="A573">
        <f>CalculationsTMP!L575</f>
        <v>2282.5007812499998</v>
      </c>
      <c r="B573">
        <f t="shared" si="76"/>
        <v>3</v>
      </c>
      <c r="C573">
        <f t="shared" si="79"/>
        <v>4</v>
      </c>
      <c r="D573">
        <f>INT(A573/Main!J$27)</f>
        <v>0</v>
      </c>
      <c r="E573">
        <f>MOD(A573,Main!J$27)</f>
        <v>2282.5007812499998</v>
      </c>
      <c r="F573">
        <f t="shared" si="77"/>
        <v>2000</v>
      </c>
      <c r="G573">
        <f t="shared" si="78"/>
        <v>3000</v>
      </c>
      <c r="H573">
        <f t="shared" si="80"/>
        <v>0.28250078124999983</v>
      </c>
      <c r="I573">
        <f t="shared" si="81"/>
        <v>1000</v>
      </c>
      <c r="J573">
        <f t="shared" si="82"/>
        <v>1500</v>
      </c>
      <c r="L573">
        <f>CalculationsTMP!A575</f>
        <v>4282.5</v>
      </c>
      <c r="M573">
        <f>(I573+(J573-I573)*H573)*Main!E$25/Main!E$26</f>
        <v>1141.2503906249999</v>
      </c>
      <c r="N573">
        <f t="shared" si="83"/>
        <v>3.75</v>
      </c>
      <c r="O573">
        <f t="shared" si="84"/>
        <v>1141.2503906249999</v>
      </c>
    </row>
    <row r="574" spans="1:15" x14ac:dyDescent="0.25">
      <c r="A574">
        <f>CalculationsTMP!L576</f>
        <v>2290.0007812499998</v>
      </c>
      <c r="B574">
        <f t="shared" si="76"/>
        <v>3</v>
      </c>
      <c r="C574">
        <f t="shared" si="79"/>
        <v>4</v>
      </c>
      <c r="D574">
        <f>INT(A574/Main!J$27)</f>
        <v>0</v>
      </c>
      <c r="E574">
        <f>MOD(A574,Main!J$27)</f>
        <v>2290.0007812499998</v>
      </c>
      <c r="F574">
        <f t="shared" si="77"/>
        <v>2000</v>
      </c>
      <c r="G574">
        <f t="shared" si="78"/>
        <v>3000</v>
      </c>
      <c r="H574">
        <f t="shared" si="80"/>
        <v>0.29000078124999984</v>
      </c>
      <c r="I574">
        <f t="shared" si="81"/>
        <v>1000</v>
      </c>
      <c r="J574">
        <f t="shared" si="82"/>
        <v>1500</v>
      </c>
      <c r="L574">
        <f>CalculationsTMP!A576</f>
        <v>4290</v>
      </c>
      <c r="M574">
        <f>(I574+(J574-I574)*H574)*Main!E$25/Main!E$26</f>
        <v>1145.0003906249999</v>
      </c>
      <c r="N574">
        <f t="shared" si="83"/>
        <v>3.75</v>
      </c>
      <c r="O574">
        <f t="shared" si="84"/>
        <v>1145.0003906249999</v>
      </c>
    </row>
    <row r="575" spans="1:15" x14ac:dyDescent="0.25">
      <c r="A575">
        <f>CalculationsTMP!L577</f>
        <v>2297.5007812499998</v>
      </c>
      <c r="B575">
        <f t="shared" si="76"/>
        <v>3</v>
      </c>
      <c r="C575">
        <f t="shared" si="79"/>
        <v>4</v>
      </c>
      <c r="D575">
        <f>INT(A575/Main!J$27)</f>
        <v>0</v>
      </c>
      <c r="E575">
        <f>MOD(A575,Main!J$27)</f>
        <v>2297.5007812499998</v>
      </c>
      <c r="F575">
        <f t="shared" si="77"/>
        <v>2000</v>
      </c>
      <c r="G575">
        <f t="shared" si="78"/>
        <v>3000</v>
      </c>
      <c r="H575">
        <f t="shared" si="80"/>
        <v>0.29750078124999979</v>
      </c>
      <c r="I575">
        <f t="shared" si="81"/>
        <v>1000</v>
      </c>
      <c r="J575">
        <f t="shared" si="82"/>
        <v>1500</v>
      </c>
      <c r="L575">
        <f>CalculationsTMP!A577</f>
        <v>4297.5</v>
      </c>
      <c r="M575">
        <f>(I575+(J575-I575)*H575)*Main!E$25/Main!E$26</f>
        <v>1148.7503906249999</v>
      </c>
      <c r="N575">
        <f t="shared" si="83"/>
        <v>3.75</v>
      </c>
      <c r="O575">
        <f t="shared" si="84"/>
        <v>1148.7503906249999</v>
      </c>
    </row>
    <row r="576" spans="1:15" x14ac:dyDescent="0.25">
      <c r="A576">
        <f>CalculationsTMP!L578</f>
        <v>2305.0007812499998</v>
      </c>
      <c r="B576">
        <f t="shared" si="76"/>
        <v>3</v>
      </c>
      <c r="C576">
        <f t="shared" si="79"/>
        <v>4</v>
      </c>
      <c r="D576">
        <f>INT(A576/Main!J$27)</f>
        <v>0</v>
      </c>
      <c r="E576">
        <f>MOD(A576,Main!J$27)</f>
        <v>2305.0007812499998</v>
      </c>
      <c r="F576">
        <f t="shared" si="77"/>
        <v>2000</v>
      </c>
      <c r="G576">
        <f t="shared" si="78"/>
        <v>3000</v>
      </c>
      <c r="H576">
        <f t="shared" si="80"/>
        <v>0.3050007812499998</v>
      </c>
      <c r="I576">
        <f t="shared" si="81"/>
        <v>1000</v>
      </c>
      <c r="J576">
        <f t="shared" si="82"/>
        <v>1500</v>
      </c>
      <c r="L576">
        <f>CalculationsTMP!A578</f>
        <v>4305</v>
      </c>
      <c r="M576">
        <f>(I576+(J576-I576)*H576)*Main!E$25/Main!E$26</f>
        <v>1152.5003906249999</v>
      </c>
      <c r="N576">
        <f t="shared" si="83"/>
        <v>3.75</v>
      </c>
      <c r="O576">
        <f t="shared" si="84"/>
        <v>1152.5003906249999</v>
      </c>
    </row>
    <row r="577" spans="1:15" x14ac:dyDescent="0.25">
      <c r="A577">
        <f>CalculationsTMP!L579</f>
        <v>2312.5007812499998</v>
      </c>
      <c r="B577">
        <f t="shared" si="76"/>
        <v>3</v>
      </c>
      <c r="C577">
        <f t="shared" si="79"/>
        <v>4</v>
      </c>
      <c r="D577">
        <f>INT(A577/Main!J$27)</f>
        <v>0</v>
      </c>
      <c r="E577">
        <f>MOD(A577,Main!J$27)</f>
        <v>2312.5007812499998</v>
      </c>
      <c r="F577">
        <f t="shared" si="77"/>
        <v>2000</v>
      </c>
      <c r="G577">
        <f t="shared" si="78"/>
        <v>3000</v>
      </c>
      <c r="H577">
        <f t="shared" si="80"/>
        <v>0.3125007812499998</v>
      </c>
      <c r="I577">
        <f t="shared" si="81"/>
        <v>1000</v>
      </c>
      <c r="J577">
        <f t="shared" si="82"/>
        <v>1500</v>
      </c>
      <c r="L577">
        <f>CalculationsTMP!A579</f>
        <v>4312.5</v>
      </c>
      <c r="M577">
        <f>(I577+(J577-I577)*H577)*Main!E$25/Main!E$26</f>
        <v>1156.2503906249999</v>
      </c>
      <c r="N577">
        <f t="shared" si="83"/>
        <v>3.75</v>
      </c>
      <c r="O577">
        <f t="shared" si="84"/>
        <v>1156.2503906249999</v>
      </c>
    </row>
    <row r="578" spans="1:15" x14ac:dyDescent="0.25">
      <c r="A578">
        <f>CalculationsTMP!L580</f>
        <v>2320.0007812499998</v>
      </c>
      <c r="B578">
        <f t="shared" ref="B578:B641" si="85">MOD(MATCH($E578,$U$2:$U$12,1)-1,10)+1</f>
        <v>3</v>
      </c>
      <c r="C578">
        <f t="shared" si="79"/>
        <v>4</v>
      </c>
      <c r="D578">
        <f>INT(A578/Main!J$27)</f>
        <v>0</v>
      </c>
      <c r="E578">
        <f>MOD(A578,Main!J$27)</f>
        <v>2320.0007812499998</v>
      </c>
      <c r="F578">
        <f t="shared" ref="F578:F641" si="86">INDEX($U$2:$V$13,$B578,1)</f>
        <v>2000</v>
      </c>
      <c r="G578">
        <f t="shared" ref="G578:G641" si="87">INDEX($U$2:$V$13,$B578+1,1)</f>
        <v>3000</v>
      </c>
      <c r="H578">
        <f t="shared" si="80"/>
        <v>0.32000078124999981</v>
      </c>
      <c r="I578">
        <f t="shared" si="81"/>
        <v>1000</v>
      </c>
      <c r="J578">
        <f t="shared" si="82"/>
        <v>1500</v>
      </c>
      <c r="L578">
        <f>CalculationsTMP!A580</f>
        <v>4320</v>
      </c>
      <c r="M578">
        <f>(I578+(J578-I578)*H578)*Main!E$25/Main!E$26</f>
        <v>1160.0003906249999</v>
      </c>
      <c r="N578">
        <f t="shared" si="83"/>
        <v>3.75</v>
      </c>
      <c r="O578">
        <f t="shared" si="84"/>
        <v>1160.0003906249999</v>
      </c>
    </row>
    <row r="579" spans="1:15" x14ac:dyDescent="0.25">
      <c r="A579">
        <f>CalculationsTMP!L581</f>
        <v>2327.5007812499998</v>
      </c>
      <c r="B579">
        <f t="shared" si="85"/>
        <v>3</v>
      </c>
      <c r="C579">
        <f t="shared" ref="C579:C642" si="88">B579+1</f>
        <v>4</v>
      </c>
      <c r="D579">
        <f>INT(A579/Main!J$27)</f>
        <v>0</v>
      </c>
      <c r="E579">
        <f>MOD(A579,Main!J$27)</f>
        <v>2327.5007812499998</v>
      </c>
      <c r="F579">
        <f t="shared" si="86"/>
        <v>2000</v>
      </c>
      <c r="G579">
        <f t="shared" si="87"/>
        <v>3000</v>
      </c>
      <c r="H579">
        <f t="shared" ref="H579:H642" si="89">(E579-F579)/(G579-F579)</f>
        <v>0.32750078124999982</v>
      </c>
      <c r="I579">
        <f t="shared" ref="I579:I642" si="90">INDEX($U$2:$V$13,B579,2)</f>
        <v>1000</v>
      </c>
      <c r="J579">
        <f t="shared" ref="J579:J642" si="91">INDEX($U$2:$V$13,C579,2)</f>
        <v>1500</v>
      </c>
      <c r="L579">
        <f>CalculationsTMP!A581</f>
        <v>4327.5</v>
      </c>
      <c r="M579">
        <f>(I579+(J579-I579)*H579)*Main!E$25/Main!E$26</f>
        <v>1163.7503906249999</v>
      </c>
      <c r="N579">
        <f t="shared" ref="N579:N642" si="92">IF(D579&lt;&gt;D578,N578,M579-M578)</f>
        <v>3.75</v>
      </c>
      <c r="O579">
        <f t="shared" si="84"/>
        <v>1163.7503906249999</v>
      </c>
    </row>
    <row r="580" spans="1:15" x14ac:dyDescent="0.25">
      <c r="A580">
        <f>CalculationsTMP!L582</f>
        <v>2335.0007812499998</v>
      </c>
      <c r="B580">
        <f t="shared" si="85"/>
        <v>3</v>
      </c>
      <c r="C580">
        <f t="shared" si="88"/>
        <v>4</v>
      </c>
      <c r="D580">
        <f>INT(A580/Main!J$27)</f>
        <v>0</v>
      </c>
      <c r="E580">
        <f>MOD(A580,Main!J$27)</f>
        <v>2335.0007812499998</v>
      </c>
      <c r="F580">
        <f t="shared" si="86"/>
        <v>2000</v>
      </c>
      <c r="G580">
        <f t="shared" si="87"/>
        <v>3000</v>
      </c>
      <c r="H580">
        <f t="shared" si="89"/>
        <v>0.33500078124999982</v>
      </c>
      <c r="I580">
        <f t="shared" si="90"/>
        <v>1000</v>
      </c>
      <c r="J580">
        <f t="shared" si="91"/>
        <v>1500</v>
      </c>
      <c r="L580">
        <f>CalculationsTMP!A582</f>
        <v>4335</v>
      </c>
      <c r="M580">
        <f>(I580+(J580-I580)*H580)*Main!E$25/Main!E$26</f>
        <v>1167.5003906249999</v>
      </c>
      <c r="N580">
        <f t="shared" si="92"/>
        <v>3.75</v>
      </c>
      <c r="O580">
        <f t="shared" ref="O580:O643" si="93">O579+N580</f>
        <v>1167.5003906249999</v>
      </c>
    </row>
    <row r="581" spans="1:15" x14ac:dyDescent="0.25">
      <c r="A581">
        <f>CalculationsTMP!L583</f>
        <v>2342.5007812499998</v>
      </c>
      <c r="B581">
        <f t="shared" si="85"/>
        <v>3</v>
      </c>
      <c r="C581">
        <f t="shared" si="88"/>
        <v>4</v>
      </c>
      <c r="D581">
        <f>INT(A581/Main!J$27)</f>
        <v>0</v>
      </c>
      <c r="E581">
        <f>MOD(A581,Main!J$27)</f>
        <v>2342.5007812499998</v>
      </c>
      <c r="F581">
        <f t="shared" si="86"/>
        <v>2000</v>
      </c>
      <c r="G581">
        <f t="shared" si="87"/>
        <v>3000</v>
      </c>
      <c r="H581">
        <f t="shared" si="89"/>
        <v>0.34250078124999983</v>
      </c>
      <c r="I581">
        <f t="shared" si="90"/>
        <v>1000</v>
      </c>
      <c r="J581">
        <f t="shared" si="91"/>
        <v>1500</v>
      </c>
      <c r="L581">
        <f>CalculationsTMP!A583</f>
        <v>4342.5</v>
      </c>
      <c r="M581">
        <f>(I581+(J581-I581)*H581)*Main!E$25/Main!E$26</f>
        <v>1171.2503906249999</v>
      </c>
      <c r="N581">
        <f t="shared" si="92"/>
        <v>3.75</v>
      </c>
      <c r="O581">
        <f t="shared" si="93"/>
        <v>1171.2503906249999</v>
      </c>
    </row>
    <row r="582" spans="1:15" x14ac:dyDescent="0.25">
      <c r="A582">
        <f>CalculationsTMP!L584</f>
        <v>2350.0007812499998</v>
      </c>
      <c r="B582">
        <f t="shared" si="85"/>
        <v>3</v>
      </c>
      <c r="C582">
        <f t="shared" si="88"/>
        <v>4</v>
      </c>
      <c r="D582">
        <f>INT(A582/Main!J$27)</f>
        <v>0</v>
      </c>
      <c r="E582">
        <f>MOD(A582,Main!J$27)</f>
        <v>2350.0007812499998</v>
      </c>
      <c r="F582">
        <f t="shared" si="86"/>
        <v>2000</v>
      </c>
      <c r="G582">
        <f t="shared" si="87"/>
        <v>3000</v>
      </c>
      <c r="H582">
        <f t="shared" si="89"/>
        <v>0.35000078124999984</v>
      </c>
      <c r="I582">
        <f t="shared" si="90"/>
        <v>1000</v>
      </c>
      <c r="J582">
        <f t="shared" si="91"/>
        <v>1500</v>
      </c>
      <c r="L582">
        <f>CalculationsTMP!A584</f>
        <v>4350</v>
      </c>
      <c r="M582">
        <f>(I582+(J582-I582)*H582)*Main!E$25/Main!E$26</f>
        <v>1175.0003906249999</v>
      </c>
      <c r="N582">
        <f t="shared" si="92"/>
        <v>3.75</v>
      </c>
      <c r="O582">
        <f t="shared" si="93"/>
        <v>1175.0003906249999</v>
      </c>
    </row>
    <row r="583" spans="1:15" x14ac:dyDescent="0.25">
      <c r="A583">
        <f>CalculationsTMP!L585</f>
        <v>2357.5007812499998</v>
      </c>
      <c r="B583">
        <f t="shared" si="85"/>
        <v>3</v>
      </c>
      <c r="C583">
        <f t="shared" si="88"/>
        <v>4</v>
      </c>
      <c r="D583">
        <f>INT(A583/Main!J$27)</f>
        <v>0</v>
      </c>
      <c r="E583">
        <f>MOD(A583,Main!J$27)</f>
        <v>2357.5007812499998</v>
      </c>
      <c r="F583">
        <f t="shared" si="86"/>
        <v>2000</v>
      </c>
      <c r="G583">
        <f t="shared" si="87"/>
        <v>3000</v>
      </c>
      <c r="H583">
        <f t="shared" si="89"/>
        <v>0.35750078124999984</v>
      </c>
      <c r="I583">
        <f t="shared" si="90"/>
        <v>1000</v>
      </c>
      <c r="J583">
        <f t="shared" si="91"/>
        <v>1500</v>
      </c>
      <c r="L583">
        <f>CalculationsTMP!A585</f>
        <v>4357.5</v>
      </c>
      <c r="M583">
        <f>(I583+(J583-I583)*H583)*Main!E$25/Main!E$26</f>
        <v>1178.7503906249999</v>
      </c>
      <c r="N583">
        <f t="shared" si="92"/>
        <v>3.75</v>
      </c>
      <c r="O583">
        <f t="shared" si="93"/>
        <v>1178.7503906249999</v>
      </c>
    </row>
    <row r="584" spans="1:15" x14ac:dyDescent="0.25">
      <c r="A584">
        <f>CalculationsTMP!L586</f>
        <v>2365.0007812499998</v>
      </c>
      <c r="B584">
        <f t="shared" si="85"/>
        <v>3</v>
      </c>
      <c r="C584">
        <f t="shared" si="88"/>
        <v>4</v>
      </c>
      <c r="D584">
        <f>INT(A584/Main!J$27)</f>
        <v>0</v>
      </c>
      <c r="E584">
        <f>MOD(A584,Main!J$27)</f>
        <v>2365.0007812499998</v>
      </c>
      <c r="F584">
        <f t="shared" si="86"/>
        <v>2000</v>
      </c>
      <c r="G584">
        <f t="shared" si="87"/>
        <v>3000</v>
      </c>
      <c r="H584">
        <f t="shared" si="89"/>
        <v>0.3650007812499998</v>
      </c>
      <c r="I584">
        <f t="shared" si="90"/>
        <v>1000</v>
      </c>
      <c r="J584">
        <f t="shared" si="91"/>
        <v>1500</v>
      </c>
      <c r="L584">
        <f>CalculationsTMP!A586</f>
        <v>4365</v>
      </c>
      <c r="M584">
        <f>(I584+(J584-I584)*H584)*Main!E$25/Main!E$26</f>
        <v>1182.5003906249999</v>
      </c>
      <c r="N584">
        <f t="shared" si="92"/>
        <v>3.75</v>
      </c>
      <c r="O584">
        <f t="shared" si="93"/>
        <v>1182.5003906249999</v>
      </c>
    </row>
    <row r="585" spans="1:15" x14ac:dyDescent="0.25">
      <c r="A585">
        <f>CalculationsTMP!L587</f>
        <v>2372.5007812499998</v>
      </c>
      <c r="B585">
        <f t="shared" si="85"/>
        <v>3</v>
      </c>
      <c r="C585">
        <f t="shared" si="88"/>
        <v>4</v>
      </c>
      <c r="D585">
        <f>INT(A585/Main!J$27)</f>
        <v>0</v>
      </c>
      <c r="E585">
        <f>MOD(A585,Main!J$27)</f>
        <v>2372.5007812499998</v>
      </c>
      <c r="F585">
        <f t="shared" si="86"/>
        <v>2000</v>
      </c>
      <c r="G585">
        <f t="shared" si="87"/>
        <v>3000</v>
      </c>
      <c r="H585">
        <f t="shared" si="89"/>
        <v>0.3725007812499998</v>
      </c>
      <c r="I585">
        <f t="shared" si="90"/>
        <v>1000</v>
      </c>
      <c r="J585">
        <f t="shared" si="91"/>
        <v>1500</v>
      </c>
      <c r="L585">
        <f>CalculationsTMP!A587</f>
        <v>4372.5</v>
      </c>
      <c r="M585">
        <f>(I585+(J585-I585)*H585)*Main!E$25/Main!E$26</f>
        <v>1186.2503906249999</v>
      </c>
      <c r="N585">
        <f t="shared" si="92"/>
        <v>3.75</v>
      </c>
      <c r="O585">
        <f t="shared" si="93"/>
        <v>1186.2503906249999</v>
      </c>
    </row>
    <row r="586" spans="1:15" x14ac:dyDescent="0.25">
      <c r="A586">
        <f>CalculationsTMP!L588</f>
        <v>2380.0007812499998</v>
      </c>
      <c r="B586">
        <f t="shared" si="85"/>
        <v>3</v>
      </c>
      <c r="C586">
        <f t="shared" si="88"/>
        <v>4</v>
      </c>
      <c r="D586">
        <f>INT(A586/Main!J$27)</f>
        <v>0</v>
      </c>
      <c r="E586">
        <f>MOD(A586,Main!J$27)</f>
        <v>2380.0007812499998</v>
      </c>
      <c r="F586">
        <f t="shared" si="86"/>
        <v>2000</v>
      </c>
      <c r="G586">
        <f t="shared" si="87"/>
        <v>3000</v>
      </c>
      <c r="H586">
        <f t="shared" si="89"/>
        <v>0.38000078124999981</v>
      </c>
      <c r="I586">
        <f t="shared" si="90"/>
        <v>1000</v>
      </c>
      <c r="J586">
        <f t="shared" si="91"/>
        <v>1500</v>
      </c>
      <c r="L586">
        <f>CalculationsTMP!A588</f>
        <v>4380</v>
      </c>
      <c r="M586">
        <f>(I586+(J586-I586)*H586)*Main!E$25/Main!E$26</f>
        <v>1190.0003906249999</v>
      </c>
      <c r="N586">
        <f t="shared" si="92"/>
        <v>3.75</v>
      </c>
      <c r="O586">
        <f t="shared" si="93"/>
        <v>1190.0003906249999</v>
      </c>
    </row>
    <row r="587" spans="1:15" x14ac:dyDescent="0.25">
      <c r="A587">
        <f>CalculationsTMP!L589</f>
        <v>2387.5007812499998</v>
      </c>
      <c r="B587">
        <f t="shared" si="85"/>
        <v>3</v>
      </c>
      <c r="C587">
        <f t="shared" si="88"/>
        <v>4</v>
      </c>
      <c r="D587">
        <f>INT(A587/Main!J$27)</f>
        <v>0</v>
      </c>
      <c r="E587">
        <f>MOD(A587,Main!J$27)</f>
        <v>2387.5007812499998</v>
      </c>
      <c r="F587">
        <f t="shared" si="86"/>
        <v>2000</v>
      </c>
      <c r="G587">
        <f t="shared" si="87"/>
        <v>3000</v>
      </c>
      <c r="H587">
        <f t="shared" si="89"/>
        <v>0.38750078124999981</v>
      </c>
      <c r="I587">
        <f t="shared" si="90"/>
        <v>1000</v>
      </c>
      <c r="J587">
        <f t="shared" si="91"/>
        <v>1500</v>
      </c>
      <c r="L587">
        <f>CalculationsTMP!A589</f>
        <v>4387.5</v>
      </c>
      <c r="M587">
        <f>(I587+(J587-I587)*H587)*Main!E$25/Main!E$26</f>
        <v>1193.7503906249999</v>
      </c>
      <c r="N587">
        <f t="shared" si="92"/>
        <v>3.75</v>
      </c>
      <c r="O587">
        <f t="shared" si="93"/>
        <v>1193.7503906249999</v>
      </c>
    </row>
    <row r="588" spans="1:15" x14ac:dyDescent="0.25">
      <c r="A588">
        <f>CalculationsTMP!L590</f>
        <v>2395.0007812499998</v>
      </c>
      <c r="B588">
        <f t="shared" si="85"/>
        <v>3</v>
      </c>
      <c r="C588">
        <f t="shared" si="88"/>
        <v>4</v>
      </c>
      <c r="D588">
        <f>INT(A588/Main!J$27)</f>
        <v>0</v>
      </c>
      <c r="E588">
        <f>MOD(A588,Main!J$27)</f>
        <v>2395.0007812499998</v>
      </c>
      <c r="F588">
        <f t="shared" si="86"/>
        <v>2000</v>
      </c>
      <c r="G588">
        <f t="shared" si="87"/>
        <v>3000</v>
      </c>
      <c r="H588">
        <f t="shared" si="89"/>
        <v>0.39500078124999982</v>
      </c>
      <c r="I588">
        <f t="shared" si="90"/>
        <v>1000</v>
      </c>
      <c r="J588">
        <f t="shared" si="91"/>
        <v>1500</v>
      </c>
      <c r="L588">
        <f>CalculationsTMP!A590</f>
        <v>4395</v>
      </c>
      <c r="M588">
        <f>(I588+(J588-I588)*H588)*Main!E$25/Main!E$26</f>
        <v>1197.5003906249999</v>
      </c>
      <c r="N588">
        <f t="shared" si="92"/>
        <v>3.75</v>
      </c>
      <c r="O588">
        <f t="shared" si="93"/>
        <v>1197.5003906249999</v>
      </c>
    </row>
    <row r="589" spans="1:15" x14ac:dyDescent="0.25">
      <c r="A589">
        <f>CalculationsTMP!L591</f>
        <v>2402.5007812499998</v>
      </c>
      <c r="B589">
        <f t="shared" si="85"/>
        <v>3</v>
      </c>
      <c r="C589">
        <f t="shared" si="88"/>
        <v>4</v>
      </c>
      <c r="D589">
        <f>INT(A589/Main!J$27)</f>
        <v>0</v>
      </c>
      <c r="E589">
        <f>MOD(A589,Main!J$27)</f>
        <v>2402.5007812499998</v>
      </c>
      <c r="F589">
        <f t="shared" si="86"/>
        <v>2000</v>
      </c>
      <c r="G589">
        <f t="shared" si="87"/>
        <v>3000</v>
      </c>
      <c r="H589">
        <f t="shared" si="89"/>
        <v>0.40250078124999983</v>
      </c>
      <c r="I589">
        <f t="shared" si="90"/>
        <v>1000</v>
      </c>
      <c r="J589">
        <f t="shared" si="91"/>
        <v>1500</v>
      </c>
      <c r="L589">
        <f>CalculationsTMP!A591</f>
        <v>4402.5</v>
      </c>
      <c r="M589">
        <f>(I589+(J589-I589)*H589)*Main!E$25/Main!E$26</f>
        <v>1201.2503906249999</v>
      </c>
      <c r="N589">
        <f t="shared" si="92"/>
        <v>3.75</v>
      </c>
      <c r="O589">
        <f t="shared" si="93"/>
        <v>1201.2503906249999</v>
      </c>
    </row>
    <row r="590" spans="1:15" x14ac:dyDescent="0.25">
      <c r="A590">
        <f>CalculationsTMP!L592</f>
        <v>2410.0007812499998</v>
      </c>
      <c r="B590">
        <f t="shared" si="85"/>
        <v>3</v>
      </c>
      <c r="C590">
        <f t="shared" si="88"/>
        <v>4</v>
      </c>
      <c r="D590">
        <f>INT(A590/Main!J$27)</f>
        <v>0</v>
      </c>
      <c r="E590">
        <f>MOD(A590,Main!J$27)</f>
        <v>2410.0007812499998</v>
      </c>
      <c r="F590">
        <f t="shared" si="86"/>
        <v>2000</v>
      </c>
      <c r="G590">
        <f t="shared" si="87"/>
        <v>3000</v>
      </c>
      <c r="H590">
        <f t="shared" si="89"/>
        <v>0.41000078124999983</v>
      </c>
      <c r="I590">
        <f t="shared" si="90"/>
        <v>1000</v>
      </c>
      <c r="J590">
        <f t="shared" si="91"/>
        <v>1500</v>
      </c>
      <c r="L590">
        <f>CalculationsTMP!A592</f>
        <v>4410</v>
      </c>
      <c r="M590">
        <f>(I590+(J590-I590)*H590)*Main!E$25/Main!E$26</f>
        <v>1205.0003906249999</v>
      </c>
      <c r="N590">
        <f t="shared" si="92"/>
        <v>3.75</v>
      </c>
      <c r="O590">
        <f t="shared" si="93"/>
        <v>1205.0003906249999</v>
      </c>
    </row>
    <row r="591" spans="1:15" x14ac:dyDescent="0.25">
      <c r="A591">
        <f>CalculationsTMP!L593</f>
        <v>2417.5007812499998</v>
      </c>
      <c r="B591">
        <f t="shared" si="85"/>
        <v>3</v>
      </c>
      <c r="C591">
        <f t="shared" si="88"/>
        <v>4</v>
      </c>
      <c r="D591">
        <f>INT(A591/Main!J$27)</f>
        <v>0</v>
      </c>
      <c r="E591">
        <f>MOD(A591,Main!J$27)</f>
        <v>2417.5007812499998</v>
      </c>
      <c r="F591">
        <f t="shared" si="86"/>
        <v>2000</v>
      </c>
      <c r="G591">
        <f t="shared" si="87"/>
        <v>3000</v>
      </c>
      <c r="H591">
        <f t="shared" si="89"/>
        <v>0.41750078124999984</v>
      </c>
      <c r="I591">
        <f t="shared" si="90"/>
        <v>1000</v>
      </c>
      <c r="J591">
        <f t="shared" si="91"/>
        <v>1500</v>
      </c>
      <c r="L591">
        <f>CalculationsTMP!A593</f>
        <v>4417.5</v>
      </c>
      <c r="M591">
        <f>(I591+(J591-I591)*H591)*Main!E$25/Main!E$26</f>
        <v>1208.7503906249999</v>
      </c>
      <c r="N591">
        <f t="shared" si="92"/>
        <v>3.75</v>
      </c>
      <c r="O591">
        <f t="shared" si="93"/>
        <v>1208.7503906249999</v>
      </c>
    </row>
    <row r="592" spans="1:15" x14ac:dyDescent="0.25">
      <c r="A592">
        <f>CalculationsTMP!L594</f>
        <v>2425.0007812499998</v>
      </c>
      <c r="B592">
        <f t="shared" si="85"/>
        <v>3</v>
      </c>
      <c r="C592">
        <f t="shared" si="88"/>
        <v>4</v>
      </c>
      <c r="D592">
        <f>INT(A592/Main!J$27)</f>
        <v>0</v>
      </c>
      <c r="E592">
        <f>MOD(A592,Main!J$27)</f>
        <v>2425.0007812499998</v>
      </c>
      <c r="F592">
        <f t="shared" si="86"/>
        <v>2000</v>
      </c>
      <c r="G592">
        <f t="shared" si="87"/>
        <v>3000</v>
      </c>
      <c r="H592">
        <f t="shared" si="89"/>
        <v>0.42500078124999979</v>
      </c>
      <c r="I592">
        <f t="shared" si="90"/>
        <v>1000</v>
      </c>
      <c r="J592">
        <f t="shared" si="91"/>
        <v>1500</v>
      </c>
      <c r="L592">
        <f>CalculationsTMP!A594</f>
        <v>4425</v>
      </c>
      <c r="M592">
        <f>(I592+(J592-I592)*H592)*Main!E$25/Main!E$26</f>
        <v>1212.5003906249999</v>
      </c>
      <c r="N592">
        <f t="shared" si="92"/>
        <v>3.75</v>
      </c>
      <c r="O592">
        <f t="shared" si="93"/>
        <v>1212.5003906249999</v>
      </c>
    </row>
    <row r="593" spans="1:15" x14ac:dyDescent="0.25">
      <c r="A593">
        <f>CalculationsTMP!L595</f>
        <v>2432.5007812499998</v>
      </c>
      <c r="B593">
        <f t="shared" si="85"/>
        <v>3</v>
      </c>
      <c r="C593">
        <f t="shared" si="88"/>
        <v>4</v>
      </c>
      <c r="D593">
        <f>INT(A593/Main!J$27)</f>
        <v>0</v>
      </c>
      <c r="E593">
        <f>MOD(A593,Main!J$27)</f>
        <v>2432.5007812499998</v>
      </c>
      <c r="F593">
        <f t="shared" si="86"/>
        <v>2000</v>
      </c>
      <c r="G593">
        <f t="shared" si="87"/>
        <v>3000</v>
      </c>
      <c r="H593">
        <f t="shared" si="89"/>
        <v>0.4325007812499998</v>
      </c>
      <c r="I593">
        <f t="shared" si="90"/>
        <v>1000</v>
      </c>
      <c r="J593">
        <f t="shared" si="91"/>
        <v>1500</v>
      </c>
      <c r="L593">
        <f>CalculationsTMP!A595</f>
        <v>4432.5</v>
      </c>
      <c r="M593">
        <f>(I593+(J593-I593)*H593)*Main!E$25/Main!E$26</f>
        <v>1216.2503906249999</v>
      </c>
      <c r="N593">
        <f t="shared" si="92"/>
        <v>3.75</v>
      </c>
      <c r="O593">
        <f t="shared" si="93"/>
        <v>1216.2503906249999</v>
      </c>
    </row>
    <row r="594" spans="1:15" x14ac:dyDescent="0.25">
      <c r="A594">
        <f>CalculationsTMP!L596</f>
        <v>2440.0007812499998</v>
      </c>
      <c r="B594">
        <f t="shared" si="85"/>
        <v>3</v>
      </c>
      <c r="C594">
        <f t="shared" si="88"/>
        <v>4</v>
      </c>
      <c r="D594">
        <f>INT(A594/Main!J$27)</f>
        <v>0</v>
      </c>
      <c r="E594">
        <f>MOD(A594,Main!J$27)</f>
        <v>2440.0007812499998</v>
      </c>
      <c r="F594">
        <f t="shared" si="86"/>
        <v>2000</v>
      </c>
      <c r="G594">
        <f t="shared" si="87"/>
        <v>3000</v>
      </c>
      <c r="H594">
        <f t="shared" si="89"/>
        <v>0.44000078124999981</v>
      </c>
      <c r="I594">
        <f t="shared" si="90"/>
        <v>1000</v>
      </c>
      <c r="J594">
        <f t="shared" si="91"/>
        <v>1500</v>
      </c>
      <c r="L594">
        <f>CalculationsTMP!A596</f>
        <v>4440</v>
      </c>
      <c r="M594">
        <f>(I594+(J594-I594)*H594)*Main!E$25/Main!E$26</f>
        <v>1220.0003906249999</v>
      </c>
      <c r="N594">
        <f t="shared" si="92"/>
        <v>3.75</v>
      </c>
      <c r="O594">
        <f t="shared" si="93"/>
        <v>1220.0003906249999</v>
      </c>
    </row>
    <row r="595" spans="1:15" x14ac:dyDescent="0.25">
      <c r="A595">
        <f>CalculationsTMP!L597</f>
        <v>2447.5007812499998</v>
      </c>
      <c r="B595">
        <f t="shared" si="85"/>
        <v>3</v>
      </c>
      <c r="C595">
        <f t="shared" si="88"/>
        <v>4</v>
      </c>
      <c r="D595">
        <f>INT(A595/Main!J$27)</f>
        <v>0</v>
      </c>
      <c r="E595">
        <f>MOD(A595,Main!J$27)</f>
        <v>2447.5007812499998</v>
      </c>
      <c r="F595">
        <f t="shared" si="86"/>
        <v>2000</v>
      </c>
      <c r="G595">
        <f t="shared" si="87"/>
        <v>3000</v>
      </c>
      <c r="H595">
        <f t="shared" si="89"/>
        <v>0.44750078124999981</v>
      </c>
      <c r="I595">
        <f t="shared" si="90"/>
        <v>1000</v>
      </c>
      <c r="J595">
        <f t="shared" si="91"/>
        <v>1500</v>
      </c>
      <c r="L595">
        <f>CalculationsTMP!A597</f>
        <v>4447.5</v>
      </c>
      <c r="M595">
        <f>(I595+(J595-I595)*H595)*Main!E$25/Main!E$26</f>
        <v>1223.7503906249999</v>
      </c>
      <c r="N595">
        <f t="shared" si="92"/>
        <v>3.75</v>
      </c>
      <c r="O595">
        <f t="shared" si="93"/>
        <v>1223.7503906249999</v>
      </c>
    </row>
    <row r="596" spans="1:15" x14ac:dyDescent="0.25">
      <c r="A596">
        <f>CalculationsTMP!L598</f>
        <v>2455.0007812499998</v>
      </c>
      <c r="B596">
        <f t="shared" si="85"/>
        <v>3</v>
      </c>
      <c r="C596">
        <f t="shared" si="88"/>
        <v>4</v>
      </c>
      <c r="D596">
        <f>INT(A596/Main!J$27)</f>
        <v>0</v>
      </c>
      <c r="E596">
        <f>MOD(A596,Main!J$27)</f>
        <v>2455.0007812499998</v>
      </c>
      <c r="F596">
        <f t="shared" si="86"/>
        <v>2000</v>
      </c>
      <c r="G596">
        <f t="shared" si="87"/>
        <v>3000</v>
      </c>
      <c r="H596">
        <f t="shared" si="89"/>
        <v>0.45500078124999982</v>
      </c>
      <c r="I596">
        <f t="shared" si="90"/>
        <v>1000</v>
      </c>
      <c r="J596">
        <f t="shared" si="91"/>
        <v>1500</v>
      </c>
      <c r="L596">
        <f>CalculationsTMP!A598</f>
        <v>4455</v>
      </c>
      <c r="M596">
        <f>(I596+(J596-I596)*H596)*Main!E$25/Main!E$26</f>
        <v>1227.5003906249999</v>
      </c>
      <c r="N596">
        <f t="shared" si="92"/>
        <v>3.75</v>
      </c>
      <c r="O596">
        <f t="shared" si="93"/>
        <v>1227.5003906249999</v>
      </c>
    </row>
    <row r="597" spans="1:15" x14ac:dyDescent="0.25">
      <c r="A597">
        <f>CalculationsTMP!L599</f>
        <v>2462.5007812499998</v>
      </c>
      <c r="B597">
        <f t="shared" si="85"/>
        <v>3</v>
      </c>
      <c r="C597">
        <f t="shared" si="88"/>
        <v>4</v>
      </c>
      <c r="D597">
        <f>INT(A597/Main!J$27)</f>
        <v>0</v>
      </c>
      <c r="E597">
        <f>MOD(A597,Main!J$27)</f>
        <v>2462.5007812499998</v>
      </c>
      <c r="F597">
        <f t="shared" si="86"/>
        <v>2000</v>
      </c>
      <c r="G597">
        <f t="shared" si="87"/>
        <v>3000</v>
      </c>
      <c r="H597">
        <f t="shared" si="89"/>
        <v>0.46250078124999983</v>
      </c>
      <c r="I597">
        <f t="shared" si="90"/>
        <v>1000</v>
      </c>
      <c r="J597">
        <f t="shared" si="91"/>
        <v>1500</v>
      </c>
      <c r="L597">
        <f>CalculationsTMP!A599</f>
        <v>4462.5</v>
      </c>
      <c r="M597">
        <f>(I597+(J597-I597)*H597)*Main!E$25/Main!E$26</f>
        <v>1231.2503906249999</v>
      </c>
      <c r="N597">
        <f t="shared" si="92"/>
        <v>3.75</v>
      </c>
      <c r="O597">
        <f t="shared" si="93"/>
        <v>1231.2503906249999</v>
      </c>
    </row>
    <row r="598" spans="1:15" x14ac:dyDescent="0.25">
      <c r="A598">
        <f>CalculationsTMP!L600</f>
        <v>2470.0007812499998</v>
      </c>
      <c r="B598">
        <f t="shared" si="85"/>
        <v>3</v>
      </c>
      <c r="C598">
        <f t="shared" si="88"/>
        <v>4</v>
      </c>
      <c r="D598">
        <f>INT(A598/Main!J$27)</f>
        <v>0</v>
      </c>
      <c r="E598">
        <f>MOD(A598,Main!J$27)</f>
        <v>2470.0007812499998</v>
      </c>
      <c r="F598">
        <f t="shared" si="86"/>
        <v>2000</v>
      </c>
      <c r="G598">
        <f t="shared" si="87"/>
        <v>3000</v>
      </c>
      <c r="H598">
        <f t="shared" si="89"/>
        <v>0.47000078124999983</v>
      </c>
      <c r="I598">
        <f t="shared" si="90"/>
        <v>1000</v>
      </c>
      <c r="J598">
        <f t="shared" si="91"/>
        <v>1500</v>
      </c>
      <c r="L598">
        <f>CalculationsTMP!A600</f>
        <v>4470</v>
      </c>
      <c r="M598">
        <f>(I598+(J598-I598)*H598)*Main!E$25/Main!E$26</f>
        <v>1235.0003906249999</v>
      </c>
      <c r="N598">
        <f t="shared" si="92"/>
        <v>3.75</v>
      </c>
      <c r="O598">
        <f t="shared" si="93"/>
        <v>1235.0003906249999</v>
      </c>
    </row>
    <row r="599" spans="1:15" x14ac:dyDescent="0.25">
      <c r="A599">
        <f>CalculationsTMP!L601</f>
        <v>2477.5007812499998</v>
      </c>
      <c r="B599">
        <f t="shared" si="85"/>
        <v>3</v>
      </c>
      <c r="C599">
        <f t="shared" si="88"/>
        <v>4</v>
      </c>
      <c r="D599">
        <f>INT(A599/Main!J$27)</f>
        <v>0</v>
      </c>
      <c r="E599">
        <f>MOD(A599,Main!J$27)</f>
        <v>2477.5007812499998</v>
      </c>
      <c r="F599">
        <f t="shared" si="86"/>
        <v>2000</v>
      </c>
      <c r="G599">
        <f t="shared" si="87"/>
        <v>3000</v>
      </c>
      <c r="H599">
        <f t="shared" si="89"/>
        <v>0.47750078124999984</v>
      </c>
      <c r="I599">
        <f t="shared" si="90"/>
        <v>1000</v>
      </c>
      <c r="J599">
        <f t="shared" si="91"/>
        <v>1500</v>
      </c>
      <c r="L599">
        <f>CalculationsTMP!A601</f>
        <v>4477.5</v>
      </c>
      <c r="M599">
        <f>(I599+(J599-I599)*H599)*Main!E$25/Main!E$26</f>
        <v>1238.7503906249999</v>
      </c>
      <c r="N599">
        <f t="shared" si="92"/>
        <v>3.75</v>
      </c>
      <c r="O599">
        <f t="shared" si="93"/>
        <v>1238.7503906249999</v>
      </c>
    </row>
    <row r="600" spans="1:15" x14ac:dyDescent="0.25">
      <c r="A600">
        <f>CalculationsTMP!L602</f>
        <v>2485.0007812499998</v>
      </c>
      <c r="B600">
        <f t="shared" si="85"/>
        <v>3</v>
      </c>
      <c r="C600">
        <f t="shared" si="88"/>
        <v>4</v>
      </c>
      <c r="D600">
        <f>INT(A600/Main!J$27)</f>
        <v>0</v>
      </c>
      <c r="E600">
        <f>MOD(A600,Main!J$27)</f>
        <v>2485.0007812499998</v>
      </c>
      <c r="F600">
        <f t="shared" si="86"/>
        <v>2000</v>
      </c>
      <c r="G600">
        <f t="shared" si="87"/>
        <v>3000</v>
      </c>
      <c r="H600">
        <f t="shared" si="89"/>
        <v>0.48500078124999979</v>
      </c>
      <c r="I600">
        <f t="shared" si="90"/>
        <v>1000</v>
      </c>
      <c r="J600">
        <f t="shared" si="91"/>
        <v>1500</v>
      </c>
      <c r="L600">
        <f>CalculationsTMP!A602</f>
        <v>4485</v>
      </c>
      <c r="M600">
        <f>(I600+(J600-I600)*H600)*Main!E$25/Main!E$26</f>
        <v>1242.5003906249999</v>
      </c>
      <c r="N600">
        <f t="shared" si="92"/>
        <v>3.75</v>
      </c>
      <c r="O600">
        <f t="shared" si="93"/>
        <v>1242.5003906249999</v>
      </c>
    </row>
    <row r="601" spans="1:15" x14ac:dyDescent="0.25">
      <c r="A601">
        <f>CalculationsTMP!L603</f>
        <v>2492.5007812499998</v>
      </c>
      <c r="B601">
        <f t="shared" si="85"/>
        <v>3</v>
      </c>
      <c r="C601">
        <f t="shared" si="88"/>
        <v>4</v>
      </c>
      <c r="D601">
        <f>INT(A601/Main!J$27)</f>
        <v>0</v>
      </c>
      <c r="E601">
        <f>MOD(A601,Main!J$27)</f>
        <v>2492.5007812499998</v>
      </c>
      <c r="F601">
        <f t="shared" si="86"/>
        <v>2000</v>
      </c>
      <c r="G601">
        <f t="shared" si="87"/>
        <v>3000</v>
      </c>
      <c r="H601">
        <f t="shared" si="89"/>
        <v>0.4925007812499998</v>
      </c>
      <c r="I601">
        <f t="shared" si="90"/>
        <v>1000</v>
      </c>
      <c r="J601">
        <f t="shared" si="91"/>
        <v>1500</v>
      </c>
      <c r="L601">
        <f>CalculationsTMP!A603</f>
        <v>4492.5</v>
      </c>
      <c r="M601">
        <f>(I601+(J601-I601)*H601)*Main!E$25/Main!E$26</f>
        <v>1246.2503906249999</v>
      </c>
      <c r="N601">
        <f t="shared" si="92"/>
        <v>3.75</v>
      </c>
      <c r="O601">
        <f t="shared" si="93"/>
        <v>1246.2503906249999</v>
      </c>
    </row>
    <row r="602" spans="1:15" x14ac:dyDescent="0.25">
      <c r="A602">
        <f>CalculationsTMP!L604</f>
        <v>2500.0007812499998</v>
      </c>
      <c r="B602">
        <f t="shared" si="85"/>
        <v>3</v>
      </c>
      <c r="C602">
        <f t="shared" si="88"/>
        <v>4</v>
      </c>
      <c r="D602">
        <f>INT(A602/Main!J$27)</f>
        <v>0</v>
      </c>
      <c r="E602">
        <f>MOD(A602,Main!J$27)</f>
        <v>2500.0007812499998</v>
      </c>
      <c r="F602">
        <f t="shared" si="86"/>
        <v>2000</v>
      </c>
      <c r="G602">
        <f t="shared" si="87"/>
        <v>3000</v>
      </c>
      <c r="H602">
        <f t="shared" si="89"/>
        <v>0.5000007812499998</v>
      </c>
      <c r="I602">
        <f t="shared" si="90"/>
        <v>1000</v>
      </c>
      <c r="J602">
        <f t="shared" si="91"/>
        <v>1500</v>
      </c>
      <c r="L602">
        <f>CalculationsTMP!A604</f>
        <v>4500</v>
      </c>
      <c r="M602">
        <f>(I602+(J602-I602)*H602)*Main!E$25/Main!E$26</f>
        <v>1250.0003906249999</v>
      </c>
      <c r="N602">
        <f t="shared" si="92"/>
        <v>3.75</v>
      </c>
      <c r="O602">
        <f t="shared" si="93"/>
        <v>1250.0003906249999</v>
      </c>
    </row>
    <row r="603" spans="1:15" x14ac:dyDescent="0.25">
      <c r="A603">
        <f>CalculationsTMP!L605</f>
        <v>2507.5007812499998</v>
      </c>
      <c r="B603">
        <f t="shared" si="85"/>
        <v>3</v>
      </c>
      <c r="C603">
        <f t="shared" si="88"/>
        <v>4</v>
      </c>
      <c r="D603">
        <f>INT(A603/Main!J$27)</f>
        <v>0</v>
      </c>
      <c r="E603">
        <f>MOD(A603,Main!J$27)</f>
        <v>2507.5007812499998</v>
      </c>
      <c r="F603">
        <f t="shared" si="86"/>
        <v>2000</v>
      </c>
      <c r="G603">
        <f t="shared" si="87"/>
        <v>3000</v>
      </c>
      <c r="H603">
        <f t="shared" si="89"/>
        <v>0.50750078124999987</v>
      </c>
      <c r="I603">
        <f t="shared" si="90"/>
        <v>1000</v>
      </c>
      <c r="J603">
        <f t="shared" si="91"/>
        <v>1500</v>
      </c>
      <c r="L603">
        <f>CalculationsTMP!A605</f>
        <v>4507.5</v>
      </c>
      <c r="M603">
        <f>(I603+(J603-I603)*H603)*Main!E$25/Main!E$26</f>
        <v>1253.7503906249999</v>
      </c>
      <c r="N603">
        <f t="shared" si="92"/>
        <v>3.75</v>
      </c>
      <c r="O603">
        <f t="shared" si="93"/>
        <v>1253.7503906249999</v>
      </c>
    </row>
    <row r="604" spans="1:15" x14ac:dyDescent="0.25">
      <c r="A604">
        <f>CalculationsTMP!L606</f>
        <v>2515.0007812499998</v>
      </c>
      <c r="B604">
        <f t="shared" si="85"/>
        <v>3</v>
      </c>
      <c r="C604">
        <f t="shared" si="88"/>
        <v>4</v>
      </c>
      <c r="D604">
        <f>INT(A604/Main!J$27)</f>
        <v>0</v>
      </c>
      <c r="E604">
        <f>MOD(A604,Main!J$27)</f>
        <v>2515.0007812499998</v>
      </c>
      <c r="F604">
        <f t="shared" si="86"/>
        <v>2000</v>
      </c>
      <c r="G604">
        <f t="shared" si="87"/>
        <v>3000</v>
      </c>
      <c r="H604">
        <f t="shared" si="89"/>
        <v>0.51500078124999982</v>
      </c>
      <c r="I604">
        <f t="shared" si="90"/>
        <v>1000</v>
      </c>
      <c r="J604">
        <f t="shared" si="91"/>
        <v>1500</v>
      </c>
      <c r="L604">
        <f>CalculationsTMP!A606</f>
        <v>4515</v>
      </c>
      <c r="M604">
        <f>(I604+(J604-I604)*H604)*Main!E$25/Main!E$26</f>
        <v>1257.5003906249999</v>
      </c>
      <c r="N604">
        <f t="shared" si="92"/>
        <v>3.75</v>
      </c>
      <c r="O604">
        <f t="shared" si="93"/>
        <v>1257.5003906249999</v>
      </c>
    </row>
    <row r="605" spans="1:15" x14ac:dyDescent="0.25">
      <c r="A605">
        <f>CalculationsTMP!L607</f>
        <v>2522.5007812499998</v>
      </c>
      <c r="B605">
        <f t="shared" si="85"/>
        <v>3</v>
      </c>
      <c r="C605">
        <f t="shared" si="88"/>
        <v>4</v>
      </c>
      <c r="D605">
        <f>INT(A605/Main!J$27)</f>
        <v>0</v>
      </c>
      <c r="E605">
        <f>MOD(A605,Main!J$27)</f>
        <v>2522.5007812499998</v>
      </c>
      <c r="F605">
        <f t="shared" si="86"/>
        <v>2000</v>
      </c>
      <c r="G605">
        <f t="shared" si="87"/>
        <v>3000</v>
      </c>
      <c r="H605">
        <f t="shared" si="89"/>
        <v>0.52250078124999977</v>
      </c>
      <c r="I605">
        <f t="shared" si="90"/>
        <v>1000</v>
      </c>
      <c r="J605">
        <f t="shared" si="91"/>
        <v>1500</v>
      </c>
      <c r="L605">
        <f>CalculationsTMP!A607</f>
        <v>4522.5</v>
      </c>
      <c r="M605">
        <f>(I605+(J605-I605)*H605)*Main!E$25/Main!E$26</f>
        <v>1261.2503906249999</v>
      </c>
      <c r="N605">
        <f t="shared" si="92"/>
        <v>3.75</v>
      </c>
      <c r="O605">
        <f t="shared" si="93"/>
        <v>1261.2503906249999</v>
      </c>
    </row>
    <row r="606" spans="1:15" x14ac:dyDescent="0.25">
      <c r="A606">
        <f>CalculationsTMP!L608</f>
        <v>2530.0007812499998</v>
      </c>
      <c r="B606">
        <f t="shared" si="85"/>
        <v>3</v>
      </c>
      <c r="C606">
        <f t="shared" si="88"/>
        <v>4</v>
      </c>
      <c r="D606">
        <f>INT(A606/Main!J$27)</f>
        <v>0</v>
      </c>
      <c r="E606">
        <f>MOD(A606,Main!J$27)</f>
        <v>2530.0007812499998</v>
      </c>
      <c r="F606">
        <f t="shared" si="86"/>
        <v>2000</v>
      </c>
      <c r="G606">
        <f t="shared" si="87"/>
        <v>3000</v>
      </c>
      <c r="H606">
        <f t="shared" si="89"/>
        <v>0.53000078124999983</v>
      </c>
      <c r="I606">
        <f t="shared" si="90"/>
        <v>1000</v>
      </c>
      <c r="J606">
        <f t="shared" si="91"/>
        <v>1500</v>
      </c>
      <c r="L606">
        <f>CalculationsTMP!A608</f>
        <v>4530</v>
      </c>
      <c r="M606">
        <f>(I606+(J606-I606)*H606)*Main!E$25/Main!E$26</f>
        <v>1265.0003906249999</v>
      </c>
      <c r="N606">
        <f t="shared" si="92"/>
        <v>3.75</v>
      </c>
      <c r="O606">
        <f t="shared" si="93"/>
        <v>1265.0003906249999</v>
      </c>
    </row>
    <row r="607" spans="1:15" x14ac:dyDescent="0.25">
      <c r="A607">
        <f>CalculationsTMP!L609</f>
        <v>2537.5007812499998</v>
      </c>
      <c r="B607">
        <f t="shared" si="85"/>
        <v>3</v>
      </c>
      <c r="C607">
        <f t="shared" si="88"/>
        <v>4</v>
      </c>
      <c r="D607">
        <f>INT(A607/Main!J$27)</f>
        <v>0</v>
      </c>
      <c r="E607">
        <f>MOD(A607,Main!J$27)</f>
        <v>2537.5007812499998</v>
      </c>
      <c r="F607">
        <f t="shared" si="86"/>
        <v>2000</v>
      </c>
      <c r="G607">
        <f t="shared" si="87"/>
        <v>3000</v>
      </c>
      <c r="H607">
        <f t="shared" si="89"/>
        <v>0.53750078124999978</v>
      </c>
      <c r="I607">
        <f t="shared" si="90"/>
        <v>1000</v>
      </c>
      <c r="J607">
        <f t="shared" si="91"/>
        <v>1500</v>
      </c>
      <c r="L607">
        <f>CalculationsTMP!A609</f>
        <v>4537.5</v>
      </c>
      <c r="M607">
        <f>(I607+(J607-I607)*H607)*Main!E$25/Main!E$26</f>
        <v>1268.7503906249999</v>
      </c>
      <c r="N607">
        <f t="shared" si="92"/>
        <v>3.75</v>
      </c>
      <c r="O607">
        <f t="shared" si="93"/>
        <v>1268.7503906249999</v>
      </c>
    </row>
    <row r="608" spans="1:15" x14ac:dyDescent="0.25">
      <c r="A608">
        <f>CalculationsTMP!L610</f>
        <v>2545.0007812499998</v>
      </c>
      <c r="B608">
        <f t="shared" si="85"/>
        <v>3</v>
      </c>
      <c r="C608">
        <f t="shared" si="88"/>
        <v>4</v>
      </c>
      <c r="D608">
        <f>INT(A608/Main!J$27)</f>
        <v>0</v>
      </c>
      <c r="E608">
        <f>MOD(A608,Main!J$27)</f>
        <v>2545.0007812499998</v>
      </c>
      <c r="F608">
        <f t="shared" si="86"/>
        <v>2000</v>
      </c>
      <c r="G608">
        <f t="shared" si="87"/>
        <v>3000</v>
      </c>
      <c r="H608">
        <f t="shared" si="89"/>
        <v>0.54500078124999984</v>
      </c>
      <c r="I608">
        <f t="shared" si="90"/>
        <v>1000</v>
      </c>
      <c r="J608">
        <f t="shared" si="91"/>
        <v>1500</v>
      </c>
      <c r="L608">
        <f>CalculationsTMP!A610</f>
        <v>4545</v>
      </c>
      <c r="M608">
        <f>(I608+(J608-I608)*H608)*Main!E$25/Main!E$26</f>
        <v>1272.5003906249999</v>
      </c>
      <c r="N608">
        <f t="shared" si="92"/>
        <v>3.75</v>
      </c>
      <c r="O608">
        <f t="shared" si="93"/>
        <v>1272.5003906249999</v>
      </c>
    </row>
    <row r="609" spans="1:15" x14ac:dyDescent="0.25">
      <c r="A609">
        <f>CalculationsTMP!L611</f>
        <v>2552.5007812499998</v>
      </c>
      <c r="B609">
        <f t="shared" si="85"/>
        <v>3</v>
      </c>
      <c r="C609">
        <f t="shared" si="88"/>
        <v>4</v>
      </c>
      <c r="D609">
        <f>INT(A609/Main!J$27)</f>
        <v>0</v>
      </c>
      <c r="E609">
        <f>MOD(A609,Main!J$27)</f>
        <v>2552.5007812499998</v>
      </c>
      <c r="F609">
        <f t="shared" si="86"/>
        <v>2000</v>
      </c>
      <c r="G609">
        <f t="shared" si="87"/>
        <v>3000</v>
      </c>
      <c r="H609">
        <f t="shared" si="89"/>
        <v>0.5525007812499998</v>
      </c>
      <c r="I609">
        <f t="shared" si="90"/>
        <v>1000</v>
      </c>
      <c r="J609">
        <f t="shared" si="91"/>
        <v>1500</v>
      </c>
      <c r="L609">
        <f>CalculationsTMP!A611</f>
        <v>4552.5</v>
      </c>
      <c r="M609">
        <f>(I609+(J609-I609)*H609)*Main!E$25/Main!E$26</f>
        <v>1276.2503906249999</v>
      </c>
      <c r="N609">
        <f t="shared" si="92"/>
        <v>3.75</v>
      </c>
      <c r="O609">
        <f t="shared" si="93"/>
        <v>1276.2503906249999</v>
      </c>
    </row>
    <row r="610" spans="1:15" x14ac:dyDescent="0.25">
      <c r="A610">
        <f>CalculationsTMP!L612</f>
        <v>2560.0007812499998</v>
      </c>
      <c r="B610">
        <f t="shared" si="85"/>
        <v>3</v>
      </c>
      <c r="C610">
        <f t="shared" si="88"/>
        <v>4</v>
      </c>
      <c r="D610">
        <f>INT(A610/Main!J$27)</f>
        <v>0</v>
      </c>
      <c r="E610">
        <f>MOD(A610,Main!J$27)</f>
        <v>2560.0007812499998</v>
      </c>
      <c r="F610">
        <f t="shared" si="86"/>
        <v>2000</v>
      </c>
      <c r="G610">
        <f t="shared" si="87"/>
        <v>3000</v>
      </c>
      <c r="H610">
        <f t="shared" si="89"/>
        <v>0.56000078124999986</v>
      </c>
      <c r="I610">
        <f t="shared" si="90"/>
        <v>1000</v>
      </c>
      <c r="J610">
        <f t="shared" si="91"/>
        <v>1500</v>
      </c>
      <c r="L610">
        <f>CalculationsTMP!A612</f>
        <v>4560</v>
      </c>
      <c r="M610">
        <f>(I610+(J610-I610)*H610)*Main!E$25/Main!E$26</f>
        <v>1280.0003906249999</v>
      </c>
      <c r="N610">
        <f t="shared" si="92"/>
        <v>3.75</v>
      </c>
      <c r="O610">
        <f t="shared" si="93"/>
        <v>1280.0003906249999</v>
      </c>
    </row>
    <row r="611" spans="1:15" x14ac:dyDescent="0.25">
      <c r="A611">
        <f>CalculationsTMP!L613</f>
        <v>2567.5007812499998</v>
      </c>
      <c r="B611">
        <f t="shared" si="85"/>
        <v>3</v>
      </c>
      <c r="C611">
        <f t="shared" si="88"/>
        <v>4</v>
      </c>
      <c r="D611">
        <f>INT(A611/Main!J$27)</f>
        <v>0</v>
      </c>
      <c r="E611">
        <f>MOD(A611,Main!J$27)</f>
        <v>2567.5007812499998</v>
      </c>
      <c r="F611">
        <f t="shared" si="86"/>
        <v>2000</v>
      </c>
      <c r="G611">
        <f t="shared" si="87"/>
        <v>3000</v>
      </c>
      <c r="H611">
        <f t="shared" si="89"/>
        <v>0.56750078124999981</v>
      </c>
      <c r="I611">
        <f t="shared" si="90"/>
        <v>1000</v>
      </c>
      <c r="J611">
        <f t="shared" si="91"/>
        <v>1500</v>
      </c>
      <c r="L611">
        <f>CalculationsTMP!A613</f>
        <v>4567.5</v>
      </c>
      <c r="M611">
        <f>(I611+(J611-I611)*H611)*Main!E$25/Main!E$26</f>
        <v>1283.7503906249999</v>
      </c>
      <c r="N611">
        <f t="shared" si="92"/>
        <v>3.75</v>
      </c>
      <c r="O611">
        <f t="shared" si="93"/>
        <v>1283.7503906249999</v>
      </c>
    </row>
    <row r="612" spans="1:15" x14ac:dyDescent="0.25">
      <c r="A612">
        <f>CalculationsTMP!L614</f>
        <v>2575.0007812499998</v>
      </c>
      <c r="B612">
        <f t="shared" si="85"/>
        <v>3</v>
      </c>
      <c r="C612">
        <f t="shared" si="88"/>
        <v>4</v>
      </c>
      <c r="D612">
        <f>INT(A612/Main!J$27)</f>
        <v>0</v>
      </c>
      <c r="E612">
        <f>MOD(A612,Main!J$27)</f>
        <v>2575.0007812499998</v>
      </c>
      <c r="F612">
        <f t="shared" si="86"/>
        <v>2000</v>
      </c>
      <c r="G612">
        <f t="shared" si="87"/>
        <v>3000</v>
      </c>
      <c r="H612">
        <f t="shared" si="89"/>
        <v>0.57500078124999987</v>
      </c>
      <c r="I612">
        <f t="shared" si="90"/>
        <v>1000</v>
      </c>
      <c r="J612">
        <f t="shared" si="91"/>
        <v>1500</v>
      </c>
      <c r="L612">
        <f>CalculationsTMP!A614</f>
        <v>4575</v>
      </c>
      <c r="M612">
        <f>(I612+(J612-I612)*H612)*Main!E$25/Main!E$26</f>
        <v>1287.5003906249999</v>
      </c>
      <c r="N612">
        <f t="shared" si="92"/>
        <v>3.75</v>
      </c>
      <c r="O612">
        <f t="shared" si="93"/>
        <v>1287.5003906249999</v>
      </c>
    </row>
    <row r="613" spans="1:15" x14ac:dyDescent="0.25">
      <c r="A613">
        <f>CalculationsTMP!L615</f>
        <v>2582.5007812499998</v>
      </c>
      <c r="B613">
        <f t="shared" si="85"/>
        <v>3</v>
      </c>
      <c r="C613">
        <f t="shared" si="88"/>
        <v>4</v>
      </c>
      <c r="D613">
        <f>INT(A613/Main!J$27)</f>
        <v>0</v>
      </c>
      <c r="E613">
        <f>MOD(A613,Main!J$27)</f>
        <v>2582.5007812499998</v>
      </c>
      <c r="F613">
        <f t="shared" si="86"/>
        <v>2000</v>
      </c>
      <c r="G613">
        <f t="shared" si="87"/>
        <v>3000</v>
      </c>
      <c r="H613">
        <f t="shared" si="89"/>
        <v>0.58250078124999982</v>
      </c>
      <c r="I613">
        <f t="shared" si="90"/>
        <v>1000</v>
      </c>
      <c r="J613">
        <f t="shared" si="91"/>
        <v>1500</v>
      </c>
      <c r="L613">
        <f>CalculationsTMP!A615</f>
        <v>4582.5</v>
      </c>
      <c r="M613">
        <f>(I613+(J613-I613)*H613)*Main!E$25/Main!E$26</f>
        <v>1291.2503906249999</v>
      </c>
      <c r="N613">
        <f t="shared" si="92"/>
        <v>3.75</v>
      </c>
      <c r="O613">
        <f t="shared" si="93"/>
        <v>1291.2503906249999</v>
      </c>
    </row>
    <row r="614" spans="1:15" x14ac:dyDescent="0.25">
      <c r="A614">
        <f>CalculationsTMP!L616</f>
        <v>2590.0007812499998</v>
      </c>
      <c r="B614">
        <f t="shared" si="85"/>
        <v>3</v>
      </c>
      <c r="C614">
        <f t="shared" si="88"/>
        <v>4</v>
      </c>
      <c r="D614">
        <f>INT(A614/Main!J$27)</f>
        <v>0</v>
      </c>
      <c r="E614">
        <f>MOD(A614,Main!J$27)</f>
        <v>2590.0007812499998</v>
      </c>
      <c r="F614">
        <f t="shared" si="86"/>
        <v>2000</v>
      </c>
      <c r="G614">
        <f t="shared" si="87"/>
        <v>3000</v>
      </c>
      <c r="H614">
        <f t="shared" si="89"/>
        <v>0.59000078124999977</v>
      </c>
      <c r="I614">
        <f t="shared" si="90"/>
        <v>1000</v>
      </c>
      <c r="J614">
        <f t="shared" si="91"/>
        <v>1500</v>
      </c>
      <c r="L614">
        <f>CalculationsTMP!A616</f>
        <v>4590</v>
      </c>
      <c r="M614">
        <f>(I614+(J614-I614)*H614)*Main!E$25/Main!E$26</f>
        <v>1295.0003906249999</v>
      </c>
      <c r="N614">
        <f t="shared" si="92"/>
        <v>3.75</v>
      </c>
      <c r="O614">
        <f t="shared" si="93"/>
        <v>1295.0003906249999</v>
      </c>
    </row>
    <row r="615" spans="1:15" x14ac:dyDescent="0.25">
      <c r="A615">
        <f>CalculationsTMP!L617</f>
        <v>2597.5007812499998</v>
      </c>
      <c r="B615">
        <f t="shared" si="85"/>
        <v>3</v>
      </c>
      <c r="C615">
        <f t="shared" si="88"/>
        <v>4</v>
      </c>
      <c r="D615">
        <f>INT(A615/Main!J$27)</f>
        <v>0</v>
      </c>
      <c r="E615">
        <f>MOD(A615,Main!J$27)</f>
        <v>2597.5007812499998</v>
      </c>
      <c r="F615">
        <f t="shared" si="86"/>
        <v>2000</v>
      </c>
      <c r="G615">
        <f t="shared" si="87"/>
        <v>3000</v>
      </c>
      <c r="H615">
        <f t="shared" si="89"/>
        <v>0.59750078124999983</v>
      </c>
      <c r="I615">
        <f t="shared" si="90"/>
        <v>1000</v>
      </c>
      <c r="J615">
        <f t="shared" si="91"/>
        <v>1500</v>
      </c>
      <c r="L615">
        <f>CalculationsTMP!A617</f>
        <v>4597.5</v>
      </c>
      <c r="M615">
        <f>(I615+(J615-I615)*H615)*Main!E$25/Main!E$26</f>
        <v>1298.7503906249999</v>
      </c>
      <c r="N615">
        <f t="shared" si="92"/>
        <v>3.75</v>
      </c>
      <c r="O615">
        <f t="shared" si="93"/>
        <v>1298.7503906249999</v>
      </c>
    </row>
    <row r="616" spans="1:15" x14ac:dyDescent="0.25">
      <c r="A616">
        <f>CalculationsTMP!L618</f>
        <v>2605.0007812499998</v>
      </c>
      <c r="B616">
        <f t="shared" si="85"/>
        <v>3</v>
      </c>
      <c r="C616">
        <f t="shared" si="88"/>
        <v>4</v>
      </c>
      <c r="D616">
        <f>INT(A616/Main!J$27)</f>
        <v>0</v>
      </c>
      <c r="E616">
        <f>MOD(A616,Main!J$27)</f>
        <v>2605.0007812499998</v>
      </c>
      <c r="F616">
        <f t="shared" si="86"/>
        <v>2000</v>
      </c>
      <c r="G616">
        <f t="shared" si="87"/>
        <v>3000</v>
      </c>
      <c r="H616">
        <f t="shared" si="89"/>
        <v>0.60500078124999979</v>
      </c>
      <c r="I616">
        <f t="shared" si="90"/>
        <v>1000</v>
      </c>
      <c r="J616">
        <f t="shared" si="91"/>
        <v>1500</v>
      </c>
      <c r="L616">
        <f>CalculationsTMP!A618</f>
        <v>4605</v>
      </c>
      <c r="M616">
        <f>(I616+(J616-I616)*H616)*Main!E$25/Main!E$26</f>
        <v>1302.5003906249999</v>
      </c>
      <c r="N616">
        <f t="shared" si="92"/>
        <v>3.75</v>
      </c>
      <c r="O616">
        <f t="shared" si="93"/>
        <v>1302.5003906249999</v>
      </c>
    </row>
    <row r="617" spans="1:15" x14ac:dyDescent="0.25">
      <c r="A617">
        <f>CalculationsTMP!L619</f>
        <v>2612.5007812499998</v>
      </c>
      <c r="B617">
        <f t="shared" si="85"/>
        <v>3</v>
      </c>
      <c r="C617">
        <f t="shared" si="88"/>
        <v>4</v>
      </c>
      <c r="D617">
        <f>INT(A617/Main!J$27)</f>
        <v>0</v>
      </c>
      <c r="E617">
        <f>MOD(A617,Main!J$27)</f>
        <v>2612.5007812499998</v>
      </c>
      <c r="F617">
        <f t="shared" si="86"/>
        <v>2000</v>
      </c>
      <c r="G617">
        <f t="shared" si="87"/>
        <v>3000</v>
      </c>
      <c r="H617">
        <f t="shared" si="89"/>
        <v>0.61250078124999985</v>
      </c>
      <c r="I617">
        <f t="shared" si="90"/>
        <v>1000</v>
      </c>
      <c r="J617">
        <f t="shared" si="91"/>
        <v>1500</v>
      </c>
      <c r="L617">
        <f>CalculationsTMP!A619</f>
        <v>4612.5</v>
      </c>
      <c r="M617">
        <f>(I617+(J617-I617)*H617)*Main!E$25/Main!E$26</f>
        <v>1306.2503906249999</v>
      </c>
      <c r="N617">
        <f t="shared" si="92"/>
        <v>3.75</v>
      </c>
      <c r="O617">
        <f t="shared" si="93"/>
        <v>1306.2503906249999</v>
      </c>
    </row>
    <row r="618" spans="1:15" x14ac:dyDescent="0.25">
      <c r="A618">
        <f>CalculationsTMP!L620</f>
        <v>2620.0007812499998</v>
      </c>
      <c r="B618">
        <f t="shared" si="85"/>
        <v>3</v>
      </c>
      <c r="C618">
        <f t="shared" si="88"/>
        <v>4</v>
      </c>
      <c r="D618">
        <f>INT(A618/Main!J$27)</f>
        <v>0</v>
      </c>
      <c r="E618">
        <f>MOD(A618,Main!J$27)</f>
        <v>2620.0007812499998</v>
      </c>
      <c r="F618">
        <f t="shared" si="86"/>
        <v>2000</v>
      </c>
      <c r="G618">
        <f t="shared" si="87"/>
        <v>3000</v>
      </c>
      <c r="H618">
        <f t="shared" si="89"/>
        <v>0.6200007812499998</v>
      </c>
      <c r="I618">
        <f t="shared" si="90"/>
        <v>1000</v>
      </c>
      <c r="J618">
        <f t="shared" si="91"/>
        <v>1500</v>
      </c>
      <c r="L618">
        <f>CalculationsTMP!A620</f>
        <v>4620</v>
      </c>
      <c r="M618">
        <f>(I618+(J618-I618)*H618)*Main!E$25/Main!E$26</f>
        <v>1310.0003906249999</v>
      </c>
      <c r="N618">
        <f t="shared" si="92"/>
        <v>3.75</v>
      </c>
      <c r="O618">
        <f t="shared" si="93"/>
        <v>1310.0003906249999</v>
      </c>
    </row>
    <row r="619" spans="1:15" x14ac:dyDescent="0.25">
      <c r="A619">
        <f>CalculationsTMP!L621</f>
        <v>2627.5007812499998</v>
      </c>
      <c r="B619">
        <f t="shared" si="85"/>
        <v>3</v>
      </c>
      <c r="C619">
        <f t="shared" si="88"/>
        <v>4</v>
      </c>
      <c r="D619">
        <f>INT(A619/Main!J$27)</f>
        <v>0</v>
      </c>
      <c r="E619">
        <f>MOD(A619,Main!J$27)</f>
        <v>2627.5007812499998</v>
      </c>
      <c r="F619">
        <f t="shared" si="86"/>
        <v>2000</v>
      </c>
      <c r="G619">
        <f t="shared" si="87"/>
        <v>3000</v>
      </c>
      <c r="H619">
        <f t="shared" si="89"/>
        <v>0.62750078124999986</v>
      </c>
      <c r="I619">
        <f t="shared" si="90"/>
        <v>1000</v>
      </c>
      <c r="J619">
        <f t="shared" si="91"/>
        <v>1500</v>
      </c>
      <c r="L619">
        <f>CalculationsTMP!A621</f>
        <v>4627.5</v>
      </c>
      <c r="M619">
        <f>(I619+(J619-I619)*H619)*Main!E$25/Main!E$26</f>
        <v>1313.7503906249999</v>
      </c>
      <c r="N619">
        <f t="shared" si="92"/>
        <v>3.75</v>
      </c>
      <c r="O619">
        <f t="shared" si="93"/>
        <v>1313.7503906249999</v>
      </c>
    </row>
    <row r="620" spans="1:15" x14ac:dyDescent="0.25">
      <c r="A620">
        <f>CalculationsTMP!L622</f>
        <v>2635.0007812499998</v>
      </c>
      <c r="B620">
        <f t="shared" si="85"/>
        <v>3</v>
      </c>
      <c r="C620">
        <f t="shared" si="88"/>
        <v>4</v>
      </c>
      <c r="D620">
        <f>INT(A620/Main!J$27)</f>
        <v>0</v>
      </c>
      <c r="E620">
        <f>MOD(A620,Main!J$27)</f>
        <v>2635.0007812499998</v>
      </c>
      <c r="F620">
        <f t="shared" si="86"/>
        <v>2000</v>
      </c>
      <c r="G620">
        <f t="shared" si="87"/>
        <v>3000</v>
      </c>
      <c r="H620">
        <f t="shared" si="89"/>
        <v>0.63500078124999981</v>
      </c>
      <c r="I620">
        <f t="shared" si="90"/>
        <v>1000</v>
      </c>
      <c r="J620">
        <f t="shared" si="91"/>
        <v>1500</v>
      </c>
      <c r="L620">
        <f>CalculationsTMP!A622</f>
        <v>4635</v>
      </c>
      <c r="M620">
        <f>(I620+(J620-I620)*H620)*Main!E$25/Main!E$26</f>
        <v>1317.5003906249999</v>
      </c>
      <c r="N620">
        <f t="shared" si="92"/>
        <v>3.75</v>
      </c>
      <c r="O620">
        <f t="shared" si="93"/>
        <v>1317.5003906249999</v>
      </c>
    </row>
    <row r="621" spans="1:15" x14ac:dyDescent="0.25">
      <c r="A621">
        <f>CalculationsTMP!L623</f>
        <v>2642.5007812499998</v>
      </c>
      <c r="B621">
        <f t="shared" si="85"/>
        <v>3</v>
      </c>
      <c r="C621">
        <f t="shared" si="88"/>
        <v>4</v>
      </c>
      <c r="D621">
        <f>INT(A621/Main!J$27)</f>
        <v>0</v>
      </c>
      <c r="E621">
        <f>MOD(A621,Main!J$27)</f>
        <v>2642.5007812499998</v>
      </c>
      <c r="F621">
        <f t="shared" si="86"/>
        <v>2000</v>
      </c>
      <c r="G621">
        <f t="shared" si="87"/>
        <v>3000</v>
      </c>
      <c r="H621">
        <f t="shared" si="89"/>
        <v>0.64250078124999976</v>
      </c>
      <c r="I621">
        <f t="shared" si="90"/>
        <v>1000</v>
      </c>
      <c r="J621">
        <f t="shared" si="91"/>
        <v>1500</v>
      </c>
      <c r="L621">
        <f>CalculationsTMP!A623</f>
        <v>4642.5</v>
      </c>
      <c r="M621">
        <f>(I621+(J621-I621)*H621)*Main!E$25/Main!E$26</f>
        <v>1321.2503906249999</v>
      </c>
      <c r="N621">
        <f t="shared" si="92"/>
        <v>3.75</v>
      </c>
      <c r="O621">
        <f t="shared" si="93"/>
        <v>1321.2503906249999</v>
      </c>
    </row>
    <row r="622" spans="1:15" x14ac:dyDescent="0.25">
      <c r="A622">
        <f>CalculationsTMP!L624</f>
        <v>2650.0007812499998</v>
      </c>
      <c r="B622">
        <f t="shared" si="85"/>
        <v>3</v>
      </c>
      <c r="C622">
        <f t="shared" si="88"/>
        <v>4</v>
      </c>
      <c r="D622">
        <f>INT(A622/Main!J$27)</f>
        <v>0</v>
      </c>
      <c r="E622">
        <f>MOD(A622,Main!J$27)</f>
        <v>2650.0007812499998</v>
      </c>
      <c r="F622">
        <f t="shared" si="86"/>
        <v>2000</v>
      </c>
      <c r="G622">
        <f t="shared" si="87"/>
        <v>3000</v>
      </c>
      <c r="H622">
        <f t="shared" si="89"/>
        <v>0.65000078124999983</v>
      </c>
      <c r="I622">
        <f t="shared" si="90"/>
        <v>1000</v>
      </c>
      <c r="J622">
        <f t="shared" si="91"/>
        <v>1500</v>
      </c>
      <c r="L622">
        <f>CalculationsTMP!A624</f>
        <v>4650</v>
      </c>
      <c r="M622">
        <f>(I622+(J622-I622)*H622)*Main!E$25/Main!E$26</f>
        <v>1325.0003906249999</v>
      </c>
      <c r="N622">
        <f t="shared" si="92"/>
        <v>3.75</v>
      </c>
      <c r="O622">
        <f t="shared" si="93"/>
        <v>1325.0003906249999</v>
      </c>
    </row>
    <row r="623" spans="1:15" x14ac:dyDescent="0.25">
      <c r="A623">
        <f>CalculationsTMP!L625</f>
        <v>2657.5007812499998</v>
      </c>
      <c r="B623">
        <f t="shared" si="85"/>
        <v>3</v>
      </c>
      <c r="C623">
        <f t="shared" si="88"/>
        <v>4</v>
      </c>
      <c r="D623">
        <f>INT(A623/Main!J$27)</f>
        <v>0</v>
      </c>
      <c r="E623">
        <f>MOD(A623,Main!J$27)</f>
        <v>2657.5007812499998</v>
      </c>
      <c r="F623">
        <f t="shared" si="86"/>
        <v>2000</v>
      </c>
      <c r="G623">
        <f t="shared" si="87"/>
        <v>3000</v>
      </c>
      <c r="H623">
        <f t="shared" si="89"/>
        <v>0.65750078124999978</v>
      </c>
      <c r="I623">
        <f t="shared" si="90"/>
        <v>1000</v>
      </c>
      <c r="J623">
        <f t="shared" si="91"/>
        <v>1500</v>
      </c>
      <c r="L623">
        <f>CalculationsTMP!A625</f>
        <v>4657.5</v>
      </c>
      <c r="M623">
        <f>(I623+(J623-I623)*H623)*Main!E$25/Main!E$26</f>
        <v>1328.7503906249999</v>
      </c>
      <c r="N623">
        <f t="shared" si="92"/>
        <v>3.75</v>
      </c>
      <c r="O623">
        <f t="shared" si="93"/>
        <v>1328.7503906249999</v>
      </c>
    </row>
    <row r="624" spans="1:15" x14ac:dyDescent="0.25">
      <c r="A624">
        <f>CalculationsTMP!L626</f>
        <v>2665.0007812499998</v>
      </c>
      <c r="B624">
        <f t="shared" si="85"/>
        <v>3</v>
      </c>
      <c r="C624">
        <f t="shared" si="88"/>
        <v>4</v>
      </c>
      <c r="D624">
        <f>INT(A624/Main!J$27)</f>
        <v>0</v>
      </c>
      <c r="E624">
        <f>MOD(A624,Main!J$27)</f>
        <v>2665.0007812499998</v>
      </c>
      <c r="F624">
        <f t="shared" si="86"/>
        <v>2000</v>
      </c>
      <c r="G624">
        <f t="shared" si="87"/>
        <v>3000</v>
      </c>
      <c r="H624">
        <f t="shared" si="89"/>
        <v>0.66500078124999984</v>
      </c>
      <c r="I624">
        <f t="shared" si="90"/>
        <v>1000</v>
      </c>
      <c r="J624">
        <f t="shared" si="91"/>
        <v>1500</v>
      </c>
      <c r="L624">
        <f>CalculationsTMP!A626</f>
        <v>4665</v>
      </c>
      <c r="M624">
        <f>(I624+(J624-I624)*H624)*Main!E$25/Main!E$26</f>
        <v>1332.5003906249999</v>
      </c>
      <c r="N624">
        <f t="shared" si="92"/>
        <v>3.75</v>
      </c>
      <c r="O624">
        <f t="shared" si="93"/>
        <v>1332.5003906249999</v>
      </c>
    </row>
    <row r="625" spans="1:15" x14ac:dyDescent="0.25">
      <c r="A625">
        <f>CalculationsTMP!L627</f>
        <v>2672.5007812499998</v>
      </c>
      <c r="B625">
        <f t="shared" si="85"/>
        <v>3</v>
      </c>
      <c r="C625">
        <f t="shared" si="88"/>
        <v>4</v>
      </c>
      <c r="D625">
        <f>INT(A625/Main!J$27)</f>
        <v>0</v>
      </c>
      <c r="E625">
        <f>MOD(A625,Main!J$27)</f>
        <v>2672.5007812499998</v>
      </c>
      <c r="F625">
        <f t="shared" si="86"/>
        <v>2000</v>
      </c>
      <c r="G625">
        <f t="shared" si="87"/>
        <v>3000</v>
      </c>
      <c r="H625">
        <f t="shared" si="89"/>
        <v>0.67250078124999979</v>
      </c>
      <c r="I625">
        <f t="shared" si="90"/>
        <v>1000</v>
      </c>
      <c r="J625">
        <f t="shared" si="91"/>
        <v>1500</v>
      </c>
      <c r="L625">
        <f>CalculationsTMP!A627</f>
        <v>4672.5</v>
      </c>
      <c r="M625">
        <f>(I625+(J625-I625)*H625)*Main!E$25/Main!E$26</f>
        <v>1336.2503906249999</v>
      </c>
      <c r="N625">
        <f t="shared" si="92"/>
        <v>3.75</v>
      </c>
      <c r="O625">
        <f t="shared" si="93"/>
        <v>1336.2503906249999</v>
      </c>
    </row>
    <row r="626" spans="1:15" x14ac:dyDescent="0.25">
      <c r="A626">
        <f>CalculationsTMP!L628</f>
        <v>2680.0007812499998</v>
      </c>
      <c r="B626">
        <f t="shared" si="85"/>
        <v>3</v>
      </c>
      <c r="C626">
        <f t="shared" si="88"/>
        <v>4</v>
      </c>
      <c r="D626">
        <f>INT(A626/Main!J$27)</f>
        <v>0</v>
      </c>
      <c r="E626">
        <f>MOD(A626,Main!J$27)</f>
        <v>2680.0007812499998</v>
      </c>
      <c r="F626">
        <f t="shared" si="86"/>
        <v>2000</v>
      </c>
      <c r="G626">
        <f t="shared" si="87"/>
        <v>3000</v>
      </c>
      <c r="H626">
        <f t="shared" si="89"/>
        <v>0.68000078124999985</v>
      </c>
      <c r="I626">
        <f t="shared" si="90"/>
        <v>1000</v>
      </c>
      <c r="J626">
        <f t="shared" si="91"/>
        <v>1500</v>
      </c>
      <c r="L626">
        <f>CalculationsTMP!A628</f>
        <v>4680</v>
      </c>
      <c r="M626">
        <f>(I626+(J626-I626)*H626)*Main!E$25/Main!E$26</f>
        <v>1340.0003906249999</v>
      </c>
      <c r="N626">
        <f t="shared" si="92"/>
        <v>3.75</v>
      </c>
      <c r="O626">
        <f t="shared" si="93"/>
        <v>1340.0003906249999</v>
      </c>
    </row>
    <row r="627" spans="1:15" x14ac:dyDescent="0.25">
      <c r="A627">
        <f>CalculationsTMP!L629</f>
        <v>2687.5007812499998</v>
      </c>
      <c r="B627">
        <f t="shared" si="85"/>
        <v>3</v>
      </c>
      <c r="C627">
        <f t="shared" si="88"/>
        <v>4</v>
      </c>
      <c r="D627">
        <f>INT(A627/Main!J$27)</f>
        <v>0</v>
      </c>
      <c r="E627">
        <f>MOD(A627,Main!J$27)</f>
        <v>2687.5007812499998</v>
      </c>
      <c r="F627">
        <f t="shared" si="86"/>
        <v>2000</v>
      </c>
      <c r="G627">
        <f t="shared" si="87"/>
        <v>3000</v>
      </c>
      <c r="H627">
        <f t="shared" si="89"/>
        <v>0.6875007812499998</v>
      </c>
      <c r="I627">
        <f t="shared" si="90"/>
        <v>1000</v>
      </c>
      <c r="J627">
        <f t="shared" si="91"/>
        <v>1500</v>
      </c>
      <c r="L627">
        <f>CalculationsTMP!A629</f>
        <v>4687.5</v>
      </c>
      <c r="M627">
        <f>(I627+(J627-I627)*H627)*Main!E$25/Main!E$26</f>
        <v>1343.7503906249999</v>
      </c>
      <c r="N627">
        <f t="shared" si="92"/>
        <v>3.75</v>
      </c>
      <c r="O627">
        <f t="shared" si="93"/>
        <v>1343.7503906249999</v>
      </c>
    </row>
    <row r="628" spans="1:15" x14ac:dyDescent="0.25">
      <c r="A628">
        <f>CalculationsTMP!L630</f>
        <v>2695.0007812499998</v>
      </c>
      <c r="B628">
        <f t="shared" si="85"/>
        <v>3</v>
      </c>
      <c r="C628">
        <f t="shared" si="88"/>
        <v>4</v>
      </c>
      <c r="D628">
        <f>INT(A628/Main!J$27)</f>
        <v>0</v>
      </c>
      <c r="E628">
        <f>MOD(A628,Main!J$27)</f>
        <v>2695.0007812499998</v>
      </c>
      <c r="F628">
        <f t="shared" si="86"/>
        <v>2000</v>
      </c>
      <c r="G628">
        <f t="shared" si="87"/>
        <v>3000</v>
      </c>
      <c r="H628">
        <f t="shared" si="89"/>
        <v>0.69500078124999987</v>
      </c>
      <c r="I628">
        <f t="shared" si="90"/>
        <v>1000</v>
      </c>
      <c r="J628">
        <f t="shared" si="91"/>
        <v>1500</v>
      </c>
      <c r="L628">
        <f>CalculationsTMP!A630</f>
        <v>4695</v>
      </c>
      <c r="M628">
        <f>(I628+(J628-I628)*H628)*Main!E$25/Main!E$26</f>
        <v>1347.5003906249999</v>
      </c>
      <c r="N628">
        <f t="shared" si="92"/>
        <v>3.75</v>
      </c>
      <c r="O628">
        <f t="shared" si="93"/>
        <v>1347.5003906249999</v>
      </c>
    </row>
    <row r="629" spans="1:15" x14ac:dyDescent="0.25">
      <c r="A629">
        <f>CalculationsTMP!L631</f>
        <v>2702.5007812499998</v>
      </c>
      <c r="B629">
        <f t="shared" si="85"/>
        <v>3</v>
      </c>
      <c r="C629">
        <f t="shared" si="88"/>
        <v>4</v>
      </c>
      <c r="D629">
        <f>INT(A629/Main!J$27)</f>
        <v>0</v>
      </c>
      <c r="E629">
        <f>MOD(A629,Main!J$27)</f>
        <v>2702.5007812499998</v>
      </c>
      <c r="F629">
        <f t="shared" si="86"/>
        <v>2000</v>
      </c>
      <c r="G629">
        <f t="shared" si="87"/>
        <v>3000</v>
      </c>
      <c r="H629">
        <f t="shared" si="89"/>
        <v>0.70250078124999982</v>
      </c>
      <c r="I629">
        <f t="shared" si="90"/>
        <v>1000</v>
      </c>
      <c r="J629">
        <f t="shared" si="91"/>
        <v>1500</v>
      </c>
      <c r="L629">
        <f>CalculationsTMP!A631</f>
        <v>4702.5</v>
      </c>
      <c r="M629">
        <f>(I629+(J629-I629)*H629)*Main!E$25/Main!E$26</f>
        <v>1351.2503906249999</v>
      </c>
      <c r="N629">
        <f t="shared" si="92"/>
        <v>3.75</v>
      </c>
      <c r="O629">
        <f t="shared" si="93"/>
        <v>1351.2503906249999</v>
      </c>
    </row>
    <row r="630" spans="1:15" x14ac:dyDescent="0.25">
      <c r="A630">
        <f>CalculationsTMP!L632</f>
        <v>2710.0007812499998</v>
      </c>
      <c r="B630">
        <f t="shared" si="85"/>
        <v>3</v>
      </c>
      <c r="C630">
        <f t="shared" si="88"/>
        <v>4</v>
      </c>
      <c r="D630">
        <f>INT(A630/Main!J$27)</f>
        <v>0</v>
      </c>
      <c r="E630">
        <f>MOD(A630,Main!J$27)</f>
        <v>2710.0007812499998</v>
      </c>
      <c r="F630">
        <f t="shared" si="86"/>
        <v>2000</v>
      </c>
      <c r="G630">
        <f t="shared" si="87"/>
        <v>3000</v>
      </c>
      <c r="H630">
        <f t="shared" si="89"/>
        <v>0.71000078124999977</v>
      </c>
      <c r="I630">
        <f t="shared" si="90"/>
        <v>1000</v>
      </c>
      <c r="J630">
        <f t="shared" si="91"/>
        <v>1500</v>
      </c>
      <c r="L630">
        <f>CalculationsTMP!A632</f>
        <v>4710</v>
      </c>
      <c r="M630">
        <f>(I630+(J630-I630)*H630)*Main!E$25/Main!E$26</f>
        <v>1355.0003906249999</v>
      </c>
      <c r="N630">
        <f t="shared" si="92"/>
        <v>3.75</v>
      </c>
      <c r="O630">
        <f t="shared" si="93"/>
        <v>1355.0003906249999</v>
      </c>
    </row>
    <row r="631" spans="1:15" x14ac:dyDescent="0.25">
      <c r="A631">
        <f>CalculationsTMP!L633</f>
        <v>2717.5007812499998</v>
      </c>
      <c r="B631">
        <f t="shared" si="85"/>
        <v>3</v>
      </c>
      <c r="C631">
        <f t="shared" si="88"/>
        <v>4</v>
      </c>
      <c r="D631">
        <f>INT(A631/Main!J$27)</f>
        <v>0</v>
      </c>
      <c r="E631">
        <f>MOD(A631,Main!J$27)</f>
        <v>2717.5007812499998</v>
      </c>
      <c r="F631">
        <f t="shared" si="86"/>
        <v>2000</v>
      </c>
      <c r="G631">
        <f t="shared" si="87"/>
        <v>3000</v>
      </c>
      <c r="H631">
        <f t="shared" si="89"/>
        <v>0.71750078124999983</v>
      </c>
      <c r="I631">
        <f t="shared" si="90"/>
        <v>1000</v>
      </c>
      <c r="J631">
        <f t="shared" si="91"/>
        <v>1500</v>
      </c>
      <c r="L631">
        <f>CalculationsTMP!A633</f>
        <v>4717.5</v>
      </c>
      <c r="M631">
        <f>(I631+(J631-I631)*H631)*Main!E$25/Main!E$26</f>
        <v>1358.7503906249999</v>
      </c>
      <c r="N631">
        <f t="shared" si="92"/>
        <v>3.75</v>
      </c>
      <c r="O631">
        <f t="shared" si="93"/>
        <v>1358.7503906249999</v>
      </c>
    </row>
    <row r="632" spans="1:15" x14ac:dyDescent="0.25">
      <c r="A632">
        <f>CalculationsTMP!L634</f>
        <v>2725.0007812499998</v>
      </c>
      <c r="B632">
        <f t="shared" si="85"/>
        <v>3</v>
      </c>
      <c r="C632">
        <f t="shared" si="88"/>
        <v>4</v>
      </c>
      <c r="D632">
        <f>INT(A632/Main!J$27)</f>
        <v>0</v>
      </c>
      <c r="E632">
        <f>MOD(A632,Main!J$27)</f>
        <v>2725.0007812499998</v>
      </c>
      <c r="F632">
        <f t="shared" si="86"/>
        <v>2000</v>
      </c>
      <c r="G632">
        <f t="shared" si="87"/>
        <v>3000</v>
      </c>
      <c r="H632">
        <f t="shared" si="89"/>
        <v>0.72500078124999978</v>
      </c>
      <c r="I632">
        <f t="shared" si="90"/>
        <v>1000</v>
      </c>
      <c r="J632">
        <f t="shared" si="91"/>
        <v>1500</v>
      </c>
      <c r="L632">
        <f>CalculationsTMP!A634</f>
        <v>4725</v>
      </c>
      <c r="M632">
        <f>(I632+(J632-I632)*H632)*Main!E$25/Main!E$26</f>
        <v>1362.5003906249999</v>
      </c>
      <c r="N632">
        <f t="shared" si="92"/>
        <v>3.75</v>
      </c>
      <c r="O632">
        <f t="shared" si="93"/>
        <v>1362.5003906249999</v>
      </c>
    </row>
    <row r="633" spans="1:15" x14ac:dyDescent="0.25">
      <c r="A633">
        <f>CalculationsTMP!L635</f>
        <v>2732.5007812499998</v>
      </c>
      <c r="B633">
        <f t="shared" si="85"/>
        <v>3</v>
      </c>
      <c r="C633">
        <f t="shared" si="88"/>
        <v>4</v>
      </c>
      <c r="D633">
        <f>INT(A633/Main!J$27)</f>
        <v>0</v>
      </c>
      <c r="E633">
        <f>MOD(A633,Main!J$27)</f>
        <v>2732.5007812499998</v>
      </c>
      <c r="F633">
        <f t="shared" si="86"/>
        <v>2000</v>
      </c>
      <c r="G633">
        <f t="shared" si="87"/>
        <v>3000</v>
      </c>
      <c r="H633">
        <f t="shared" si="89"/>
        <v>0.73250078124999984</v>
      </c>
      <c r="I633">
        <f t="shared" si="90"/>
        <v>1000</v>
      </c>
      <c r="J633">
        <f t="shared" si="91"/>
        <v>1500</v>
      </c>
      <c r="L633">
        <f>CalculationsTMP!A635</f>
        <v>4732.5</v>
      </c>
      <c r="M633">
        <f>(I633+(J633-I633)*H633)*Main!E$25/Main!E$26</f>
        <v>1366.2503906249999</v>
      </c>
      <c r="N633">
        <f t="shared" si="92"/>
        <v>3.75</v>
      </c>
      <c r="O633">
        <f t="shared" si="93"/>
        <v>1366.2503906249999</v>
      </c>
    </row>
    <row r="634" spans="1:15" x14ac:dyDescent="0.25">
      <c r="A634">
        <f>CalculationsTMP!L636</f>
        <v>2740.0007812499998</v>
      </c>
      <c r="B634">
        <f t="shared" si="85"/>
        <v>3</v>
      </c>
      <c r="C634">
        <f t="shared" si="88"/>
        <v>4</v>
      </c>
      <c r="D634">
        <f>INT(A634/Main!J$27)</f>
        <v>0</v>
      </c>
      <c r="E634">
        <f>MOD(A634,Main!J$27)</f>
        <v>2740.0007812499998</v>
      </c>
      <c r="F634">
        <f t="shared" si="86"/>
        <v>2000</v>
      </c>
      <c r="G634">
        <f t="shared" si="87"/>
        <v>3000</v>
      </c>
      <c r="H634">
        <f t="shared" si="89"/>
        <v>0.7400007812499998</v>
      </c>
      <c r="I634">
        <f t="shared" si="90"/>
        <v>1000</v>
      </c>
      <c r="J634">
        <f t="shared" si="91"/>
        <v>1500</v>
      </c>
      <c r="L634">
        <f>CalculationsTMP!A636</f>
        <v>4740</v>
      </c>
      <c r="M634">
        <f>(I634+(J634-I634)*H634)*Main!E$25/Main!E$26</f>
        <v>1370.0003906249999</v>
      </c>
      <c r="N634">
        <f t="shared" si="92"/>
        <v>3.75</v>
      </c>
      <c r="O634">
        <f t="shared" si="93"/>
        <v>1370.0003906249999</v>
      </c>
    </row>
    <row r="635" spans="1:15" x14ac:dyDescent="0.25">
      <c r="A635">
        <f>CalculationsTMP!L637</f>
        <v>2747.5007812499998</v>
      </c>
      <c r="B635">
        <f t="shared" si="85"/>
        <v>3</v>
      </c>
      <c r="C635">
        <f t="shared" si="88"/>
        <v>4</v>
      </c>
      <c r="D635">
        <f>INT(A635/Main!J$27)</f>
        <v>0</v>
      </c>
      <c r="E635">
        <f>MOD(A635,Main!J$27)</f>
        <v>2747.5007812499998</v>
      </c>
      <c r="F635">
        <f t="shared" si="86"/>
        <v>2000</v>
      </c>
      <c r="G635">
        <f t="shared" si="87"/>
        <v>3000</v>
      </c>
      <c r="H635">
        <f t="shared" si="89"/>
        <v>0.74750078124999986</v>
      </c>
      <c r="I635">
        <f t="shared" si="90"/>
        <v>1000</v>
      </c>
      <c r="J635">
        <f t="shared" si="91"/>
        <v>1500</v>
      </c>
      <c r="L635">
        <f>CalculationsTMP!A637</f>
        <v>4747.5</v>
      </c>
      <c r="M635">
        <f>(I635+(J635-I635)*H635)*Main!E$25/Main!E$26</f>
        <v>1373.7503906249999</v>
      </c>
      <c r="N635">
        <f t="shared" si="92"/>
        <v>3.75</v>
      </c>
      <c r="O635">
        <f t="shared" si="93"/>
        <v>1373.7503906249999</v>
      </c>
    </row>
    <row r="636" spans="1:15" x14ac:dyDescent="0.25">
      <c r="A636">
        <f>CalculationsTMP!L638</f>
        <v>2755.0007812499998</v>
      </c>
      <c r="B636">
        <f t="shared" si="85"/>
        <v>3</v>
      </c>
      <c r="C636">
        <f t="shared" si="88"/>
        <v>4</v>
      </c>
      <c r="D636">
        <f>INT(A636/Main!J$27)</f>
        <v>0</v>
      </c>
      <c r="E636">
        <f>MOD(A636,Main!J$27)</f>
        <v>2755.0007812499998</v>
      </c>
      <c r="F636">
        <f t="shared" si="86"/>
        <v>2000</v>
      </c>
      <c r="G636">
        <f t="shared" si="87"/>
        <v>3000</v>
      </c>
      <c r="H636">
        <f t="shared" si="89"/>
        <v>0.75500078124999981</v>
      </c>
      <c r="I636">
        <f t="shared" si="90"/>
        <v>1000</v>
      </c>
      <c r="J636">
        <f t="shared" si="91"/>
        <v>1500</v>
      </c>
      <c r="L636">
        <f>CalculationsTMP!A638</f>
        <v>4755</v>
      </c>
      <c r="M636">
        <f>(I636+(J636-I636)*H636)*Main!E$25/Main!E$26</f>
        <v>1377.5003906249999</v>
      </c>
      <c r="N636">
        <f t="shared" si="92"/>
        <v>3.75</v>
      </c>
      <c r="O636">
        <f t="shared" si="93"/>
        <v>1377.5003906249999</v>
      </c>
    </row>
    <row r="637" spans="1:15" x14ac:dyDescent="0.25">
      <c r="A637">
        <f>CalculationsTMP!L639</f>
        <v>2762.5007812499998</v>
      </c>
      <c r="B637">
        <f t="shared" si="85"/>
        <v>3</v>
      </c>
      <c r="C637">
        <f t="shared" si="88"/>
        <v>4</v>
      </c>
      <c r="D637">
        <f>INT(A637/Main!J$27)</f>
        <v>0</v>
      </c>
      <c r="E637">
        <f>MOD(A637,Main!J$27)</f>
        <v>2762.5007812499998</v>
      </c>
      <c r="F637">
        <f t="shared" si="86"/>
        <v>2000</v>
      </c>
      <c r="G637">
        <f t="shared" si="87"/>
        <v>3000</v>
      </c>
      <c r="H637">
        <f t="shared" si="89"/>
        <v>0.76250078124999987</v>
      </c>
      <c r="I637">
        <f t="shared" si="90"/>
        <v>1000</v>
      </c>
      <c r="J637">
        <f t="shared" si="91"/>
        <v>1500</v>
      </c>
      <c r="L637">
        <f>CalculationsTMP!A639</f>
        <v>4762.5</v>
      </c>
      <c r="M637">
        <f>(I637+(J637-I637)*H637)*Main!E$25/Main!E$26</f>
        <v>1381.2503906249999</v>
      </c>
      <c r="N637">
        <f t="shared" si="92"/>
        <v>3.75</v>
      </c>
      <c r="O637">
        <f t="shared" si="93"/>
        <v>1381.2503906249999</v>
      </c>
    </row>
    <row r="638" spans="1:15" x14ac:dyDescent="0.25">
      <c r="A638">
        <f>CalculationsTMP!L640</f>
        <v>2770.0007812499998</v>
      </c>
      <c r="B638">
        <f t="shared" si="85"/>
        <v>3</v>
      </c>
      <c r="C638">
        <f t="shared" si="88"/>
        <v>4</v>
      </c>
      <c r="D638">
        <f>INT(A638/Main!J$27)</f>
        <v>0</v>
      </c>
      <c r="E638">
        <f>MOD(A638,Main!J$27)</f>
        <v>2770.0007812499998</v>
      </c>
      <c r="F638">
        <f t="shared" si="86"/>
        <v>2000</v>
      </c>
      <c r="G638">
        <f t="shared" si="87"/>
        <v>3000</v>
      </c>
      <c r="H638">
        <f t="shared" si="89"/>
        <v>0.77000078124999982</v>
      </c>
      <c r="I638">
        <f t="shared" si="90"/>
        <v>1000</v>
      </c>
      <c r="J638">
        <f t="shared" si="91"/>
        <v>1500</v>
      </c>
      <c r="L638">
        <f>CalculationsTMP!A640</f>
        <v>4770</v>
      </c>
      <c r="M638">
        <f>(I638+(J638-I638)*H638)*Main!E$25/Main!E$26</f>
        <v>1385.0003906249999</v>
      </c>
      <c r="N638">
        <f t="shared" si="92"/>
        <v>3.75</v>
      </c>
      <c r="O638">
        <f t="shared" si="93"/>
        <v>1385.0003906249999</v>
      </c>
    </row>
    <row r="639" spans="1:15" x14ac:dyDescent="0.25">
      <c r="A639">
        <f>CalculationsTMP!L641</f>
        <v>2777.5007812499998</v>
      </c>
      <c r="B639">
        <f t="shared" si="85"/>
        <v>3</v>
      </c>
      <c r="C639">
        <f t="shared" si="88"/>
        <v>4</v>
      </c>
      <c r="D639">
        <f>INT(A639/Main!J$27)</f>
        <v>0</v>
      </c>
      <c r="E639">
        <f>MOD(A639,Main!J$27)</f>
        <v>2777.5007812499998</v>
      </c>
      <c r="F639">
        <f t="shared" si="86"/>
        <v>2000</v>
      </c>
      <c r="G639">
        <f t="shared" si="87"/>
        <v>3000</v>
      </c>
      <c r="H639">
        <f t="shared" si="89"/>
        <v>0.77750078124999977</v>
      </c>
      <c r="I639">
        <f t="shared" si="90"/>
        <v>1000</v>
      </c>
      <c r="J639">
        <f t="shared" si="91"/>
        <v>1500</v>
      </c>
      <c r="L639">
        <f>CalculationsTMP!A641</f>
        <v>4777.5</v>
      </c>
      <c r="M639">
        <f>(I639+(J639-I639)*H639)*Main!E$25/Main!E$26</f>
        <v>1388.7503906249999</v>
      </c>
      <c r="N639">
        <f t="shared" si="92"/>
        <v>3.75</v>
      </c>
      <c r="O639">
        <f t="shared" si="93"/>
        <v>1388.7503906249999</v>
      </c>
    </row>
    <row r="640" spans="1:15" x14ac:dyDescent="0.25">
      <c r="A640">
        <f>CalculationsTMP!L642</f>
        <v>2785.0007812499998</v>
      </c>
      <c r="B640">
        <f t="shared" si="85"/>
        <v>3</v>
      </c>
      <c r="C640">
        <f t="shared" si="88"/>
        <v>4</v>
      </c>
      <c r="D640">
        <f>INT(A640/Main!J$27)</f>
        <v>0</v>
      </c>
      <c r="E640">
        <f>MOD(A640,Main!J$27)</f>
        <v>2785.0007812499998</v>
      </c>
      <c r="F640">
        <f t="shared" si="86"/>
        <v>2000</v>
      </c>
      <c r="G640">
        <f t="shared" si="87"/>
        <v>3000</v>
      </c>
      <c r="H640">
        <f t="shared" si="89"/>
        <v>0.78500078124999983</v>
      </c>
      <c r="I640">
        <f t="shared" si="90"/>
        <v>1000</v>
      </c>
      <c r="J640">
        <f t="shared" si="91"/>
        <v>1500</v>
      </c>
      <c r="L640">
        <f>CalculationsTMP!A642</f>
        <v>4785</v>
      </c>
      <c r="M640">
        <f>(I640+(J640-I640)*H640)*Main!E$25/Main!E$26</f>
        <v>1392.5003906249999</v>
      </c>
      <c r="N640">
        <f t="shared" si="92"/>
        <v>3.75</v>
      </c>
      <c r="O640">
        <f t="shared" si="93"/>
        <v>1392.5003906249999</v>
      </c>
    </row>
    <row r="641" spans="1:15" x14ac:dyDescent="0.25">
      <c r="A641">
        <f>CalculationsTMP!L643</f>
        <v>2792.5007812499998</v>
      </c>
      <c r="B641">
        <f t="shared" si="85"/>
        <v>3</v>
      </c>
      <c r="C641">
        <f t="shared" si="88"/>
        <v>4</v>
      </c>
      <c r="D641">
        <f>INT(A641/Main!J$27)</f>
        <v>0</v>
      </c>
      <c r="E641">
        <f>MOD(A641,Main!J$27)</f>
        <v>2792.5007812499998</v>
      </c>
      <c r="F641">
        <f t="shared" si="86"/>
        <v>2000</v>
      </c>
      <c r="G641">
        <f t="shared" si="87"/>
        <v>3000</v>
      </c>
      <c r="H641">
        <f t="shared" si="89"/>
        <v>0.79250078124999979</v>
      </c>
      <c r="I641">
        <f t="shared" si="90"/>
        <v>1000</v>
      </c>
      <c r="J641">
        <f t="shared" si="91"/>
        <v>1500</v>
      </c>
      <c r="L641">
        <f>CalculationsTMP!A643</f>
        <v>4792.5</v>
      </c>
      <c r="M641">
        <f>(I641+(J641-I641)*H641)*Main!E$25/Main!E$26</f>
        <v>1396.2503906249999</v>
      </c>
      <c r="N641">
        <f t="shared" si="92"/>
        <v>3.75</v>
      </c>
      <c r="O641">
        <f t="shared" si="93"/>
        <v>1396.2503906249999</v>
      </c>
    </row>
    <row r="642" spans="1:15" x14ac:dyDescent="0.25">
      <c r="A642">
        <f>CalculationsTMP!L644</f>
        <v>2800.0007812499998</v>
      </c>
      <c r="B642">
        <f t="shared" ref="B642:B705" si="94">MOD(MATCH($E642,$U$2:$U$12,1)-1,10)+1</f>
        <v>3</v>
      </c>
      <c r="C642">
        <f t="shared" si="88"/>
        <v>4</v>
      </c>
      <c r="D642">
        <f>INT(A642/Main!J$27)</f>
        <v>0</v>
      </c>
      <c r="E642">
        <f>MOD(A642,Main!J$27)</f>
        <v>2800.0007812499998</v>
      </c>
      <c r="F642">
        <f t="shared" ref="F642:F705" si="95">INDEX($U$2:$V$13,$B642,1)</f>
        <v>2000</v>
      </c>
      <c r="G642">
        <f t="shared" ref="G642:G705" si="96">INDEX($U$2:$V$13,$B642+1,1)</f>
        <v>3000</v>
      </c>
      <c r="H642">
        <f t="shared" si="89"/>
        <v>0.80000078124999985</v>
      </c>
      <c r="I642">
        <f t="shared" si="90"/>
        <v>1000</v>
      </c>
      <c r="J642">
        <f t="shared" si="91"/>
        <v>1500</v>
      </c>
      <c r="L642">
        <f>CalculationsTMP!A644</f>
        <v>4800</v>
      </c>
      <c r="M642">
        <f>(I642+(J642-I642)*H642)*Main!E$25/Main!E$26</f>
        <v>1400.0003906249999</v>
      </c>
      <c r="N642">
        <f t="shared" si="92"/>
        <v>3.75</v>
      </c>
      <c r="O642">
        <f t="shared" si="93"/>
        <v>1400.0003906249999</v>
      </c>
    </row>
    <row r="643" spans="1:15" x14ac:dyDescent="0.25">
      <c r="A643">
        <f>CalculationsTMP!L645</f>
        <v>2807.5007812499998</v>
      </c>
      <c r="B643">
        <f t="shared" si="94"/>
        <v>3</v>
      </c>
      <c r="C643">
        <f t="shared" ref="C643:C706" si="97">B643+1</f>
        <v>4</v>
      </c>
      <c r="D643">
        <f>INT(A643/Main!J$27)</f>
        <v>0</v>
      </c>
      <c r="E643">
        <f>MOD(A643,Main!J$27)</f>
        <v>2807.5007812499998</v>
      </c>
      <c r="F643">
        <f t="shared" si="95"/>
        <v>2000</v>
      </c>
      <c r="G643">
        <f t="shared" si="96"/>
        <v>3000</v>
      </c>
      <c r="H643">
        <f t="shared" ref="H643:H706" si="98">(E643-F643)/(G643-F643)</f>
        <v>0.8075007812499998</v>
      </c>
      <c r="I643">
        <f t="shared" ref="I643:I706" si="99">INDEX($U$2:$V$13,B643,2)</f>
        <v>1000</v>
      </c>
      <c r="J643">
        <f t="shared" ref="J643:J706" si="100">INDEX($U$2:$V$13,C643,2)</f>
        <v>1500</v>
      </c>
      <c r="L643">
        <f>CalculationsTMP!A645</f>
        <v>4807.5</v>
      </c>
      <c r="M643">
        <f>(I643+(J643-I643)*H643)*Main!E$25/Main!E$26</f>
        <v>1403.7503906249999</v>
      </c>
      <c r="N643">
        <f t="shared" ref="N643:N706" si="101">IF(D643&lt;&gt;D642,N642,M643-M642)</f>
        <v>3.75</v>
      </c>
      <c r="O643">
        <f t="shared" si="93"/>
        <v>1403.7503906249999</v>
      </c>
    </row>
    <row r="644" spans="1:15" x14ac:dyDescent="0.25">
      <c r="A644">
        <f>CalculationsTMP!L646</f>
        <v>2815.0007812499998</v>
      </c>
      <c r="B644">
        <f t="shared" si="94"/>
        <v>3</v>
      </c>
      <c r="C644">
        <f t="shared" si="97"/>
        <v>4</v>
      </c>
      <c r="D644">
        <f>INT(A644/Main!J$27)</f>
        <v>0</v>
      </c>
      <c r="E644">
        <f>MOD(A644,Main!J$27)</f>
        <v>2815.0007812499998</v>
      </c>
      <c r="F644">
        <f t="shared" si="95"/>
        <v>2000</v>
      </c>
      <c r="G644">
        <f t="shared" si="96"/>
        <v>3000</v>
      </c>
      <c r="H644">
        <f t="shared" si="98"/>
        <v>0.81500078124999986</v>
      </c>
      <c r="I644">
        <f t="shared" si="99"/>
        <v>1000</v>
      </c>
      <c r="J644">
        <f t="shared" si="100"/>
        <v>1500</v>
      </c>
      <c r="L644">
        <f>CalculationsTMP!A646</f>
        <v>4815</v>
      </c>
      <c r="M644">
        <f>(I644+(J644-I644)*H644)*Main!E$25/Main!E$26</f>
        <v>1407.5003906249999</v>
      </c>
      <c r="N644">
        <f t="shared" si="101"/>
        <v>3.75</v>
      </c>
      <c r="O644">
        <f t="shared" ref="O644:O707" si="102">O643+N644</f>
        <v>1407.5003906249999</v>
      </c>
    </row>
    <row r="645" spans="1:15" x14ac:dyDescent="0.25">
      <c r="A645">
        <f>CalculationsTMP!L647</f>
        <v>2822.5007812499998</v>
      </c>
      <c r="B645">
        <f t="shared" si="94"/>
        <v>3</v>
      </c>
      <c r="C645">
        <f t="shared" si="97"/>
        <v>4</v>
      </c>
      <c r="D645">
        <f>INT(A645/Main!J$27)</f>
        <v>0</v>
      </c>
      <c r="E645">
        <f>MOD(A645,Main!J$27)</f>
        <v>2822.5007812499998</v>
      </c>
      <c r="F645">
        <f t="shared" si="95"/>
        <v>2000</v>
      </c>
      <c r="G645">
        <f t="shared" si="96"/>
        <v>3000</v>
      </c>
      <c r="H645">
        <f t="shared" si="98"/>
        <v>0.82250078124999981</v>
      </c>
      <c r="I645">
        <f t="shared" si="99"/>
        <v>1000</v>
      </c>
      <c r="J645">
        <f t="shared" si="100"/>
        <v>1500</v>
      </c>
      <c r="L645">
        <f>CalculationsTMP!A647</f>
        <v>4822.5</v>
      </c>
      <c r="M645">
        <f>(I645+(J645-I645)*H645)*Main!E$25/Main!E$26</f>
        <v>1411.2503906249999</v>
      </c>
      <c r="N645">
        <f t="shared" si="101"/>
        <v>3.75</v>
      </c>
      <c r="O645">
        <f t="shared" si="102"/>
        <v>1411.2503906249999</v>
      </c>
    </row>
    <row r="646" spans="1:15" x14ac:dyDescent="0.25">
      <c r="A646">
        <f>CalculationsTMP!L648</f>
        <v>2830.0007812499998</v>
      </c>
      <c r="B646">
        <f t="shared" si="94"/>
        <v>3</v>
      </c>
      <c r="C646">
        <f t="shared" si="97"/>
        <v>4</v>
      </c>
      <c r="D646">
        <f>INT(A646/Main!J$27)</f>
        <v>0</v>
      </c>
      <c r="E646">
        <f>MOD(A646,Main!J$27)</f>
        <v>2830.0007812499998</v>
      </c>
      <c r="F646">
        <f t="shared" si="95"/>
        <v>2000</v>
      </c>
      <c r="G646">
        <f t="shared" si="96"/>
        <v>3000</v>
      </c>
      <c r="H646">
        <f t="shared" si="98"/>
        <v>0.83000078124999976</v>
      </c>
      <c r="I646">
        <f t="shared" si="99"/>
        <v>1000</v>
      </c>
      <c r="J646">
        <f t="shared" si="100"/>
        <v>1500</v>
      </c>
      <c r="L646">
        <f>CalculationsTMP!A648</f>
        <v>4830</v>
      </c>
      <c r="M646">
        <f>(I646+(J646-I646)*H646)*Main!E$25/Main!E$26</f>
        <v>1415.0003906249999</v>
      </c>
      <c r="N646">
        <f t="shared" si="101"/>
        <v>3.75</v>
      </c>
      <c r="O646">
        <f t="shared" si="102"/>
        <v>1415.0003906249999</v>
      </c>
    </row>
    <row r="647" spans="1:15" x14ac:dyDescent="0.25">
      <c r="A647">
        <f>CalculationsTMP!L649</f>
        <v>2837.5007812499998</v>
      </c>
      <c r="B647">
        <f t="shared" si="94"/>
        <v>3</v>
      </c>
      <c r="C647">
        <f t="shared" si="97"/>
        <v>4</v>
      </c>
      <c r="D647">
        <f>INT(A647/Main!J$27)</f>
        <v>0</v>
      </c>
      <c r="E647">
        <f>MOD(A647,Main!J$27)</f>
        <v>2837.5007812499998</v>
      </c>
      <c r="F647">
        <f t="shared" si="95"/>
        <v>2000</v>
      </c>
      <c r="G647">
        <f t="shared" si="96"/>
        <v>3000</v>
      </c>
      <c r="H647">
        <f t="shared" si="98"/>
        <v>0.83750078124999983</v>
      </c>
      <c r="I647">
        <f t="shared" si="99"/>
        <v>1000</v>
      </c>
      <c r="J647">
        <f t="shared" si="100"/>
        <v>1500</v>
      </c>
      <c r="L647">
        <f>CalculationsTMP!A649</f>
        <v>4837.5</v>
      </c>
      <c r="M647">
        <f>(I647+(J647-I647)*H647)*Main!E$25/Main!E$26</f>
        <v>1418.7503906249999</v>
      </c>
      <c r="N647">
        <f t="shared" si="101"/>
        <v>3.75</v>
      </c>
      <c r="O647">
        <f t="shared" si="102"/>
        <v>1418.7503906249999</v>
      </c>
    </row>
    <row r="648" spans="1:15" x14ac:dyDescent="0.25">
      <c r="A648">
        <f>CalculationsTMP!L650</f>
        <v>2845.0007812499998</v>
      </c>
      <c r="B648">
        <f t="shared" si="94"/>
        <v>3</v>
      </c>
      <c r="C648">
        <f t="shared" si="97"/>
        <v>4</v>
      </c>
      <c r="D648">
        <f>INT(A648/Main!J$27)</f>
        <v>0</v>
      </c>
      <c r="E648">
        <f>MOD(A648,Main!J$27)</f>
        <v>2845.0007812499998</v>
      </c>
      <c r="F648">
        <f t="shared" si="95"/>
        <v>2000</v>
      </c>
      <c r="G648">
        <f t="shared" si="96"/>
        <v>3000</v>
      </c>
      <c r="H648">
        <f t="shared" si="98"/>
        <v>0.84500078124999978</v>
      </c>
      <c r="I648">
        <f t="shared" si="99"/>
        <v>1000</v>
      </c>
      <c r="J648">
        <f t="shared" si="100"/>
        <v>1500</v>
      </c>
      <c r="L648">
        <f>CalculationsTMP!A650</f>
        <v>4845</v>
      </c>
      <c r="M648">
        <f>(I648+(J648-I648)*H648)*Main!E$25/Main!E$26</f>
        <v>1422.5003906249999</v>
      </c>
      <c r="N648">
        <f t="shared" si="101"/>
        <v>3.75</v>
      </c>
      <c r="O648">
        <f t="shared" si="102"/>
        <v>1422.5003906249999</v>
      </c>
    </row>
    <row r="649" spans="1:15" x14ac:dyDescent="0.25">
      <c r="A649">
        <f>CalculationsTMP!L651</f>
        <v>2852.5007812499998</v>
      </c>
      <c r="B649">
        <f t="shared" si="94"/>
        <v>3</v>
      </c>
      <c r="C649">
        <f t="shared" si="97"/>
        <v>4</v>
      </c>
      <c r="D649">
        <f>INT(A649/Main!J$27)</f>
        <v>0</v>
      </c>
      <c r="E649">
        <f>MOD(A649,Main!J$27)</f>
        <v>2852.5007812499998</v>
      </c>
      <c r="F649">
        <f t="shared" si="95"/>
        <v>2000</v>
      </c>
      <c r="G649">
        <f t="shared" si="96"/>
        <v>3000</v>
      </c>
      <c r="H649">
        <f t="shared" si="98"/>
        <v>0.85250078124999984</v>
      </c>
      <c r="I649">
        <f t="shared" si="99"/>
        <v>1000</v>
      </c>
      <c r="J649">
        <f t="shared" si="100"/>
        <v>1500</v>
      </c>
      <c r="L649">
        <f>CalculationsTMP!A651</f>
        <v>4852.5</v>
      </c>
      <c r="M649">
        <f>(I649+(J649-I649)*H649)*Main!E$25/Main!E$26</f>
        <v>1426.2503906249999</v>
      </c>
      <c r="N649">
        <f t="shared" si="101"/>
        <v>3.75</v>
      </c>
      <c r="O649">
        <f t="shared" si="102"/>
        <v>1426.2503906249999</v>
      </c>
    </row>
    <row r="650" spans="1:15" x14ac:dyDescent="0.25">
      <c r="A650">
        <f>CalculationsTMP!L652</f>
        <v>2860.0007812499998</v>
      </c>
      <c r="B650">
        <f t="shared" si="94"/>
        <v>3</v>
      </c>
      <c r="C650">
        <f t="shared" si="97"/>
        <v>4</v>
      </c>
      <c r="D650">
        <f>INT(A650/Main!J$27)</f>
        <v>0</v>
      </c>
      <c r="E650">
        <f>MOD(A650,Main!J$27)</f>
        <v>2860.0007812499998</v>
      </c>
      <c r="F650">
        <f t="shared" si="95"/>
        <v>2000</v>
      </c>
      <c r="G650">
        <f t="shared" si="96"/>
        <v>3000</v>
      </c>
      <c r="H650">
        <f t="shared" si="98"/>
        <v>0.86000078124999979</v>
      </c>
      <c r="I650">
        <f t="shared" si="99"/>
        <v>1000</v>
      </c>
      <c r="J650">
        <f t="shared" si="100"/>
        <v>1500</v>
      </c>
      <c r="L650">
        <f>CalculationsTMP!A652</f>
        <v>4860</v>
      </c>
      <c r="M650">
        <f>(I650+(J650-I650)*H650)*Main!E$25/Main!E$26</f>
        <v>1430.0003906249999</v>
      </c>
      <c r="N650">
        <f t="shared" si="101"/>
        <v>3.75</v>
      </c>
      <c r="O650">
        <f t="shared" si="102"/>
        <v>1430.0003906249999</v>
      </c>
    </row>
    <row r="651" spans="1:15" x14ac:dyDescent="0.25">
      <c r="A651">
        <f>CalculationsTMP!L653</f>
        <v>2867.5007812499998</v>
      </c>
      <c r="B651">
        <f t="shared" si="94"/>
        <v>3</v>
      </c>
      <c r="C651">
        <f t="shared" si="97"/>
        <v>4</v>
      </c>
      <c r="D651">
        <f>INT(A651/Main!J$27)</f>
        <v>0</v>
      </c>
      <c r="E651">
        <f>MOD(A651,Main!J$27)</f>
        <v>2867.5007812499998</v>
      </c>
      <c r="F651">
        <f t="shared" si="95"/>
        <v>2000</v>
      </c>
      <c r="G651">
        <f t="shared" si="96"/>
        <v>3000</v>
      </c>
      <c r="H651">
        <f t="shared" si="98"/>
        <v>0.86750078124999985</v>
      </c>
      <c r="I651">
        <f t="shared" si="99"/>
        <v>1000</v>
      </c>
      <c r="J651">
        <f t="shared" si="100"/>
        <v>1500</v>
      </c>
      <c r="L651">
        <f>CalculationsTMP!A653</f>
        <v>4867.5</v>
      </c>
      <c r="M651">
        <f>(I651+(J651-I651)*H651)*Main!E$25/Main!E$26</f>
        <v>1433.7503906249999</v>
      </c>
      <c r="N651">
        <f t="shared" si="101"/>
        <v>3.75</v>
      </c>
      <c r="O651">
        <f t="shared" si="102"/>
        <v>1433.7503906249999</v>
      </c>
    </row>
    <row r="652" spans="1:15" x14ac:dyDescent="0.25">
      <c r="A652">
        <f>CalculationsTMP!L654</f>
        <v>2875.0007812499998</v>
      </c>
      <c r="B652">
        <f t="shared" si="94"/>
        <v>3</v>
      </c>
      <c r="C652">
        <f t="shared" si="97"/>
        <v>4</v>
      </c>
      <c r="D652">
        <f>INT(A652/Main!J$27)</f>
        <v>0</v>
      </c>
      <c r="E652">
        <f>MOD(A652,Main!J$27)</f>
        <v>2875.0007812499998</v>
      </c>
      <c r="F652">
        <f t="shared" si="95"/>
        <v>2000</v>
      </c>
      <c r="G652">
        <f t="shared" si="96"/>
        <v>3000</v>
      </c>
      <c r="H652">
        <f t="shared" si="98"/>
        <v>0.8750007812499998</v>
      </c>
      <c r="I652">
        <f t="shared" si="99"/>
        <v>1000</v>
      </c>
      <c r="J652">
        <f t="shared" si="100"/>
        <v>1500</v>
      </c>
      <c r="L652">
        <f>CalculationsTMP!A654</f>
        <v>4875</v>
      </c>
      <c r="M652">
        <f>(I652+(J652-I652)*H652)*Main!E$25/Main!E$26</f>
        <v>1437.5003906249999</v>
      </c>
      <c r="N652">
        <f t="shared" si="101"/>
        <v>3.75</v>
      </c>
      <c r="O652">
        <f t="shared" si="102"/>
        <v>1437.5003906249999</v>
      </c>
    </row>
    <row r="653" spans="1:15" x14ac:dyDescent="0.25">
      <c r="A653">
        <f>CalculationsTMP!L655</f>
        <v>2882.5007812499998</v>
      </c>
      <c r="B653">
        <f t="shared" si="94"/>
        <v>3</v>
      </c>
      <c r="C653">
        <f t="shared" si="97"/>
        <v>4</v>
      </c>
      <c r="D653">
        <f>INT(A653/Main!J$27)</f>
        <v>0</v>
      </c>
      <c r="E653">
        <f>MOD(A653,Main!J$27)</f>
        <v>2882.5007812499998</v>
      </c>
      <c r="F653">
        <f t="shared" si="95"/>
        <v>2000</v>
      </c>
      <c r="G653">
        <f t="shared" si="96"/>
        <v>3000</v>
      </c>
      <c r="H653">
        <f t="shared" si="98"/>
        <v>0.88250078124999987</v>
      </c>
      <c r="I653">
        <f t="shared" si="99"/>
        <v>1000</v>
      </c>
      <c r="J653">
        <f t="shared" si="100"/>
        <v>1500</v>
      </c>
      <c r="L653">
        <f>CalculationsTMP!A655</f>
        <v>4882.5</v>
      </c>
      <c r="M653">
        <f>(I653+(J653-I653)*H653)*Main!E$25/Main!E$26</f>
        <v>1441.2503906249999</v>
      </c>
      <c r="N653">
        <f t="shared" si="101"/>
        <v>3.75</v>
      </c>
      <c r="O653">
        <f t="shared" si="102"/>
        <v>1441.2503906249999</v>
      </c>
    </row>
    <row r="654" spans="1:15" x14ac:dyDescent="0.25">
      <c r="A654">
        <f>CalculationsTMP!L656</f>
        <v>2890.0007812499998</v>
      </c>
      <c r="B654">
        <f t="shared" si="94"/>
        <v>3</v>
      </c>
      <c r="C654">
        <f t="shared" si="97"/>
        <v>4</v>
      </c>
      <c r="D654">
        <f>INT(A654/Main!J$27)</f>
        <v>0</v>
      </c>
      <c r="E654">
        <f>MOD(A654,Main!J$27)</f>
        <v>2890.0007812499998</v>
      </c>
      <c r="F654">
        <f t="shared" si="95"/>
        <v>2000</v>
      </c>
      <c r="G654">
        <f t="shared" si="96"/>
        <v>3000</v>
      </c>
      <c r="H654">
        <f t="shared" si="98"/>
        <v>0.89000078124999982</v>
      </c>
      <c r="I654">
        <f t="shared" si="99"/>
        <v>1000</v>
      </c>
      <c r="J654">
        <f t="shared" si="100"/>
        <v>1500</v>
      </c>
      <c r="L654">
        <f>CalculationsTMP!A656</f>
        <v>4890</v>
      </c>
      <c r="M654">
        <f>(I654+(J654-I654)*H654)*Main!E$25/Main!E$26</f>
        <v>1445.0003906249999</v>
      </c>
      <c r="N654">
        <f t="shared" si="101"/>
        <v>3.75</v>
      </c>
      <c r="O654">
        <f t="shared" si="102"/>
        <v>1445.0003906249999</v>
      </c>
    </row>
    <row r="655" spans="1:15" x14ac:dyDescent="0.25">
      <c r="A655">
        <f>CalculationsTMP!L657</f>
        <v>2897.5007812499998</v>
      </c>
      <c r="B655">
        <f t="shared" si="94"/>
        <v>3</v>
      </c>
      <c r="C655">
        <f t="shared" si="97"/>
        <v>4</v>
      </c>
      <c r="D655">
        <f>INT(A655/Main!J$27)</f>
        <v>0</v>
      </c>
      <c r="E655">
        <f>MOD(A655,Main!J$27)</f>
        <v>2897.5007812499998</v>
      </c>
      <c r="F655">
        <f t="shared" si="95"/>
        <v>2000</v>
      </c>
      <c r="G655">
        <f t="shared" si="96"/>
        <v>3000</v>
      </c>
      <c r="H655">
        <f t="shared" si="98"/>
        <v>0.89750078124999977</v>
      </c>
      <c r="I655">
        <f t="shared" si="99"/>
        <v>1000</v>
      </c>
      <c r="J655">
        <f t="shared" si="100"/>
        <v>1500</v>
      </c>
      <c r="L655">
        <f>CalculationsTMP!A657</f>
        <v>4897.5</v>
      </c>
      <c r="M655">
        <f>(I655+(J655-I655)*H655)*Main!E$25/Main!E$26</f>
        <v>1448.7503906249999</v>
      </c>
      <c r="N655">
        <f t="shared" si="101"/>
        <v>3.75</v>
      </c>
      <c r="O655">
        <f t="shared" si="102"/>
        <v>1448.7503906249999</v>
      </c>
    </row>
    <row r="656" spans="1:15" x14ac:dyDescent="0.25">
      <c r="A656">
        <f>CalculationsTMP!L658</f>
        <v>2905.0007812499998</v>
      </c>
      <c r="B656">
        <f t="shared" si="94"/>
        <v>3</v>
      </c>
      <c r="C656">
        <f t="shared" si="97"/>
        <v>4</v>
      </c>
      <c r="D656">
        <f>INT(A656/Main!J$27)</f>
        <v>0</v>
      </c>
      <c r="E656">
        <f>MOD(A656,Main!J$27)</f>
        <v>2905.0007812499998</v>
      </c>
      <c r="F656">
        <f t="shared" si="95"/>
        <v>2000</v>
      </c>
      <c r="G656">
        <f t="shared" si="96"/>
        <v>3000</v>
      </c>
      <c r="H656">
        <f t="shared" si="98"/>
        <v>0.90500078124999983</v>
      </c>
      <c r="I656">
        <f t="shared" si="99"/>
        <v>1000</v>
      </c>
      <c r="J656">
        <f t="shared" si="100"/>
        <v>1500</v>
      </c>
      <c r="L656">
        <f>CalculationsTMP!A658</f>
        <v>4905</v>
      </c>
      <c r="M656">
        <f>(I656+(J656-I656)*H656)*Main!E$25/Main!E$26</f>
        <v>1452.5003906249999</v>
      </c>
      <c r="N656">
        <f t="shared" si="101"/>
        <v>3.75</v>
      </c>
      <c r="O656">
        <f t="shared" si="102"/>
        <v>1452.5003906249999</v>
      </c>
    </row>
    <row r="657" spans="1:15" x14ac:dyDescent="0.25">
      <c r="A657">
        <f>CalculationsTMP!L659</f>
        <v>2912.5007812499998</v>
      </c>
      <c r="B657">
        <f t="shared" si="94"/>
        <v>3</v>
      </c>
      <c r="C657">
        <f t="shared" si="97"/>
        <v>4</v>
      </c>
      <c r="D657">
        <f>INT(A657/Main!J$27)</f>
        <v>0</v>
      </c>
      <c r="E657">
        <f>MOD(A657,Main!J$27)</f>
        <v>2912.5007812499998</v>
      </c>
      <c r="F657">
        <f t="shared" si="95"/>
        <v>2000</v>
      </c>
      <c r="G657">
        <f t="shared" si="96"/>
        <v>3000</v>
      </c>
      <c r="H657">
        <f t="shared" si="98"/>
        <v>0.91250078124999978</v>
      </c>
      <c r="I657">
        <f t="shared" si="99"/>
        <v>1000</v>
      </c>
      <c r="J657">
        <f t="shared" si="100"/>
        <v>1500</v>
      </c>
      <c r="L657">
        <f>CalculationsTMP!A659</f>
        <v>4912.5</v>
      </c>
      <c r="M657">
        <f>(I657+(J657-I657)*H657)*Main!E$25/Main!E$26</f>
        <v>1456.2503906249999</v>
      </c>
      <c r="N657">
        <f t="shared" si="101"/>
        <v>3.75</v>
      </c>
      <c r="O657">
        <f t="shared" si="102"/>
        <v>1456.2503906249999</v>
      </c>
    </row>
    <row r="658" spans="1:15" x14ac:dyDescent="0.25">
      <c r="A658">
        <f>CalculationsTMP!L660</f>
        <v>2920.0007812499998</v>
      </c>
      <c r="B658">
        <f t="shared" si="94"/>
        <v>3</v>
      </c>
      <c r="C658">
        <f t="shared" si="97"/>
        <v>4</v>
      </c>
      <c r="D658">
        <f>INT(A658/Main!J$27)</f>
        <v>0</v>
      </c>
      <c r="E658">
        <f>MOD(A658,Main!J$27)</f>
        <v>2920.0007812499998</v>
      </c>
      <c r="F658">
        <f t="shared" si="95"/>
        <v>2000</v>
      </c>
      <c r="G658">
        <f t="shared" si="96"/>
        <v>3000</v>
      </c>
      <c r="H658">
        <f t="shared" si="98"/>
        <v>0.92000078124999984</v>
      </c>
      <c r="I658">
        <f t="shared" si="99"/>
        <v>1000</v>
      </c>
      <c r="J658">
        <f t="shared" si="100"/>
        <v>1500</v>
      </c>
      <c r="L658">
        <f>CalculationsTMP!A660</f>
        <v>4920</v>
      </c>
      <c r="M658">
        <f>(I658+(J658-I658)*H658)*Main!E$25/Main!E$26</f>
        <v>1460.0003906249999</v>
      </c>
      <c r="N658">
        <f t="shared" si="101"/>
        <v>3.75</v>
      </c>
      <c r="O658">
        <f t="shared" si="102"/>
        <v>1460.0003906249999</v>
      </c>
    </row>
    <row r="659" spans="1:15" x14ac:dyDescent="0.25">
      <c r="A659">
        <f>CalculationsTMP!L661</f>
        <v>2927.5007812499998</v>
      </c>
      <c r="B659">
        <f t="shared" si="94"/>
        <v>3</v>
      </c>
      <c r="C659">
        <f t="shared" si="97"/>
        <v>4</v>
      </c>
      <c r="D659">
        <f>INT(A659/Main!J$27)</f>
        <v>0</v>
      </c>
      <c r="E659">
        <f>MOD(A659,Main!J$27)</f>
        <v>2927.5007812499998</v>
      </c>
      <c r="F659">
        <f t="shared" si="95"/>
        <v>2000</v>
      </c>
      <c r="G659">
        <f t="shared" si="96"/>
        <v>3000</v>
      </c>
      <c r="H659">
        <f t="shared" si="98"/>
        <v>0.9275007812499998</v>
      </c>
      <c r="I659">
        <f t="shared" si="99"/>
        <v>1000</v>
      </c>
      <c r="J659">
        <f t="shared" si="100"/>
        <v>1500</v>
      </c>
      <c r="L659">
        <f>CalculationsTMP!A661</f>
        <v>4927.5</v>
      </c>
      <c r="M659">
        <f>(I659+(J659-I659)*H659)*Main!E$25/Main!E$26</f>
        <v>1463.7503906249999</v>
      </c>
      <c r="N659">
        <f t="shared" si="101"/>
        <v>3.75</v>
      </c>
      <c r="O659">
        <f t="shared" si="102"/>
        <v>1463.7503906249999</v>
      </c>
    </row>
    <row r="660" spans="1:15" x14ac:dyDescent="0.25">
      <c r="A660">
        <f>CalculationsTMP!L662</f>
        <v>2935.0007812499998</v>
      </c>
      <c r="B660">
        <f t="shared" si="94"/>
        <v>3</v>
      </c>
      <c r="C660">
        <f t="shared" si="97"/>
        <v>4</v>
      </c>
      <c r="D660">
        <f>INT(A660/Main!J$27)</f>
        <v>0</v>
      </c>
      <c r="E660">
        <f>MOD(A660,Main!J$27)</f>
        <v>2935.0007812499998</v>
      </c>
      <c r="F660">
        <f t="shared" si="95"/>
        <v>2000</v>
      </c>
      <c r="G660">
        <f t="shared" si="96"/>
        <v>3000</v>
      </c>
      <c r="H660">
        <f t="shared" si="98"/>
        <v>0.93500078124999986</v>
      </c>
      <c r="I660">
        <f t="shared" si="99"/>
        <v>1000</v>
      </c>
      <c r="J660">
        <f t="shared" si="100"/>
        <v>1500</v>
      </c>
      <c r="L660">
        <f>CalculationsTMP!A662</f>
        <v>4935</v>
      </c>
      <c r="M660">
        <f>(I660+(J660-I660)*H660)*Main!E$25/Main!E$26</f>
        <v>1467.5003906249999</v>
      </c>
      <c r="N660">
        <f t="shared" si="101"/>
        <v>3.75</v>
      </c>
      <c r="O660">
        <f t="shared" si="102"/>
        <v>1467.5003906249999</v>
      </c>
    </row>
    <row r="661" spans="1:15" x14ac:dyDescent="0.25">
      <c r="A661">
        <f>CalculationsTMP!L663</f>
        <v>2942.5007812499998</v>
      </c>
      <c r="B661">
        <f t="shared" si="94"/>
        <v>3</v>
      </c>
      <c r="C661">
        <f t="shared" si="97"/>
        <v>4</v>
      </c>
      <c r="D661">
        <f>INT(A661/Main!J$27)</f>
        <v>0</v>
      </c>
      <c r="E661">
        <f>MOD(A661,Main!J$27)</f>
        <v>2942.5007812499998</v>
      </c>
      <c r="F661">
        <f t="shared" si="95"/>
        <v>2000</v>
      </c>
      <c r="G661">
        <f t="shared" si="96"/>
        <v>3000</v>
      </c>
      <c r="H661">
        <f t="shared" si="98"/>
        <v>0.94250078124999981</v>
      </c>
      <c r="I661">
        <f t="shared" si="99"/>
        <v>1000</v>
      </c>
      <c r="J661">
        <f t="shared" si="100"/>
        <v>1500</v>
      </c>
      <c r="L661">
        <f>CalculationsTMP!A663</f>
        <v>4942.5</v>
      </c>
      <c r="M661">
        <f>(I661+(J661-I661)*H661)*Main!E$25/Main!E$26</f>
        <v>1471.2503906249999</v>
      </c>
      <c r="N661">
        <f t="shared" si="101"/>
        <v>3.75</v>
      </c>
      <c r="O661">
        <f t="shared" si="102"/>
        <v>1471.2503906249999</v>
      </c>
    </row>
    <row r="662" spans="1:15" x14ac:dyDescent="0.25">
      <c r="A662">
        <f>CalculationsTMP!L664</f>
        <v>2950.0007812499998</v>
      </c>
      <c r="B662">
        <f t="shared" si="94"/>
        <v>3</v>
      </c>
      <c r="C662">
        <f t="shared" si="97"/>
        <v>4</v>
      </c>
      <c r="D662">
        <f>INT(A662/Main!J$27)</f>
        <v>0</v>
      </c>
      <c r="E662">
        <f>MOD(A662,Main!J$27)</f>
        <v>2950.0007812499998</v>
      </c>
      <c r="F662">
        <f t="shared" si="95"/>
        <v>2000</v>
      </c>
      <c r="G662">
        <f t="shared" si="96"/>
        <v>3000</v>
      </c>
      <c r="H662">
        <f t="shared" si="98"/>
        <v>0.95000078124999987</v>
      </c>
      <c r="I662">
        <f t="shared" si="99"/>
        <v>1000</v>
      </c>
      <c r="J662">
        <f t="shared" si="100"/>
        <v>1500</v>
      </c>
      <c r="L662">
        <f>CalculationsTMP!A664</f>
        <v>4950</v>
      </c>
      <c r="M662">
        <f>(I662+(J662-I662)*H662)*Main!E$25/Main!E$26</f>
        <v>1475.0003906249999</v>
      </c>
      <c r="N662">
        <f t="shared" si="101"/>
        <v>3.75</v>
      </c>
      <c r="O662">
        <f t="shared" si="102"/>
        <v>1475.0003906249999</v>
      </c>
    </row>
    <row r="663" spans="1:15" x14ac:dyDescent="0.25">
      <c r="A663">
        <f>CalculationsTMP!L665</f>
        <v>2957.5007812499998</v>
      </c>
      <c r="B663">
        <f t="shared" si="94"/>
        <v>3</v>
      </c>
      <c r="C663">
        <f t="shared" si="97"/>
        <v>4</v>
      </c>
      <c r="D663">
        <f>INT(A663/Main!J$27)</f>
        <v>0</v>
      </c>
      <c r="E663">
        <f>MOD(A663,Main!J$27)</f>
        <v>2957.5007812499998</v>
      </c>
      <c r="F663">
        <f t="shared" si="95"/>
        <v>2000</v>
      </c>
      <c r="G663">
        <f t="shared" si="96"/>
        <v>3000</v>
      </c>
      <c r="H663">
        <f t="shared" si="98"/>
        <v>0.95750078124999982</v>
      </c>
      <c r="I663">
        <f t="shared" si="99"/>
        <v>1000</v>
      </c>
      <c r="J663">
        <f t="shared" si="100"/>
        <v>1500</v>
      </c>
      <c r="L663">
        <f>CalculationsTMP!A665</f>
        <v>4957.5</v>
      </c>
      <c r="M663">
        <f>(I663+(J663-I663)*H663)*Main!E$25/Main!E$26</f>
        <v>1478.7503906249999</v>
      </c>
      <c r="N663">
        <f t="shared" si="101"/>
        <v>3.75</v>
      </c>
      <c r="O663">
        <f t="shared" si="102"/>
        <v>1478.7503906249999</v>
      </c>
    </row>
    <row r="664" spans="1:15" x14ac:dyDescent="0.25">
      <c r="A664">
        <f>CalculationsTMP!L666</f>
        <v>2965.0007812499998</v>
      </c>
      <c r="B664">
        <f t="shared" si="94"/>
        <v>3</v>
      </c>
      <c r="C664">
        <f t="shared" si="97"/>
        <v>4</v>
      </c>
      <c r="D664">
        <f>INT(A664/Main!J$27)</f>
        <v>0</v>
      </c>
      <c r="E664">
        <f>MOD(A664,Main!J$27)</f>
        <v>2965.0007812499998</v>
      </c>
      <c r="F664">
        <f t="shared" si="95"/>
        <v>2000</v>
      </c>
      <c r="G664">
        <f t="shared" si="96"/>
        <v>3000</v>
      </c>
      <c r="H664">
        <f t="shared" si="98"/>
        <v>0.96500078124999977</v>
      </c>
      <c r="I664">
        <f t="shared" si="99"/>
        <v>1000</v>
      </c>
      <c r="J664">
        <f t="shared" si="100"/>
        <v>1500</v>
      </c>
      <c r="L664">
        <f>CalculationsTMP!A666</f>
        <v>4965</v>
      </c>
      <c r="M664">
        <f>(I664+(J664-I664)*H664)*Main!E$25/Main!E$26</f>
        <v>1482.5003906249999</v>
      </c>
      <c r="N664">
        <f t="shared" si="101"/>
        <v>3.75</v>
      </c>
      <c r="O664">
        <f t="shared" si="102"/>
        <v>1482.5003906249999</v>
      </c>
    </row>
    <row r="665" spans="1:15" x14ac:dyDescent="0.25">
      <c r="A665">
        <f>CalculationsTMP!L667</f>
        <v>2972.5007812499998</v>
      </c>
      <c r="B665">
        <f t="shared" si="94"/>
        <v>3</v>
      </c>
      <c r="C665">
        <f t="shared" si="97"/>
        <v>4</v>
      </c>
      <c r="D665">
        <f>INT(A665/Main!J$27)</f>
        <v>0</v>
      </c>
      <c r="E665">
        <f>MOD(A665,Main!J$27)</f>
        <v>2972.5007812499998</v>
      </c>
      <c r="F665">
        <f t="shared" si="95"/>
        <v>2000</v>
      </c>
      <c r="G665">
        <f t="shared" si="96"/>
        <v>3000</v>
      </c>
      <c r="H665">
        <f t="shared" si="98"/>
        <v>0.97250078124999983</v>
      </c>
      <c r="I665">
        <f t="shared" si="99"/>
        <v>1000</v>
      </c>
      <c r="J665">
        <f t="shared" si="100"/>
        <v>1500</v>
      </c>
      <c r="L665">
        <f>CalculationsTMP!A667</f>
        <v>4972.5</v>
      </c>
      <c r="M665">
        <f>(I665+(J665-I665)*H665)*Main!E$25/Main!E$26</f>
        <v>1486.2503906249999</v>
      </c>
      <c r="N665">
        <f t="shared" si="101"/>
        <v>3.75</v>
      </c>
      <c r="O665">
        <f t="shared" si="102"/>
        <v>1486.2503906249999</v>
      </c>
    </row>
    <row r="666" spans="1:15" x14ac:dyDescent="0.25">
      <c r="A666">
        <f>CalculationsTMP!L668</f>
        <v>2980.0007812499998</v>
      </c>
      <c r="B666">
        <f t="shared" si="94"/>
        <v>3</v>
      </c>
      <c r="C666">
        <f t="shared" si="97"/>
        <v>4</v>
      </c>
      <c r="D666">
        <f>INT(A666/Main!J$27)</f>
        <v>0</v>
      </c>
      <c r="E666">
        <f>MOD(A666,Main!J$27)</f>
        <v>2980.0007812499998</v>
      </c>
      <c r="F666">
        <f t="shared" si="95"/>
        <v>2000</v>
      </c>
      <c r="G666">
        <f t="shared" si="96"/>
        <v>3000</v>
      </c>
      <c r="H666">
        <f t="shared" si="98"/>
        <v>0.98000078124999979</v>
      </c>
      <c r="I666">
        <f t="shared" si="99"/>
        <v>1000</v>
      </c>
      <c r="J666">
        <f t="shared" si="100"/>
        <v>1500</v>
      </c>
      <c r="L666">
        <f>CalculationsTMP!A668</f>
        <v>4980</v>
      </c>
      <c r="M666">
        <f>(I666+(J666-I666)*H666)*Main!E$25/Main!E$26</f>
        <v>1490.0003906249999</v>
      </c>
      <c r="N666">
        <f t="shared" si="101"/>
        <v>3.75</v>
      </c>
      <c r="O666">
        <f t="shared" si="102"/>
        <v>1490.0003906249999</v>
      </c>
    </row>
    <row r="667" spans="1:15" x14ac:dyDescent="0.25">
      <c r="A667">
        <f>CalculationsTMP!L669</f>
        <v>2987.5007812499998</v>
      </c>
      <c r="B667">
        <f t="shared" si="94"/>
        <v>3</v>
      </c>
      <c r="C667">
        <f t="shared" si="97"/>
        <v>4</v>
      </c>
      <c r="D667">
        <f>INT(A667/Main!J$27)</f>
        <v>0</v>
      </c>
      <c r="E667">
        <f>MOD(A667,Main!J$27)</f>
        <v>2987.5007812499998</v>
      </c>
      <c r="F667">
        <f t="shared" si="95"/>
        <v>2000</v>
      </c>
      <c r="G667">
        <f t="shared" si="96"/>
        <v>3000</v>
      </c>
      <c r="H667">
        <f t="shared" si="98"/>
        <v>0.98750078124999985</v>
      </c>
      <c r="I667">
        <f t="shared" si="99"/>
        <v>1000</v>
      </c>
      <c r="J667">
        <f t="shared" si="100"/>
        <v>1500</v>
      </c>
      <c r="L667">
        <f>CalculationsTMP!A669</f>
        <v>4987.5</v>
      </c>
      <c r="M667">
        <f>(I667+(J667-I667)*H667)*Main!E$25/Main!E$26</f>
        <v>1493.7503906249999</v>
      </c>
      <c r="N667">
        <f t="shared" si="101"/>
        <v>3.75</v>
      </c>
      <c r="O667">
        <f t="shared" si="102"/>
        <v>1493.7503906249999</v>
      </c>
    </row>
    <row r="668" spans="1:15" x14ac:dyDescent="0.25">
      <c r="A668">
        <f>CalculationsTMP!L670</f>
        <v>2995.0007812499998</v>
      </c>
      <c r="B668">
        <f t="shared" si="94"/>
        <v>3</v>
      </c>
      <c r="C668">
        <f t="shared" si="97"/>
        <v>4</v>
      </c>
      <c r="D668">
        <f>INT(A668/Main!J$27)</f>
        <v>0</v>
      </c>
      <c r="E668">
        <f>MOD(A668,Main!J$27)</f>
        <v>2995.0007812499998</v>
      </c>
      <c r="F668">
        <f t="shared" si="95"/>
        <v>2000</v>
      </c>
      <c r="G668">
        <f t="shared" si="96"/>
        <v>3000</v>
      </c>
      <c r="H668">
        <f t="shared" si="98"/>
        <v>0.9950007812499998</v>
      </c>
      <c r="I668">
        <f t="shared" si="99"/>
        <v>1000</v>
      </c>
      <c r="J668">
        <f t="shared" si="100"/>
        <v>1500</v>
      </c>
      <c r="L668">
        <f>CalculationsTMP!A670</f>
        <v>4995</v>
      </c>
      <c r="M668">
        <f>(I668+(J668-I668)*H668)*Main!E$25/Main!E$26</f>
        <v>1497.5003906249999</v>
      </c>
      <c r="N668">
        <f t="shared" si="101"/>
        <v>3.75</v>
      </c>
      <c r="O668">
        <f t="shared" si="102"/>
        <v>1497.5003906249999</v>
      </c>
    </row>
    <row r="669" spans="1:15" x14ac:dyDescent="0.25">
      <c r="A669">
        <f>CalculationsTMP!L671</f>
        <v>3002.5007812499998</v>
      </c>
      <c r="B669">
        <f t="shared" si="94"/>
        <v>4</v>
      </c>
      <c r="C669">
        <f t="shared" si="97"/>
        <v>5</v>
      </c>
      <c r="D669">
        <f>INT(A669/Main!J$27)</f>
        <v>0</v>
      </c>
      <c r="E669">
        <f>MOD(A669,Main!J$27)</f>
        <v>3002.5007812499998</v>
      </c>
      <c r="F669">
        <f t="shared" si="95"/>
        <v>3000</v>
      </c>
      <c r="G669">
        <f t="shared" si="96"/>
        <v>4000</v>
      </c>
      <c r="H669">
        <f t="shared" si="98"/>
        <v>2.5007812499998183E-3</v>
      </c>
      <c r="I669">
        <f t="shared" si="99"/>
        <v>1500</v>
      </c>
      <c r="J669">
        <f t="shared" si="100"/>
        <v>2000</v>
      </c>
      <c r="L669">
        <f>CalculationsTMP!A671</f>
        <v>5002.5</v>
      </c>
      <c r="M669">
        <f>(I669+(J669-I669)*H669)*Main!E$25/Main!E$26</f>
        <v>1501.2503906249999</v>
      </c>
      <c r="N669">
        <f t="shared" si="101"/>
        <v>3.75</v>
      </c>
      <c r="O669">
        <f t="shared" si="102"/>
        <v>1501.2503906249999</v>
      </c>
    </row>
    <row r="670" spans="1:15" x14ac:dyDescent="0.25">
      <c r="A670">
        <f>CalculationsTMP!L672</f>
        <v>3010.0007812499998</v>
      </c>
      <c r="B670">
        <f t="shared" si="94"/>
        <v>4</v>
      </c>
      <c r="C670">
        <f t="shared" si="97"/>
        <v>5</v>
      </c>
      <c r="D670">
        <f>INT(A670/Main!J$27)</f>
        <v>0</v>
      </c>
      <c r="E670">
        <f>MOD(A670,Main!J$27)</f>
        <v>3010.0007812499998</v>
      </c>
      <c r="F670">
        <f t="shared" si="95"/>
        <v>3000</v>
      </c>
      <c r="G670">
        <f t="shared" si="96"/>
        <v>4000</v>
      </c>
      <c r="H670">
        <f t="shared" si="98"/>
        <v>1.0000781249999818E-2</v>
      </c>
      <c r="I670">
        <f t="shared" si="99"/>
        <v>1500</v>
      </c>
      <c r="J670">
        <f t="shared" si="100"/>
        <v>2000</v>
      </c>
      <c r="L670">
        <f>CalculationsTMP!A672</f>
        <v>5010</v>
      </c>
      <c r="M670">
        <f>(I670+(J670-I670)*H670)*Main!E$25/Main!E$26</f>
        <v>1505.0003906249999</v>
      </c>
      <c r="N670">
        <f t="shared" si="101"/>
        <v>3.75</v>
      </c>
      <c r="O670">
        <f t="shared" si="102"/>
        <v>1505.0003906249999</v>
      </c>
    </row>
    <row r="671" spans="1:15" x14ac:dyDescent="0.25">
      <c r="A671">
        <f>CalculationsTMP!L673</f>
        <v>3017.5007812499998</v>
      </c>
      <c r="B671">
        <f t="shared" si="94"/>
        <v>4</v>
      </c>
      <c r="C671">
        <f t="shared" si="97"/>
        <v>5</v>
      </c>
      <c r="D671">
        <f>INT(A671/Main!J$27)</f>
        <v>0</v>
      </c>
      <c r="E671">
        <f>MOD(A671,Main!J$27)</f>
        <v>3017.5007812499998</v>
      </c>
      <c r="F671">
        <f t="shared" si="95"/>
        <v>3000</v>
      </c>
      <c r="G671">
        <f t="shared" si="96"/>
        <v>4000</v>
      </c>
      <c r="H671">
        <f t="shared" si="98"/>
        <v>1.7500781249999819E-2</v>
      </c>
      <c r="I671">
        <f t="shared" si="99"/>
        <v>1500</v>
      </c>
      <c r="J671">
        <f t="shared" si="100"/>
        <v>2000</v>
      </c>
      <c r="L671">
        <f>CalculationsTMP!A673</f>
        <v>5017.5</v>
      </c>
      <c r="M671">
        <f>(I671+(J671-I671)*H671)*Main!E$25/Main!E$26</f>
        <v>1508.7503906249999</v>
      </c>
      <c r="N671">
        <f t="shared" si="101"/>
        <v>3.75</v>
      </c>
      <c r="O671">
        <f t="shared" si="102"/>
        <v>1508.7503906249999</v>
      </c>
    </row>
    <row r="672" spans="1:15" x14ac:dyDescent="0.25">
      <c r="A672">
        <f>CalculationsTMP!L674</f>
        <v>3025.0007812499998</v>
      </c>
      <c r="B672">
        <f t="shared" si="94"/>
        <v>4</v>
      </c>
      <c r="C672">
        <f t="shared" si="97"/>
        <v>5</v>
      </c>
      <c r="D672">
        <f>INT(A672/Main!J$27)</f>
        <v>0</v>
      </c>
      <c r="E672">
        <f>MOD(A672,Main!J$27)</f>
        <v>3025.0007812499998</v>
      </c>
      <c r="F672">
        <f t="shared" si="95"/>
        <v>3000</v>
      </c>
      <c r="G672">
        <f t="shared" si="96"/>
        <v>4000</v>
      </c>
      <c r="H672">
        <f t="shared" si="98"/>
        <v>2.5000781249999819E-2</v>
      </c>
      <c r="I672">
        <f t="shared" si="99"/>
        <v>1500</v>
      </c>
      <c r="J672">
        <f t="shared" si="100"/>
        <v>2000</v>
      </c>
      <c r="L672">
        <f>CalculationsTMP!A674</f>
        <v>5025</v>
      </c>
      <c r="M672">
        <f>(I672+(J672-I672)*H672)*Main!E$25/Main!E$26</f>
        <v>1512.5003906249999</v>
      </c>
      <c r="N672">
        <f t="shared" si="101"/>
        <v>3.75</v>
      </c>
      <c r="O672">
        <f t="shared" si="102"/>
        <v>1512.5003906249999</v>
      </c>
    </row>
    <row r="673" spans="1:15" x14ac:dyDescent="0.25">
      <c r="A673">
        <f>CalculationsTMP!L675</f>
        <v>3032.5007812499998</v>
      </c>
      <c r="B673">
        <f t="shared" si="94"/>
        <v>4</v>
      </c>
      <c r="C673">
        <f t="shared" si="97"/>
        <v>5</v>
      </c>
      <c r="D673">
        <f>INT(A673/Main!J$27)</f>
        <v>0</v>
      </c>
      <c r="E673">
        <f>MOD(A673,Main!J$27)</f>
        <v>3032.5007812499998</v>
      </c>
      <c r="F673">
        <f t="shared" si="95"/>
        <v>3000</v>
      </c>
      <c r="G673">
        <f t="shared" si="96"/>
        <v>4000</v>
      </c>
      <c r="H673">
        <f t="shared" si="98"/>
        <v>3.2500781249999819E-2</v>
      </c>
      <c r="I673">
        <f t="shared" si="99"/>
        <v>1500</v>
      </c>
      <c r="J673">
        <f t="shared" si="100"/>
        <v>2000</v>
      </c>
      <c r="L673">
        <f>CalculationsTMP!A675</f>
        <v>5032.5</v>
      </c>
      <c r="M673">
        <f>(I673+(J673-I673)*H673)*Main!E$25/Main!E$26</f>
        <v>1516.2503906249999</v>
      </c>
      <c r="N673">
        <f t="shared" si="101"/>
        <v>3.75</v>
      </c>
      <c r="O673">
        <f t="shared" si="102"/>
        <v>1516.2503906249999</v>
      </c>
    </row>
    <row r="674" spans="1:15" x14ac:dyDescent="0.25">
      <c r="A674">
        <f>CalculationsTMP!L676</f>
        <v>3040.0007812499998</v>
      </c>
      <c r="B674">
        <f t="shared" si="94"/>
        <v>4</v>
      </c>
      <c r="C674">
        <f t="shared" si="97"/>
        <v>5</v>
      </c>
      <c r="D674">
        <f>INT(A674/Main!J$27)</f>
        <v>0</v>
      </c>
      <c r="E674">
        <f>MOD(A674,Main!J$27)</f>
        <v>3040.0007812499998</v>
      </c>
      <c r="F674">
        <f t="shared" si="95"/>
        <v>3000</v>
      </c>
      <c r="G674">
        <f t="shared" si="96"/>
        <v>4000</v>
      </c>
      <c r="H674">
        <f t="shared" si="98"/>
        <v>4.0000781249999819E-2</v>
      </c>
      <c r="I674">
        <f t="shared" si="99"/>
        <v>1500</v>
      </c>
      <c r="J674">
        <f t="shared" si="100"/>
        <v>2000</v>
      </c>
      <c r="L674">
        <f>CalculationsTMP!A676</f>
        <v>5040</v>
      </c>
      <c r="M674">
        <f>(I674+(J674-I674)*H674)*Main!E$25/Main!E$26</f>
        <v>1520.0003906249999</v>
      </c>
      <c r="N674">
        <f t="shared" si="101"/>
        <v>3.75</v>
      </c>
      <c r="O674">
        <f t="shared" si="102"/>
        <v>1520.0003906249999</v>
      </c>
    </row>
    <row r="675" spans="1:15" x14ac:dyDescent="0.25">
      <c r="A675">
        <f>CalculationsTMP!L677</f>
        <v>3047.5007812499998</v>
      </c>
      <c r="B675">
        <f t="shared" si="94"/>
        <v>4</v>
      </c>
      <c r="C675">
        <f t="shared" si="97"/>
        <v>5</v>
      </c>
      <c r="D675">
        <f>INT(A675/Main!J$27)</f>
        <v>0</v>
      </c>
      <c r="E675">
        <f>MOD(A675,Main!J$27)</f>
        <v>3047.5007812499998</v>
      </c>
      <c r="F675">
        <f t="shared" si="95"/>
        <v>3000</v>
      </c>
      <c r="G675">
        <f t="shared" si="96"/>
        <v>4000</v>
      </c>
      <c r="H675">
        <f t="shared" si="98"/>
        <v>4.7500781249999818E-2</v>
      </c>
      <c r="I675">
        <f t="shared" si="99"/>
        <v>1500</v>
      </c>
      <c r="J675">
        <f t="shared" si="100"/>
        <v>2000</v>
      </c>
      <c r="L675">
        <f>CalculationsTMP!A677</f>
        <v>5047.5</v>
      </c>
      <c r="M675">
        <f>(I675+(J675-I675)*H675)*Main!E$25/Main!E$26</f>
        <v>1523.7503906249999</v>
      </c>
      <c r="N675">
        <f t="shared" si="101"/>
        <v>3.75</v>
      </c>
      <c r="O675">
        <f t="shared" si="102"/>
        <v>1523.7503906249999</v>
      </c>
    </row>
    <row r="676" spans="1:15" x14ac:dyDescent="0.25">
      <c r="A676">
        <f>CalculationsTMP!L678</f>
        <v>3055.0007812499998</v>
      </c>
      <c r="B676">
        <f t="shared" si="94"/>
        <v>4</v>
      </c>
      <c r="C676">
        <f t="shared" si="97"/>
        <v>5</v>
      </c>
      <c r="D676">
        <f>INT(A676/Main!J$27)</f>
        <v>0</v>
      </c>
      <c r="E676">
        <f>MOD(A676,Main!J$27)</f>
        <v>3055.0007812499998</v>
      </c>
      <c r="F676">
        <f t="shared" si="95"/>
        <v>3000</v>
      </c>
      <c r="G676">
        <f t="shared" si="96"/>
        <v>4000</v>
      </c>
      <c r="H676">
        <f t="shared" si="98"/>
        <v>5.5000781249999818E-2</v>
      </c>
      <c r="I676">
        <f t="shared" si="99"/>
        <v>1500</v>
      </c>
      <c r="J676">
        <f t="shared" si="100"/>
        <v>2000</v>
      </c>
      <c r="L676">
        <f>CalculationsTMP!A678</f>
        <v>5055</v>
      </c>
      <c r="M676">
        <f>(I676+(J676-I676)*H676)*Main!E$25/Main!E$26</f>
        <v>1527.5003906249999</v>
      </c>
      <c r="N676">
        <f t="shared" si="101"/>
        <v>3.75</v>
      </c>
      <c r="O676">
        <f t="shared" si="102"/>
        <v>1527.5003906249999</v>
      </c>
    </row>
    <row r="677" spans="1:15" x14ac:dyDescent="0.25">
      <c r="A677">
        <f>CalculationsTMP!L679</f>
        <v>3062.5007812499998</v>
      </c>
      <c r="B677">
        <f t="shared" si="94"/>
        <v>4</v>
      </c>
      <c r="C677">
        <f t="shared" si="97"/>
        <v>5</v>
      </c>
      <c r="D677">
        <f>INT(A677/Main!J$27)</f>
        <v>0</v>
      </c>
      <c r="E677">
        <f>MOD(A677,Main!J$27)</f>
        <v>3062.5007812499998</v>
      </c>
      <c r="F677">
        <f t="shared" si="95"/>
        <v>3000</v>
      </c>
      <c r="G677">
        <f t="shared" si="96"/>
        <v>4000</v>
      </c>
      <c r="H677">
        <f t="shared" si="98"/>
        <v>6.2500781249999818E-2</v>
      </c>
      <c r="I677">
        <f t="shared" si="99"/>
        <v>1500</v>
      </c>
      <c r="J677">
        <f t="shared" si="100"/>
        <v>2000</v>
      </c>
      <c r="L677">
        <f>CalculationsTMP!A679</f>
        <v>5062.5</v>
      </c>
      <c r="M677">
        <f>(I677+(J677-I677)*H677)*Main!E$25/Main!E$26</f>
        <v>1531.2503906249999</v>
      </c>
      <c r="N677">
        <f t="shared" si="101"/>
        <v>3.75</v>
      </c>
      <c r="O677">
        <f t="shared" si="102"/>
        <v>1531.2503906249999</v>
      </c>
    </row>
    <row r="678" spans="1:15" x14ac:dyDescent="0.25">
      <c r="A678">
        <f>CalculationsTMP!L680</f>
        <v>3070.0007812499998</v>
      </c>
      <c r="B678">
        <f t="shared" si="94"/>
        <v>4</v>
      </c>
      <c r="C678">
        <f t="shared" si="97"/>
        <v>5</v>
      </c>
      <c r="D678">
        <f>INT(A678/Main!J$27)</f>
        <v>0</v>
      </c>
      <c r="E678">
        <f>MOD(A678,Main!J$27)</f>
        <v>3070.0007812499998</v>
      </c>
      <c r="F678">
        <f t="shared" si="95"/>
        <v>3000</v>
      </c>
      <c r="G678">
        <f t="shared" si="96"/>
        <v>4000</v>
      </c>
      <c r="H678">
        <f t="shared" si="98"/>
        <v>7.0000781249999824E-2</v>
      </c>
      <c r="I678">
        <f t="shared" si="99"/>
        <v>1500</v>
      </c>
      <c r="J678">
        <f t="shared" si="100"/>
        <v>2000</v>
      </c>
      <c r="L678">
        <f>CalculationsTMP!A680</f>
        <v>5070</v>
      </c>
      <c r="M678">
        <f>(I678+(J678-I678)*H678)*Main!E$25/Main!E$26</f>
        <v>1535.0003906249999</v>
      </c>
      <c r="N678">
        <f t="shared" si="101"/>
        <v>3.75</v>
      </c>
      <c r="O678">
        <f t="shared" si="102"/>
        <v>1535.0003906249999</v>
      </c>
    </row>
    <row r="679" spans="1:15" x14ac:dyDescent="0.25">
      <c r="A679">
        <f>CalculationsTMP!L681</f>
        <v>3077.5007812499998</v>
      </c>
      <c r="B679">
        <f t="shared" si="94"/>
        <v>4</v>
      </c>
      <c r="C679">
        <f t="shared" si="97"/>
        <v>5</v>
      </c>
      <c r="D679">
        <f>INT(A679/Main!J$27)</f>
        <v>0</v>
      </c>
      <c r="E679">
        <f>MOD(A679,Main!J$27)</f>
        <v>3077.5007812499998</v>
      </c>
      <c r="F679">
        <f t="shared" si="95"/>
        <v>3000</v>
      </c>
      <c r="G679">
        <f t="shared" si="96"/>
        <v>4000</v>
      </c>
      <c r="H679">
        <f t="shared" si="98"/>
        <v>7.7500781249999817E-2</v>
      </c>
      <c r="I679">
        <f t="shared" si="99"/>
        <v>1500</v>
      </c>
      <c r="J679">
        <f t="shared" si="100"/>
        <v>2000</v>
      </c>
      <c r="L679">
        <f>CalculationsTMP!A681</f>
        <v>5077.5</v>
      </c>
      <c r="M679">
        <f>(I679+(J679-I679)*H679)*Main!E$25/Main!E$26</f>
        <v>1538.7503906249999</v>
      </c>
      <c r="N679">
        <f t="shared" si="101"/>
        <v>3.75</v>
      </c>
      <c r="O679">
        <f t="shared" si="102"/>
        <v>1538.7503906249999</v>
      </c>
    </row>
    <row r="680" spans="1:15" x14ac:dyDescent="0.25">
      <c r="A680">
        <f>CalculationsTMP!L682</f>
        <v>3085.0007812499998</v>
      </c>
      <c r="B680">
        <f t="shared" si="94"/>
        <v>4</v>
      </c>
      <c r="C680">
        <f t="shared" si="97"/>
        <v>5</v>
      </c>
      <c r="D680">
        <f>INT(A680/Main!J$27)</f>
        <v>0</v>
      </c>
      <c r="E680">
        <f>MOD(A680,Main!J$27)</f>
        <v>3085.0007812499998</v>
      </c>
      <c r="F680">
        <f t="shared" si="95"/>
        <v>3000</v>
      </c>
      <c r="G680">
        <f t="shared" si="96"/>
        <v>4000</v>
      </c>
      <c r="H680">
        <f t="shared" si="98"/>
        <v>8.5000781249999824E-2</v>
      </c>
      <c r="I680">
        <f t="shared" si="99"/>
        <v>1500</v>
      </c>
      <c r="J680">
        <f t="shared" si="100"/>
        <v>2000</v>
      </c>
      <c r="L680">
        <f>CalculationsTMP!A682</f>
        <v>5085</v>
      </c>
      <c r="M680">
        <f>(I680+(J680-I680)*H680)*Main!E$25/Main!E$26</f>
        <v>1542.5003906249999</v>
      </c>
      <c r="N680">
        <f t="shared" si="101"/>
        <v>3.75</v>
      </c>
      <c r="O680">
        <f t="shared" si="102"/>
        <v>1542.5003906249999</v>
      </c>
    </row>
    <row r="681" spans="1:15" x14ac:dyDescent="0.25">
      <c r="A681">
        <f>CalculationsTMP!L683</f>
        <v>3092.5007812499998</v>
      </c>
      <c r="B681">
        <f t="shared" si="94"/>
        <v>4</v>
      </c>
      <c r="C681">
        <f t="shared" si="97"/>
        <v>5</v>
      </c>
      <c r="D681">
        <f>INT(A681/Main!J$27)</f>
        <v>0</v>
      </c>
      <c r="E681">
        <f>MOD(A681,Main!J$27)</f>
        <v>3092.5007812499998</v>
      </c>
      <c r="F681">
        <f t="shared" si="95"/>
        <v>3000</v>
      </c>
      <c r="G681">
        <f t="shared" si="96"/>
        <v>4000</v>
      </c>
      <c r="H681">
        <f t="shared" si="98"/>
        <v>9.2500781249999817E-2</v>
      </c>
      <c r="I681">
        <f t="shared" si="99"/>
        <v>1500</v>
      </c>
      <c r="J681">
        <f t="shared" si="100"/>
        <v>2000</v>
      </c>
      <c r="L681">
        <f>CalculationsTMP!A683</f>
        <v>5092.5</v>
      </c>
      <c r="M681">
        <f>(I681+(J681-I681)*H681)*Main!E$25/Main!E$26</f>
        <v>1546.2503906249999</v>
      </c>
      <c r="N681">
        <f t="shared" si="101"/>
        <v>3.75</v>
      </c>
      <c r="O681">
        <f t="shared" si="102"/>
        <v>1546.2503906249999</v>
      </c>
    </row>
    <row r="682" spans="1:15" x14ac:dyDescent="0.25">
      <c r="A682">
        <f>CalculationsTMP!L684</f>
        <v>3100.0007812499998</v>
      </c>
      <c r="B682">
        <f t="shared" si="94"/>
        <v>4</v>
      </c>
      <c r="C682">
        <f t="shared" si="97"/>
        <v>5</v>
      </c>
      <c r="D682">
        <f>INT(A682/Main!J$27)</f>
        <v>0</v>
      </c>
      <c r="E682">
        <f>MOD(A682,Main!J$27)</f>
        <v>3100.0007812499998</v>
      </c>
      <c r="F682">
        <f t="shared" si="95"/>
        <v>3000</v>
      </c>
      <c r="G682">
        <f t="shared" si="96"/>
        <v>4000</v>
      </c>
      <c r="H682">
        <f t="shared" si="98"/>
        <v>0.10000078124999982</v>
      </c>
      <c r="I682">
        <f t="shared" si="99"/>
        <v>1500</v>
      </c>
      <c r="J682">
        <f t="shared" si="100"/>
        <v>2000</v>
      </c>
      <c r="L682">
        <f>CalculationsTMP!A684</f>
        <v>5100</v>
      </c>
      <c r="M682">
        <f>(I682+(J682-I682)*H682)*Main!E$25/Main!E$26</f>
        <v>1550.0003906249999</v>
      </c>
      <c r="N682">
        <f t="shared" si="101"/>
        <v>3.75</v>
      </c>
      <c r="O682">
        <f t="shared" si="102"/>
        <v>1550.0003906249999</v>
      </c>
    </row>
    <row r="683" spans="1:15" x14ac:dyDescent="0.25">
      <c r="A683">
        <f>CalculationsTMP!L685</f>
        <v>3107.5007812499998</v>
      </c>
      <c r="B683">
        <f t="shared" si="94"/>
        <v>4</v>
      </c>
      <c r="C683">
        <f t="shared" si="97"/>
        <v>5</v>
      </c>
      <c r="D683">
        <f>INT(A683/Main!J$27)</f>
        <v>0</v>
      </c>
      <c r="E683">
        <f>MOD(A683,Main!J$27)</f>
        <v>3107.5007812499998</v>
      </c>
      <c r="F683">
        <f t="shared" si="95"/>
        <v>3000</v>
      </c>
      <c r="G683">
        <f t="shared" si="96"/>
        <v>4000</v>
      </c>
      <c r="H683">
        <f t="shared" si="98"/>
        <v>0.10750078124999982</v>
      </c>
      <c r="I683">
        <f t="shared" si="99"/>
        <v>1500</v>
      </c>
      <c r="J683">
        <f t="shared" si="100"/>
        <v>2000</v>
      </c>
      <c r="L683">
        <f>CalculationsTMP!A685</f>
        <v>5107.5</v>
      </c>
      <c r="M683">
        <f>(I683+(J683-I683)*H683)*Main!E$25/Main!E$26</f>
        <v>1553.7503906249999</v>
      </c>
      <c r="N683">
        <f t="shared" si="101"/>
        <v>3.75</v>
      </c>
      <c r="O683">
        <f t="shared" si="102"/>
        <v>1553.7503906249999</v>
      </c>
    </row>
    <row r="684" spans="1:15" x14ac:dyDescent="0.25">
      <c r="A684">
        <f>CalculationsTMP!L686</f>
        <v>3115.0007812499998</v>
      </c>
      <c r="B684">
        <f t="shared" si="94"/>
        <v>4</v>
      </c>
      <c r="C684">
        <f t="shared" si="97"/>
        <v>5</v>
      </c>
      <c r="D684">
        <f>INT(A684/Main!J$27)</f>
        <v>0</v>
      </c>
      <c r="E684">
        <f>MOD(A684,Main!J$27)</f>
        <v>3115.0007812499998</v>
      </c>
      <c r="F684">
        <f t="shared" si="95"/>
        <v>3000</v>
      </c>
      <c r="G684">
        <f t="shared" si="96"/>
        <v>4000</v>
      </c>
      <c r="H684">
        <f t="shared" si="98"/>
        <v>0.11500078124999982</v>
      </c>
      <c r="I684">
        <f t="shared" si="99"/>
        <v>1500</v>
      </c>
      <c r="J684">
        <f t="shared" si="100"/>
        <v>2000</v>
      </c>
      <c r="L684">
        <f>CalculationsTMP!A686</f>
        <v>5115</v>
      </c>
      <c r="M684">
        <f>(I684+(J684-I684)*H684)*Main!E$25/Main!E$26</f>
        <v>1557.5003906249999</v>
      </c>
      <c r="N684">
        <f t="shared" si="101"/>
        <v>3.75</v>
      </c>
      <c r="O684">
        <f t="shared" si="102"/>
        <v>1557.5003906249999</v>
      </c>
    </row>
    <row r="685" spans="1:15" x14ac:dyDescent="0.25">
      <c r="A685">
        <f>CalculationsTMP!L687</f>
        <v>3122.5007812499998</v>
      </c>
      <c r="B685">
        <f t="shared" si="94"/>
        <v>4</v>
      </c>
      <c r="C685">
        <f t="shared" si="97"/>
        <v>5</v>
      </c>
      <c r="D685">
        <f>INT(A685/Main!J$27)</f>
        <v>0</v>
      </c>
      <c r="E685">
        <f>MOD(A685,Main!J$27)</f>
        <v>3122.5007812499998</v>
      </c>
      <c r="F685">
        <f t="shared" si="95"/>
        <v>3000</v>
      </c>
      <c r="G685">
        <f t="shared" si="96"/>
        <v>4000</v>
      </c>
      <c r="H685">
        <f t="shared" si="98"/>
        <v>0.12250078124999982</v>
      </c>
      <c r="I685">
        <f t="shared" si="99"/>
        <v>1500</v>
      </c>
      <c r="J685">
        <f t="shared" si="100"/>
        <v>2000</v>
      </c>
      <c r="L685">
        <f>CalculationsTMP!A687</f>
        <v>5122.5</v>
      </c>
      <c r="M685">
        <f>(I685+(J685-I685)*H685)*Main!E$25/Main!E$26</f>
        <v>1561.2503906249999</v>
      </c>
      <c r="N685">
        <f t="shared" si="101"/>
        <v>3.75</v>
      </c>
      <c r="O685">
        <f t="shared" si="102"/>
        <v>1561.2503906249999</v>
      </c>
    </row>
    <row r="686" spans="1:15" x14ac:dyDescent="0.25">
      <c r="A686">
        <f>CalculationsTMP!L688</f>
        <v>3130.0007812499998</v>
      </c>
      <c r="B686">
        <f t="shared" si="94"/>
        <v>4</v>
      </c>
      <c r="C686">
        <f t="shared" si="97"/>
        <v>5</v>
      </c>
      <c r="D686">
        <f>INT(A686/Main!J$27)</f>
        <v>0</v>
      </c>
      <c r="E686">
        <f>MOD(A686,Main!J$27)</f>
        <v>3130.0007812499998</v>
      </c>
      <c r="F686">
        <f t="shared" si="95"/>
        <v>3000</v>
      </c>
      <c r="G686">
        <f t="shared" si="96"/>
        <v>4000</v>
      </c>
      <c r="H686">
        <f t="shared" si="98"/>
        <v>0.13000078124999981</v>
      </c>
      <c r="I686">
        <f t="shared" si="99"/>
        <v>1500</v>
      </c>
      <c r="J686">
        <f t="shared" si="100"/>
        <v>2000</v>
      </c>
      <c r="L686">
        <f>CalculationsTMP!A688</f>
        <v>5130</v>
      </c>
      <c r="M686">
        <f>(I686+(J686-I686)*H686)*Main!E$25/Main!E$26</f>
        <v>1565.0003906249999</v>
      </c>
      <c r="N686">
        <f t="shared" si="101"/>
        <v>3.75</v>
      </c>
      <c r="O686">
        <f t="shared" si="102"/>
        <v>1565.0003906249999</v>
      </c>
    </row>
    <row r="687" spans="1:15" x14ac:dyDescent="0.25">
      <c r="A687">
        <f>CalculationsTMP!L689</f>
        <v>3137.5007812499998</v>
      </c>
      <c r="B687">
        <f t="shared" si="94"/>
        <v>4</v>
      </c>
      <c r="C687">
        <f t="shared" si="97"/>
        <v>5</v>
      </c>
      <c r="D687">
        <f>INT(A687/Main!J$27)</f>
        <v>0</v>
      </c>
      <c r="E687">
        <f>MOD(A687,Main!J$27)</f>
        <v>3137.5007812499998</v>
      </c>
      <c r="F687">
        <f t="shared" si="95"/>
        <v>3000</v>
      </c>
      <c r="G687">
        <f t="shared" si="96"/>
        <v>4000</v>
      </c>
      <c r="H687">
        <f t="shared" si="98"/>
        <v>0.13750078124999981</v>
      </c>
      <c r="I687">
        <f t="shared" si="99"/>
        <v>1500</v>
      </c>
      <c r="J687">
        <f t="shared" si="100"/>
        <v>2000</v>
      </c>
      <c r="L687">
        <f>CalculationsTMP!A689</f>
        <v>5137.5</v>
      </c>
      <c r="M687">
        <f>(I687+(J687-I687)*H687)*Main!E$25/Main!E$26</f>
        <v>1568.7503906249999</v>
      </c>
      <c r="N687">
        <f t="shared" si="101"/>
        <v>3.75</v>
      </c>
      <c r="O687">
        <f t="shared" si="102"/>
        <v>1568.7503906249999</v>
      </c>
    </row>
    <row r="688" spans="1:15" x14ac:dyDescent="0.25">
      <c r="A688">
        <f>CalculationsTMP!L690</f>
        <v>3145.0007812499998</v>
      </c>
      <c r="B688">
        <f t="shared" si="94"/>
        <v>4</v>
      </c>
      <c r="C688">
        <f t="shared" si="97"/>
        <v>5</v>
      </c>
      <c r="D688">
        <f>INT(A688/Main!J$27)</f>
        <v>0</v>
      </c>
      <c r="E688">
        <f>MOD(A688,Main!J$27)</f>
        <v>3145.0007812499998</v>
      </c>
      <c r="F688">
        <f t="shared" si="95"/>
        <v>3000</v>
      </c>
      <c r="G688">
        <f t="shared" si="96"/>
        <v>4000</v>
      </c>
      <c r="H688">
        <f t="shared" si="98"/>
        <v>0.14500078124999982</v>
      </c>
      <c r="I688">
        <f t="shared" si="99"/>
        <v>1500</v>
      </c>
      <c r="J688">
        <f t="shared" si="100"/>
        <v>2000</v>
      </c>
      <c r="L688">
        <f>CalculationsTMP!A690</f>
        <v>5145</v>
      </c>
      <c r="M688">
        <f>(I688+(J688-I688)*H688)*Main!E$25/Main!E$26</f>
        <v>1572.5003906249999</v>
      </c>
      <c r="N688">
        <f t="shared" si="101"/>
        <v>3.75</v>
      </c>
      <c r="O688">
        <f t="shared" si="102"/>
        <v>1572.5003906249999</v>
      </c>
    </row>
    <row r="689" spans="1:15" x14ac:dyDescent="0.25">
      <c r="A689">
        <f>CalculationsTMP!L691</f>
        <v>3152.5007812499998</v>
      </c>
      <c r="B689">
        <f t="shared" si="94"/>
        <v>4</v>
      </c>
      <c r="C689">
        <f t="shared" si="97"/>
        <v>5</v>
      </c>
      <c r="D689">
        <f>INT(A689/Main!J$27)</f>
        <v>0</v>
      </c>
      <c r="E689">
        <f>MOD(A689,Main!J$27)</f>
        <v>3152.5007812499998</v>
      </c>
      <c r="F689">
        <f t="shared" si="95"/>
        <v>3000</v>
      </c>
      <c r="G689">
        <f t="shared" si="96"/>
        <v>4000</v>
      </c>
      <c r="H689">
        <f t="shared" si="98"/>
        <v>0.15250078124999983</v>
      </c>
      <c r="I689">
        <f t="shared" si="99"/>
        <v>1500</v>
      </c>
      <c r="J689">
        <f t="shared" si="100"/>
        <v>2000</v>
      </c>
      <c r="L689">
        <f>CalculationsTMP!A691</f>
        <v>5152.5</v>
      </c>
      <c r="M689">
        <f>(I689+(J689-I689)*H689)*Main!E$25/Main!E$26</f>
        <v>1576.2503906249999</v>
      </c>
      <c r="N689">
        <f t="shared" si="101"/>
        <v>3.75</v>
      </c>
      <c r="O689">
        <f t="shared" si="102"/>
        <v>1576.2503906249999</v>
      </c>
    </row>
    <row r="690" spans="1:15" x14ac:dyDescent="0.25">
      <c r="A690">
        <f>CalculationsTMP!L692</f>
        <v>3160.0007812499998</v>
      </c>
      <c r="B690">
        <f t="shared" si="94"/>
        <v>4</v>
      </c>
      <c r="C690">
        <f t="shared" si="97"/>
        <v>5</v>
      </c>
      <c r="D690">
        <f>INT(A690/Main!J$27)</f>
        <v>0</v>
      </c>
      <c r="E690">
        <f>MOD(A690,Main!J$27)</f>
        <v>3160.0007812499998</v>
      </c>
      <c r="F690">
        <f t="shared" si="95"/>
        <v>3000</v>
      </c>
      <c r="G690">
        <f t="shared" si="96"/>
        <v>4000</v>
      </c>
      <c r="H690">
        <f t="shared" si="98"/>
        <v>0.16000078124999981</v>
      </c>
      <c r="I690">
        <f t="shared" si="99"/>
        <v>1500</v>
      </c>
      <c r="J690">
        <f t="shared" si="100"/>
        <v>2000</v>
      </c>
      <c r="L690">
        <f>CalculationsTMP!A692</f>
        <v>5160</v>
      </c>
      <c r="M690">
        <f>(I690+(J690-I690)*H690)*Main!E$25/Main!E$26</f>
        <v>1580.0003906249999</v>
      </c>
      <c r="N690">
        <f t="shared" si="101"/>
        <v>3.75</v>
      </c>
      <c r="O690">
        <f t="shared" si="102"/>
        <v>1580.0003906249999</v>
      </c>
    </row>
    <row r="691" spans="1:15" x14ac:dyDescent="0.25">
      <c r="A691">
        <f>CalculationsTMP!L693</f>
        <v>3167.5007812499998</v>
      </c>
      <c r="B691">
        <f t="shared" si="94"/>
        <v>4</v>
      </c>
      <c r="C691">
        <f t="shared" si="97"/>
        <v>5</v>
      </c>
      <c r="D691">
        <f>INT(A691/Main!J$27)</f>
        <v>0</v>
      </c>
      <c r="E691">
        <f>MOD(A691,Main!J$27)</f>
        <v>3167.5007812499998</v>
      </c>
      <c r="F691">
        <f t="shared" si="95"/>
        <v>3000</v>
      </c>
      <c r="G691">
        <f t="shared" si="96"/>
        <v>4000</v>
      </c>
      <c r="H691">
        <f t="shared" si="98"/>
        <v>0.16750078124999981</v>
      </c>
      <c r="I691">
        <f t="shared" si="99"/>
        <v>1500</v>
      </c>
      <c r="J691">
        <f t="shared" si="100"/>
        <v>2000</v>
      </c>
      <c r="L691">
        <f>CalculationsTMP!A693</f>
        <v>5167.5</v>
      </c>
      <c r="M691">
        <f>(I691+(J691-I691)*H691)*Main!E$25/Main!E$26</f>
        <v>1583.7503906249999</v>
      </c>
      <c r="N691">
        <f t="shared" si="101"/>
        <v>3.75</v>
      </c>
      <c r="O691">
        <f t="shared" si="102"/>
        <v>1583.7503906249999</v>
      </c>
    </row>
    <row r="692" spans="1:15" x14ac:dyDescent="0.25">
      <c r="A692">
        <f>CalculationsTMP!L694</f>
        <v>3175.0007812499998</v>
      </c>
      <c r="B692">
        <f t="shared" si="94"/>
        <v>4</v>
      </c>
      <c r="C692">
        <f t="shared" si="97"/>
        <v>5</v>
      </c>
      <c r="D692">
        <f>INT(A692/Main!J$27)</f>
        <v>0</v>
      </c>
      <c r="E692">
        <f>MOD(A692,Main!J$27)</f>
        <v>3175.0007812499998</v>
      </c>
      <c r="F692">
        <f t="shared" si="95"/>
        <v>3000</v>
      </c>
      <c r="G692">
        <f t="shared" si="96"/>
        <v>4000</v>
      </c>
      <c r="H692">
        <f t="shared" si="98"/>
        <v>0.17500078124999982</v>
      </c>
      <c r="I692">
        <f t="shared" si="99"/>
        <v>1500</v>
      </c>
      <c r="J692">
        <f t="shared" si="100"/>
        <v>2000</v>
      </c>
      <c r="L692">
        <f>CalculationsTMP!A694</f>
        <v>5175</v>
      </c>
      <c r="M692">
        <f>(I692+(J692-I692)*H692)*Main!E$25/Main!E$26</f>
        <v>1587.5003906249999</v>
      </c>
      <c r="N692">
        <f t="shared" si="101"/>
        <v>3.75</v>
      </c>
      <c r="O692">
        <f t="shared" si="102"/>
        <v>1587.5003906249999</v>
      </c>
    </row>
    <row r="693" spans="1:15" x14ac:dyDescent="0.25">
      <c r="A693">
        <f>CalculationsTMP!L695</f>
        <v>3182.5007812499998</v>
      </c>
      <c r="B693">
        <f t="shared" si="94"/>
        <v>4</v>
      </c>
      <c r="C693">
        <f t="shared" si="97"/>
        <v>5</v>
      </c>
      <c r="D693">
        <f>INT(A693/Main!J$27)</f>
        <v>0</v>
      </c>
      <c r="E693">
        <f>MOD(A693,Main!J$27)</f>
        <v>3182.5007812499998</v>
      </c>
      <c r="F693">
        <f t="shared" si="95"/>
        <v>3000</v>
      </c>
      <c r="G693">
        <f t="shared" si="96"/>
        <v>4000</v>
      </c>
      <c r="H693">
        <f t="shared" si="98"/>
        <v>0.18250078124999983</v>
      </c>
      <c r="I693">
        <f t="shared" si="99"/>
        <v>1500</v>
      </c>
      <c r="J693">
        <f t="shared" si="100"/>
        <v>2000</v>
      </c>
      <c r="L693">
        <f>CalculationsTMP!A695</f>
        <v>5182.5</v>
      </c>
      <c r="M693">
        <f>(I693+(J693-I693)*H693)*Main!E$25/Main!E$26</f>
        <v>1591.2503906249999</v>
      </c>
      <c r="N693">
        <f t="shared" si="101"/>
        <v>3.75</v>
      </c>
      <c r="O693">
        <f t="shared" si="102"/>
        <v>1591.2503906249999</v>
      </c>
    </row>
    <row r="694" spans="1:15" x14ac:dyDescent="0.25">
      <c r="A694">
        <f>CalculationsTMP!L696</f>
        <v>3190.0007812499998</v>
      </c>
      <c r="B694">
        <f t="shared" si="94"/>
        <v>4</v>
      </c>
      <c r="C694">
        <f t="shared" si="97"/>
        <v>5</v>
      </c>
      <c r="D694">
        <f>INT(A694/Main!J$27)</f>
        <v>0</v>
      </c>
      <c r="E694">
        <f>MOD(A694,Main!J$27)</f>
        <v>3190.0007812499998</v>
      </c>
      <c r="F694">
        <f t="shared" si="95"/>
        <v>3000</v>
      </c>
      <c r="G694">
        <f t="shared" si="96"/>
        <v>4000</v>
      </c>
      <c r="H694">
        <f t="shared" si="98"/>
        <v>0.19000078124999981</v>
      </c>
      <c r="I694">
        <f t="shared" si="99"/>
        <v>1500</v>
      </c>
      <c r="J694">
        <f t="shared" si="100"/>
        <v>2000</v>
      </c>
      <c r="L694">
        <f>CalculationsTMP!A696</f>
        <v>5190</v>
      </c>
      <c r="M694">
        <f>(I694+(J694-I694)*H694)*Main!E$25/Main!E$26</f>
        <v>1595.0003906249999</v>
      </c>
      <c r="N694">
        <f t="shared" si="101"/>
        <v>3.75</v>
      </c>
      <c r="O694">
        <f t="shared" si="102"/>
        <v>1595.0003906249999</v>
      </c>
    </row>
    <row r="695" spans="1:15" x14ac:dyDescent="0.25">
      <c r="A695">
        <f>CalculationsTMP!L697</f>
        <v>3197.5007812499998</v>
      </c>
      <c r="B695">
        <f t="shared" si="94"/>
        <v>4</v>
      </c>
      <c r="C695">
        <f t="shared" si="97"/>
        <v>5</v>
      </c>
      <c r="D695">
        <f>INT(A695/Main!J$27)</f>
        <v>0</v>
      </c>
      <c r="E695">
        <f>MOD(A695,Main!J$27)</f>
        <v>3197.5007812499998</v>
      </c>
      <c r="F695">
        <f t="shared" si="95"/>
        <v>3000</v>
      </c>
      <c r="G695">
        <f t="shared" si="96"/>
        <v>4000</v>
      </c>
      <c r="H695">
        <f t="shared" si="98"/>
        <v>0.19750078124999981</v>
      </c>
      <c r="I695">
        <f t="shared" si="99"/>
        <v>1500</v>
      </c>
      <c r="J695">
        <f t="shared" si="100"/>
        <v>2000</v>
      </c>
      <c r="L695">
        <f>CalculationsTMP!A697</f>
        <v>5197.5</v>
      </c>
      <c r="M695">
        <f>(I695+(J695-I695)*H695)*Main!E$25/Main!E$26</f>
        <v>1598.7503906249999</v>
      </c>
      <c r="N695">
        <f t="shared" si="101"/>
        <v>3.75</v>
      </c>
      <c r="O695">
        <f t="shared" si="102"/>
        <v>1598.7503906249999</v>
      </c>
    </row>
    <row r="696" spans="1:15" x14ac:dyDescent="0.25">
      <c r="A696">
        <f>CalculationsTMP!L698</f>
        <v>3205.0007812499998</v>
      </c>
      <c r="B696">
        <f t="shared" si="94"/>
        <v>4</v>
      </c>
      <c r="C696">
        <f t="shared" si="97"/>
        <v>5</v>
      </c>
      <c r="D696">
        <f>INT(A696/Main!J$27)</f>
        <v>0</v>
      </c>
      <c r="E696">
        <f>MOD(A696,Main!J$27)</f>
        <v>3205.0007812499998</v>
      </c>
      <c r="F696">
        <f t="shared" si="95"/>
        <v>3000</v>
      </c>
      <c r="G696">
        <f t="shared" si="96"/>
        <v>4000</v>
      </c>
      <c r="H696">
        <f t="shared" si="98"/>
        <v>0.20500078124999982</v>
      </c>
      <c r="I696">
        <f t="shared" si="99"/>
        <v>1500</v>
      </c>
      <c r="J696">
        <f t="shared" si="100"/>
        <v>2000</v>
      </c>
      <c r="L696">
        <f>CalculationsTMP!A698</f>
        <v>5205</v>
      </c>
      <c r="M696">
        <f>(I696+(J696-I696)*H696)*Main!E$25/Main!E$26</f>
        <v>1602.5003906249999</v>
      </c>
      <c r="N696">
        <f t="shared" si="101"/>
        <v>3.75</v>
      </c>
      <c r="O696">
        <f t="shared" si="102"/>
        <v>1602.5003906249999</v>
      </c>
    </row>
    <row r="697" spans="1:15" x14ac:dyDescent="0.25">
      <c r="A697">
        <f>CalculationsTMP!L699</f>
        <v>3212.5007812499998</v>
      </c>
      <c r="B697">
        <f t="shared" si="94"/>
        <v>4</v>
      </c>
      <c r="C697">
        <f t="shared" si="97"/>
        <v>5</v>
      </c>
      <c r="D697">
        <f>INT(A697/Main!J$27)</f>
        <v>0</v>
      </c>
      <c r="E697">
        <f>MOD(A697,Main!J$27)</f>
        <v>3212.5007812499998</v>
      </c>
      <c r="F697">
        <f t="shared" si="95"/>
        <v>3000</v>
      </c>
      <c r="G697">
        <f t="shared" si="96"/>
        <v>4000</v>
      </c>
      <c r="H697">
        <f t="shared" si="98"/>
        <v>0.21250078124999983</v>
      </c>
      <c r="I697">
        <f t="shared" si="99"/>
        <v>1500</v>
      </c>
      <c r="J697">
        <f t="shared" si="100"/>
        <v>2000</v>
      </c>
      <c r="L697">
        <f>CalculationsTMP!A699</f>
        <v>5212.5</v>
      </c>
      <c r="M697">
        <f>(I697+(J697-I697)*H697)*Main!E$25/Main!E$26</f>
        <v>1606.2503906249999</v>
      </c>
      <c r="N697">
        <f t="shared" si="101"/>
        <v>3.75</v>
      </c>
      <c r="O697">
        <f t="shared" si="102"/>
        <v>1606.2503906249999</v>
      </c>
    </row>
    <row r="698" spans="1:15" x14ac:dyDescent="0.25">
      <c r="A698">
        <f>CalculationsTMP!L700</f>
        <v>3220.0007812499998</v>
      </c>
      <c r="B698">
        <f t="shared" si="94"/>
        <v>4</v>
      </c>
      <c r="C698">
        <f t="shared" si="97"/>
        <v>5</v>
      </c>
      <c r="D698">
        <f>INT(A698/Main!J$27)</f>
        <v>0</v>
      </c>
      <c r="E698">
        <f>MOD(A698,Main!J$27)</f>
        <v>3220.0007812499998</v>
      </c>
      <c r="F698">
        <f t="shared" si="95"/>
        <v>3000</v>
      </c>
      <c r="G698">
        <f t="shared" si="96"/>
        <v>4000</v>
      </c>
      <c r="H698">
        <f t="shared" si="98"/>
        <v>0.22000078124999981</v>
      </c>
      <c r="I698">
        <f t="shared" si="99"/>
        <v>1500</v>
      </c>
      <c r="J698">
        <f t="shared" si="100"/>
        <v>2000</v>
      </c>
      <c r="L698">
        <f>CalculationsTMP!A700</f>
        <v>5220</v>
      </c>
      <c r="M698">
        <f>(I698+(J698-I698)*H698)*Main!E$25/Main!E$26</f>
        <v>1610.0003906249999</v>
      </c>
      <c r="N698">
        <f t="shared" si="101"/>
        <v>3.75</v>
      </c>
      <c r="O698">
        <f t="shared" si="102"/>
        <v>1610.0003906249999</v>
      </c>
    </row>
    <row r="699" spans="1:15" x14ac:dyDescent="0.25">
      <c r="A699">
        <f>CalculationsTMP!L701</f>
        <v>3227.5007812499998</v>
      </c>
      <c r="B699">
        <f t="shared" si="94"/>
        <v>4</v>
      </c>
      <c r="C699">
        <f t="shared" si="97"/>
        <v>5</v>
      </c>
      <c r="D699">
        <f>INT(A699/Main!J$27)</f>
        <v>0</v>
      </c>
      <c r="E699">
        <f>MOD(A699,Main!J$27)</f>
        <v>3227.5007812499998</v>
      </c>
      <c r="F699">
        <f t="shared" si="95"/>
        <v>3000</v>
      </c>
      <c r="G699">
        <f t="shared" si="96"/>
        <v>4000</v>
      </c>
      <c r="H699">
        <f t="shared" si="98"/>
        <v>0.22750078124999981</v>
      </c>
      <c r="I699">
        <f t="shared" si="99"/>
        <v>1500</v>
      </c>
      <c r="J699">
        <f t="shared" si="100"/>
        <v>2000</v>
      </c>
      <c r="L699">
        <f>CalculationsTMP!A701</f>
        <v>5227.5</v>
      </c>
      <c r="M699">
        <f>(I699+(J699-I699)*H699)*Main!E$25/Main!E$26</f>
        <v>1613.7503906249999</v>
      </c>
      <c r="N699">
        <f t="shared" si="101"/>
        <v>3.75</v>
      </c>
      <c r="O699">
        <f t="shared" si="102"/>
        <v>1613.7503906249999</v>
      </c>
    </row>
    <row r="700" spans="1:15" x14ac:dyDescent="0.25">
      <c r="A700">
        <f>CalculationsTMP!L702</f>
        <v>3235.0007812499998</v>
      </c>
      <c r="B700">
        <f t="shared" si="94"/>
        <v>4</v>
      </c>
      <c r="C700">
        <f t="shared" si="97"/>
        <v>5</v>
      </c>
      <c r="D700">
        <f>INT(A700/Main!J$27)</f>
        <v>0</v>
      </c>
      <c r="E700">
        <f>MOD(A700,Main!J$27)</f>
        <v>3235.0007812499998</v>
      </c>
      <c r="F700">
        <f t="shared" si="95"/>
        <v>3000</v>
      </c>
      <c r="G700">
        <f t="shared" si="96"/>
        <v>4000</v>
      </c>
      <c r="H700">
        <f t="shared" si="98"/>
        <v>0.23500078124999982</v>
      </c>
      <c r="I700">
        <f t="shared" si="99"/>
        <v>1500</v>
      </c>
      <c r="J700">
        <f t="shared" si="100"/>
        <v>2000</v>
      </c>
      <c r="L700">
        <f>CalculationsTMP!A702</f>
        <v>5235</v>
      </c>
      <c r="M700">
        <f>(I700+(J700-I700)*H700)*Main!E$25/Main!E$26</f>
        <v>1617.5003906249999</v>
      </c>
      <c r="N700">
        <f t="shared" si="101"/>
        <v>3.75</v>
      </c>
      <c r="O700">
        <f t="shared" si="102"/>
        <v>1617.5003906249999</v>
      </c>
    </row>
    <row r="701" spans="1:15" x14ac:dyDescent="0.25">
      <c r="A701">
        <f>CalculationsTMP!L703</f>
        <v>3242.5007812499998</v>
      </c>
      <c r="B701">
        <f t="shared" si="94"/>
        <v>4</v>
      </c>
      <c r="C701">
        <f t="shared" si="97"/>
        <v>5</v>
      </c>
      <c r="D701">
        <f>INT(A701/Main!J$27)</f>
        <v>0</v>
      </c>
      <c r="E701">
        <f>MOD(A701,Main!J$27)</f>
        <v>3242.5007812499998</v>
      </c>
      <c r="F701">
        <f t="shared" si="95"/>
        <v>3000</v>
      </c>
      <c r="G701">
        <f t="shared" si="96"/>
        <v>4000</v>
      </c>
      <c r="H701">
        <f t="shared" si="98"/>
        <v>0.24250078124999982</v>
      </c>
      <c r="I701">
        <f t="shared" si="99"/>
        <v>1500</v>
      </c>
      <c r="J701">
        <f t="shared" si="100"/>
        <v>2000</v>
      </c>
      <c r="L701">
        <f>CalculationsTMP!A703</f>
        <v>5242.5</v>
      </c>
      <c r="M701">
        <f>(I701+(J701-I701)*H701)*Main!E$25/Main!E$26</f>
        <v>1621.2503906249999</v>
      </c>
      <c r="N701">
        <f t="shared" si="101"/>
        <v>3.75</v>
      </c>
      <c r="O701">
        <f t="shared" si="102"/>
        <v>1621.2503906249999</v>
      </c>
    </row>
    <row r="702" spans="1:15" x14ac:dyDescent="0.25">
      <c r="A702">
        <f>CalculationsTMP!L704</f>
        <v>3250.0007812499998</v>
      </c>
      <c r="B702">
        <f t="shared" si="94"/>
        <v>4</v>
      </c>
      <c r="C702">
        <f t="shared" si="97"/>
        <v>5</v>
      </c>
      <c r="D702">
        <f>INT(A702/Main!J$27)</f>
        <v>0</v>
      </c>
      <c r="E702">
        <f>MOD(A702,Main!J$27)</f>
        <v>3250.0007812499998</v>
      </c>
      <c r="F702">
        <f t="shared" si="95"/>
        <v>3000</v>
      </c>
      <c r="G702">
        <f t="shared" si="96"/>
        <v>4000</v>
      </c>
      <c r="H702">
        <f t="shared" si="98"/>
        <v>0.2500007812499998</v>
      </c>
      <c r="I702">
        <f t="shared" si="99"/>
        <v>1500</v>
      </c>
      <c r="J702">
        <f t="shared" si="100"/>
        <v>2000</v>
      </c>
      <c r="L702">
        <f>CalculationsTMP!A704</f>
        <v>5250</v>
      </c>
      <c r="M702">
        <f>(I702+(J702-I702)*H702)*Main!E$25/Main!E$26</f>
        <v>1625.0003906249999</v>
      </c>
      <c r="N702">
        <f t="shared" si="101"/>
        <v>3.75</v>
      </c>
      <c r="O702">
        <f t="shared" si="102"/>
        <v>1625.0003906249999</v>
      </c>
    </row>
    <row r="703" spans="1:15" x14ac:dyDescent="0.25">
      <c r="A703">
        <f>CalculationsTMP!L705</f>
        <v>3257.5007812499998</v>
      </c>
      <c r="B703">
        <f t="shared" si="94"/>
        <v>4</v>
      </c>
      <c r="C703">
        <f t="shared" si="97"/>
        <v>5</v>
      </c>
      <c r="D703">
        <f>INT(A703/Main!J$27)</f>
        <v>0</v>
      </c>
      <c r="E703">
        <f>MOD(A703,Main!J$27)</f>
        <v>3257.5007812499998</v>
      </c>
      <c r="F703">
        <f t="shared" si="95"/>
        <v>3000</v>
      </c>
      <c r="G703">
        <f t="shared" si="96"/>
        <v>4000</v>
      </c>
      <c r="H703">
        <f t="shared" si="98"/>
        <v>0.25750078124999981</v>
      </c>
      <c r="I703">
        <f t="shared" si="99"/>
        <v>1500</v>
      </c>
      <c r="J703">
        <f t="shared" si="100"/>
        <v>2000</v>
      </c>
      <c r="L703">
        <f>CalculationsTMP!A705</f>
        <v>5257.5</v>
      </c>
      <c r="M703">
        <f>(I703+(J703-I703)*H703)*Main!E$25/Main!E$26</f>
        <v>1628.7503906249999</v>
      </c>
      <c r="N703">
        <f t="shared" si="101"/>
        <v>3.75</v>
      </c>
      <c r="O703">
        <f t="shared" si="102"/>
        <v>1628.7503906249999</v>
      </c>
    </row>
    <row r="704" spans="1:15" x14ac:dyDescent="0.25">
      <c r="A704">
        <f>CalculationsTMP!L706</f>
        <v>3265.0007812499998</v>
      </c>
      <c r="B704">
        <f t="shared" si="94"/>
        <v>4</v>
      </c>
      <c r="C704">
        <f t="shared" si="97"/>
        <v>5</v>
      </c>
      <c r="D704">
        <f>INT(A704/Main!J$27)</f>
        <v>0</v>
      </c>
      <c r="E704">
        <f>MOD(A704,Main!J$27)</f>
        <v>3265.0007812499998</v>
      </c>
      <c r="F704">
        <f t="shared" si="95"/>
        <v>3000</v>
      </c>
      <c r="G704">
        <f t="shared" si="96"/>
        <v>4000</v>
      </c>
      <c r="H704">
        <f t="shared" si="98"/>
        <v>0.26500078124999982</v>
      </c>
      <c r="I704">
        <f t="shared" si="99"/>
        <v>1500</v>
      </c>
      <c r="J704">
        <f t="shared" si="100"/>
        <v>2000</v>
      </c>
      <c r="L704">
        <f>CalculationsTMP!A706</f>
        <v>5265</v>
      </c>
      <c r="M704">
        <f>(I704+(J704-I704)*H704)*Main!E$25/Main!E$26</f>
        <v>1632.5003906249999</v>
      </c>
      <c r="N704">
        <f t="shared" si="101"/>
        <v>3.75</v>
      </c>
      <c r="O704">
        <f t="shared" si="102"/>
        <v>1632.5003906249999</v>
      </c>
    </row>
    <row r="705" spans="1:15" x14ac:dyDescent="0.25">
      <c r="A705">
        <f>CalculationsTMP!L707</f>
        <v>3272.5007812499998</v>
      </c>
      <c r="B705">
        <f t="shared" si="94"/>
        <v>4</v>
      </c>
      <c r="C705">
        <f t="shared" si="97"/>
        <v>5</v>
      </c>
      <c r="D705">
        <f>INT(A705/Main!J$27)</f>
        <v>0</v>
      </c>
      <c r="E705">
        <f>MOD(A705,Main!J$27)</f>
        <v>3272.5007812499998</v>
      </c>
      <c r="F705">
        <f t="shared" si="95"/>
        <v>3000</v>
      </c>
      <c r="G705">
        <f t="shared" si="96"/>
        <v>4000</v>
      </c>
      <c r="H705">
        <f t="shared" si="98"/>
        <v>0.27250078124999982</v>
      </c>
      <c r="I705">
        <f t="shared" si="99"/>
        <v>1500</v>
      </c>
      <c r="J705">
        <f t="shared" si="100"/>
        <v>2000</v>
      </c>
      <c r="L705">
        <f>CalculationsTMP!A707</f>
        <v>5272.5</v>
      </c>
      <c r="M705">
        <f>(I705+(J705-I705)*H705)*Main!E$25/Main!E$26</f>
        <v>1636.2503906249999</v>
      </c>
      <c r="N705">
        <f t="shared" si="101"/>
        <v>3.75</v>
      </c>
      <c r="O705">
        <f t="shared" si="102"/>
        <v>1636.2503906249999</v>
      </c>
    </row>
    <row r="706" spans="1:15" x14ac:dyDescent="0.25">
      <c r="A706">
        <f>CalculationsTMP!L708</f>
        <v>3280.0007812499998</v>
      </c>
      <c r="B706">
        <f t="shared" ref="B706:B769" si="103">MOD(MATCH($E706,$U$2:$U$12,1)-1,10)+1</f>
        <v>4</v>
      </c>
      <c r="C706">
        <f t="shared" si="97"/>
        <v>5</v>
      </c>
      <c r="D706">
        <f>INT(A706/Main!J$27)</f>
        <v>0</v>
      </c>
      <c r="E706">
        <f>MOD(A706,Main!J$27)</f>
        <v>3280.0007812499998</v>
      </c>
      <c r="F706">
        <f t="shared" ref="F706:F769" si="104">INDEX($U$2:$V$13,$B706,1)</f>
        <v>3000</v>
      </c>
      <c r="G706">
        <f t="shared" ref="G706:G769" si="105">INDEX($U$2:$V$13,$B706+1,1)</f>
        <v>4000</v>
      </c>
      <c r="H706">
        <f t="shared" si="98"/>
        <v>0.28000078124999983</v>
      </c>
      <c r="I706">
        <f t="shared" si="99"/>
        <v>1500</v>
      </c>
      <c r="J706">
        <f t="shared" si="100"/>
        <v>2000</v>
      </c>
      <c r="L706">
        <f>CalculationsTMP!A708</f>
        <v>5280</v>
      </c>
      <c r="M706">
        <f>(I706+(J706-I706)*H706)*Main!E$25/Main!E$26</f>
        <v>1640.0003906249999</v>
      </c>
      <c r="N706">
        <f t="shared" si="101"/>
        <v>3.75</v>
      </c>
      <c r="O706">
        <f t="shared" si="102"/>
        <v>1640.0003906249999</v>
      </c>
    </row>
    <row r="707" spans="1:15" x14ac:dyDescent="0.25">
      <c r="A707">
        <f>CalculationsTMP!L709</f>
        <v>3287.5007812499998</v>
      </c>
      <c r="B707">
        <f t="shared" si="103"/>
        <v>4</v>
      </c>
      <c r="C707">
        <f t="shared" ref="C707:C770" si="106">B707+1</f>
        <v>5</v>
      </c>
      <c r="D707">
        <f>INT(A707/Main!J$27)</f>
        <v>0</v>
      </c>
      <c r="E707">
        <f>MOD(A707,Main!J$27)</f>
        <v>3287.5007812499998</v>
      </c>
      <c r="F707">
        <f t="shared" si="104"/>
        <v>3000</v>
      </c>
      <c r="G707">
        <f t="shared" si="105"/>
        <v>4000</v>
      </c>
      <c r="H707">
        <f t="shared" ref="H707:H770" si="107">(E707-F707)/(G707-F707)</f>
        <v>0.28750078124999984</v>
      </c>
      <c r="I707">
        <f t="shared" ref="I707:I770" si="108">INDEX($U$2:$V$13,B707,2)</f>
        <v>1500</v>
      </c>
      <c r="J707">
        <f t="shared" ref="J707:J770" si="109">INDEX($U$2:$V$13,C707,2)</f>
        <v>2000</v>
      </c>
      <c r="L707">
        <f>CalculationsTMP!A709</f>
        <v>5287.5</v>
      </c>
      <c r="M707">
        <f>(I707+(J707-I707)*H707)*Main!E$25/Main!E$26</f>
        <v>1643.7503906249999</v>
      </c>
      <c r="N707">
        <f t="shared" ref="N707:N770" si="110">IF(D707&lt;&gt;D706,N706,M707-M706)</f>
        <v>3.75</v>
      </c>
      <c r="O707">
        <f t="shared" si="102"/>
        <v>1643.7503906249999</v>
      </c>
    </row>
    <row r="708" spans="1:15" x14ac:dyDescent="0.25">
      <c r="A708">
        <f>CalculationsTMP!L710</f>
        <v>3295.0007812499998</v>
      </c>
      <c r="B708">
        <f t="shared" si="103"/>
        <v>4</v>
      </c>
      <c r="C708">
        <f t="shared" si="106"/>
        <v>5</v>
      </c>
      <c r="D708">
        <f>INT(A708/Main!J$27)</f>
        <v>0</v>
      </c>
      <c r="E708">
        <f>MOD(A708,Main!J$27)</f>
        <v>3295.0007812499998</v>
      </c>
      <c r="F708">
        <f t="shared" si="104"/>
        <v>3000</v>
      </c>
      <c r="G708">
        <f t="shared" si="105"/>
        <v>4000</v>
      </c>
      <c r="H708">
        <f t="shared" si="107"/>
        <v>0.29500078124999984</v>
      </c>
      <c r="I708">
        <f t="shared" si="108"/>
        <v>1500</v>
      </c>
      <c r="J708">
        <f t="shared" si="109"/>
        <v>2000</v>
      </c>
      <c r="L708">
        <f>CalculationsTMP!A710</f>
        <v>5295</v>
      </c>
      <c r="M708">
        <f>(I708+(J708-I708)*H708)*Main!E$25/Main!E$26</f>
        <v>1647.5003906249999</v>
      </c>
      <c r="N708">
        <f t="shared" si="110"/>
        <v>3.75</v>
      </c>
      <c r="O708">
        <f t="shared" ref="O708:O771" si="111">O707+N708</f>
        <v>1647.5003906249999</v>
      </c>
    </row>
    <row r="709" spans="1:15" x14ac:dyDescent="0.25">
      <c r="A709">
        <f>CalculationsTMP!L711</f>
        <v>3302.5007812499998</v>
      </c>
      <c r="B709">
        <f t="shared" si="103"/>
        <v>4</v>
      </c>
      <c r="C709">
        <f t="shared" si="106"/>
        <v>5</v>
      </c>
      <c r="D709">
        <f>INT(A709/Main!J$27)</f>
        <v>0</v>
      </c>
      <c r="E709">
        <f>MOD(A709,Main!J$27)</f>
        <v>3302.5007812499998</v>
      </c>
      <c r="F709">
        <f t="shared" si="104"/>
        <v>3000</v>
      </c>
      <c r="G709">
        <f t="shared" si="105"/>
        <v>4000</v>
      </c>
      <c r="H709">
        <f t="shared" si="107"/>
        <v>0.3025007812499998</v>
      </c>
      <c r="I709">
        <f t="shared" si="108"/>
        <v>1500</v>
      </c>
      <c r="J709">
        <f t="shared" si="109"/>
        <v>2000</v>
      </c>
      <c r="L709">
        <f>CalculationsTMP!A711</f>
        <v>5302.5</v>
      </c>
      <c r="M709">
        <f>(I709+(J709-I709)*H709)*Main!E$25/Main!E$26</f>
        <v>1651.2503906249999</v>
      </c>
      <c r="N709">
        <f t="shared" si="110"/>
        <v>3.75</v>
      </c>
      <c r="O709">
        <f t="shared" si="111"/>
        <v>1651.2503906249999</v>
      </c>
    </row>
    <row r="710" spans="1:15" x14ac:dyDescent="0.25">
      <c r="A710">
        <f>CalculationsTMP!L712</f>
        <v>3310.0007812499998</v>
      </c>
      <c r="B710">
        <f t="shared" si="103"/>
        <v>4</v>
      </c>
      <c r="C710">
        <f t="shared" si="106"/>
        <v>5</v>
      </c>
      <c r="D710">
        <f>INT(A710/Main!J$27)</f>
        <v>0</v>
      </c>
      <c r="E710">
        <f>MOD(A710,Main!J$27)</f>
        <v>3310.0007812499998</v>
      </c>
      <c r="F710">
        <f t="shared" si="104"/>
        <v>3000</v>
      </c>
      <c r="G710">
        <f t="shared" si="105"/>
        <v>4000</v>
      </c>
      <c r="H710">
        <f t="shared" si="107"/>
        <v>0.3100007812499998</v>
      </c>
      <c r="I710">
        <f t="shared" si="108"/>
        <v>1500</v>
      </c>
      <c r="J710">
        <f t="shared" si="109"/>
        <v>2000</v>
      </c>
      <c r="L710">
        <f>CalculationsTMP!A712</f>
        <v>5310</v>
      </c>
      <c r="M710">
        <f>(I710+(J710-I710)*H710)*Main!E$25/Main!E$26</f>
        <v>1655.0003906249999</v>
      </c>
      <c r="N710">
        <f t="shared" si="110"/>
        <v>3.75</v>
      </c>
      <c r="O710">
        <f t="shared" si="111"/>
        <v>1655.0003906249999</v>
      </c>
    </row>
    <row r="711" spans="1:15" x14ac:dyDescent="0.25">
      <c r="A711">
        <f>CalculationsTMP!L713</f>
        <v>3317.5007812499998</v>
      </c>
      <c r="B711">
        <f t="shared" si="103"/>
        <v>4</v>
      </c>
      <c r="C711">
        <f t="shared" si="106"/>
        <v>5</v>
      </c>
      <c r="D711">
        <f>INT(A711/Main!J$27)</f>
        <v>0</v>
      </c>
      <c r="E711">
        <f>MOD(A711,Main!J$27)</f>
        <v>3317.5007812499998</v>
      </c>
      <c r="F711">
        <f t="shared" si="104"/>
        <v>3000</v>
      </c>
      <c r="G711">
        <f t="shared" si="105"/>
        <v>4000</v>
      </c>
      <c r="H711">
        <f t="shared" si="107"/>
        <v>0.31750078124999981</v>
      </c>
      <c r="I711">
        <f t="shared" si="108"/>
        <v>1500</v>
      </c>
      <c r="J711">
        <f t="shared" si="109"/>
        <v>2000</v>
      </c>
      <c r="L711">
        <f>CalculationsTMP!A713</f>
        <v>5317.5</v>
      </c>
      <c r="M711">
        <f>(I711+(J711-I711)*H711)*Main!E$25/Main!E$26</f>
        <v>1658.7503906249999</v>
      </c>
      <c r="N711">
        <f t="shared" si="110"/>
        <v>3.75</v>
      </c>
      <c r="O711">
        <f t="shared" si="111"/>
        <v>1658.7503906249999</v>
      </c>
    </row>
    <row r="712" spans="1:15" x14ac:dyDescent="0.25">
      <c r="A712">
        <f>CalculationsTMP!L714</f>
        <v>3325.0007812499998</v>
      </c>
      <c r="B712">
        <f t="shared" si="103"/>
        <v>4</v>
      </c>
      <c r="C712">
        <f t="shared" si="106"/>
        <v>5</v>
      </c>
      <c r="D712">
        <f>INT(A712/Main!J$27)</f>
        <v>0</v>
      </c>
      <c r="E712">
        <f>MOD(A712,Main!J$27)</f>
        <v>3325.0007812499998</v>
      </c>
      <c r="F712">
        <f t="shared" si="104"/>
        <v>3000</v>
      </c>
      <c r="G712">
        <f t="shared" si="105"/>
        <v>4000</v>
      </c>
      <c r="H712">
        <f t="shared" si="107"/>
        <v>0.32500078124999981</v>
      </c>
      <c r="I712">
        <f t="shared" si="108"/>
        <v>1500</v>
      </c>
      <c r="J712">
        <f t="shared" si="109"/>
        <v>2000</v>
      </c>
      <c r="L712">
        <f>CalculationsTMP!A714</f>
        <v>5325</v>
      </c>
      <c r="M712">
        <f>(I712+(J712-I712)*H712)*Main!E$25/Main!E$26</f>
        <v>1662.5003906249999</v>
      </c>
      <c r="N712">
        <f t="shared" si="110"/>
        <v>3.75</v>
      </c>
      <c r="O712">
        <f t="shared" si="111"/>
        <v>1662.5003906249999</v>
      </c>
    </row>
    <row r="713" spans="1:15" x14ac:dyDescent="0.25">
      <c r="A713">
        <f>CalculationsTMP!L715</f>
        <v>3332.5007812499998</v>
      </c>
      <c r="B713">
        <f t="shared" si="103"/>
        <v>4</v>
      </c>
      <c r="C713">
        <f t="shared" si="106"/>
        <v>5</v>
      </c>
      <c r="D713">
        <f>INT(A713/Main!J$27)</f>
        <v>0</v>
      </c>
      <c r="E713">
        <f>MOD(A713,Main!J$27)</f>
        <v>3332.5007812499998</v>
      </c>
      <c r="F713">
        <f t="shared" si="104"/>
        <v>3000</v>
      </c>
      <c r="G713">
        <f t="shared" si="105"/>
        <v>4000</v>
      </c>
      <c r="H713">
        <f t="shared" si="107"/>
        <v>0.33250078124999982</v>
      </c>
      <c r="I713">
        <f t="shared" si="108"/>
        <v>1500</v>
      </c>
      <c r="J713">
        <f t="shared" si="109"/>
        <v>2000</v>
      </c>
      <c r="L713">
        <f>CalculationsTMP!A715</f>
        <v>5332.5</v>
      </c>
      <c r="M713">
        <f>(I713+(J713-I713)*H713)*Main!E$25/Main!E$26</f>
        <v>1666.2503906249999</v>
      </c>
      <c r="N713">
        <f t="shared" si="110"/>
        <v>3.75</v>
      </c>
      <c r="O713">
        <f t="shared" si="111"/>
        <v>1666.2503906249999</v>
      </c>
    </row>
    <row r="714" spans="1:15" x14ac:dyDescent="0.25">
      <c r="A714">
        <f>CalculationsTMP!L716</f>
        <v>3340.0007812499998</v>
      </c>
      <c r="B714">
        <f t="shared" si="103"/>
        <v>4</v>
      </c>
      <c r="C714">
        <f t="shared" si="106"/>
        <v>5</v>
      </c>
      <c r="D714">
        <f>INT(A714/Main!J$27)</f>
        <v>0</v>
      </c>
      <c r="E714">
        <f>MOD(A714,Main!J$27)</f>
        <v>3340.0007812499998</v>
      </c>
      <c r="F714">
        <f t="shared" si="104"/>
        <v>3000</v>
      </c>
      <c r="G714">
        <f t="shared" si="105"/>
        <v>4000</v>
      </c>
      <c r="H714">
        <f t="shared" si="107"/>
        <v>0.34000078124999983</v>
      </c>
      <c r="I714">
        <f t="shared" si="108"/>
        <v>1500</v>
      </c>
      <c r="J714">
        <f t="shared" si="109"/>
        <v>2000</v>
      </c>
      <c r="L714">
        <f>CalculationsTMP!A716</f>
        <v>5340</v>
      </c>
      <c r="M714">
        <f>(I714+(J714-I714)*H714)*Main!E$25/Main!E$26</f>
        <v>1670.0003906249999</v>
      </c>
      <c r="N714">
        <f t="shared" si="110"/>
        <v>3.75</v>
      </c>
      <c r="O714">
        <f t="shared" si="111"/>
        <v>1670.0003906249999</v>
      </c>
    </row>
    <row r="715" spans="1:15" x14ac:dyDescent="0.25">
      <c r="A715">
        <f>CalculationsTMP!L717</f>
        <v>3347.5007812499998</v>
      </c>
      <c r="B715">
        <f t="shared" si="103"/>
        <v>4</v>
      </c>
      <c r="C715">
        <f t="shared" si="106"/>
        <v>5</v>
      </c>
      <c r="D715">
        <f>INT(A715/Main!J$27)</f>
        <v>0</v>
      </c>
      <c r="E715">
        <f>MOD(A715,Main!J$27)</f>
        <v>3347.5007812499998</v>
      </c>
      <c r="F715">
        <f t="shared" si="104"/>
        <v>3000</v>
      </c>
      <c r="G715">
        <f t="shared" si="105"/>
        <v>4000</v>
      </c>
      <c r="H715">
        <f t="shared" si="107"/>
        <v>0.34750078124999983</v>
      </c>
      <c r="I715">
        <f t="shared" si="108"/>
        <v>1500</v>
      </c>
      <c r="J715">
        <f t="shared" si="109"/>
        <v>2000</v>
      </c>
      <c r="L715">
        <f>CalculationsTMP!A717</f>
        <v>5347.5</v>
      </c>
      <c r="M715">
        <f>(I715+(J715-I715)*H715)*Main!E$25/Main!E$26</f>
        <v>1673.7503906249999</v>
      </c>
      <c r="N715">
        <f t="shared" si="110"/>
        <v>3.75</v>
      </c>
      <c r="O715">
        <f t="shared" si="111"/>
        <v>1673.7503906249999</v>
      </c>
    </row>
    <row r="716" spans="1:15" x14ac:dyDescent="0.25">
      <c r="A716">
        <f>CalculationsTMP!L718</f>
        <v>3355.0007812499998</v>
      </c>
      <c r="B716">
        <f t="shared" si="103"/>
        <v>4</v>
      </c>
      <c r="C716">
        <f t="shared" si="106"/>
        <v>5</v>
      </c>
      <c r="D716">
        <f>INT(A716/Main!J$27)</f>
        <v>0</v>
      </c>
      <c r="E716">
        <f>MOD(A716,Main!J$27)</f>
        <v>3355.0007812499998</v>
      </c>
      <c r="F716">
        <f t="shared" si="104"/>
        <v>3000</v>
      </c>
      <c r="G716">
        <f t="shared" si="105"/>
        <v>4000</v>
      </c>
      <c r="H716">
        <f t="shared" si="107"/>
        <v>0.35500078124999984</v>
      </c>
      <c r="I716">
        <f t="shared" si="108"/>
        <v>1500</v>
      </c>
      <c r="J716">
        <f t="shared" si="109"/>
        <v>2000</v>
      </c>
      <c r="L716">
        <f>CalculationsTMP!A718</f>
        <v>5355</v>
      </c>
      <c r="M716">
        <f>(I716+(J716-I716)*H716)*Main!E$25/Main!E$26</f>
        <v>1677.5003906249999</v>
      </c>
      <c r="N716">
        <f t="shared" si="110"/>
        <v>3.75</v>
      </c>
      <c r="O716">
        <f t="shared" si="111"/>
        <v>1677.5003906249999</v>
      </c>
    </row>
    <row r="717" spans="1:15" x14ac:dyDescent="0.25">
      <c r="A717">
        <f>CalculationsTMP!L719</f>
        <v>3362.5007812499998</v>
      </c>
      <c r="B717">
        <f t="shared" si="103"/>
        <v>4</v>
      </c>
      <c r="C717">
        <f t="shared" si="106"/>
        <v>5</v>
      </c>
      <c r="D717">
        <f>INT(A717/Main!J$27)</f>
        <v>0</v>
      </c>
      <c r="E717">
        <f>MOD(A717,Main!J$27)</f>
        <v>3362.5007812499998</v>
      </c>
      <c r="F717">
        <f t="shared" si="104"/>
        <v>3000</v>
      </c>
      <c r="G717">
        <f t="shared" si="105"/>
        <v>4000</v>
      </c>
      <c r="H717">
        <f t="shared" si="107"/>
        <v>0.36250078124999979</v>
      </c>
      <c r="I717">
        <f t="shared" si="108"/>
        <v>1500</v>
      </c>
      <c r="J717">
        <f t="shared" si="109"/>
        <v>2000</v>
      </c>
      <c r="L717">
        <f>CalculationsTMP!A719</f>
        <v>5362.5</v>
      </c>
      <c r="M717">
        <f>(I717+(J717-I717)*H717)*Main!E$25/Main!E$26</f>
        <v>1681.2503906249999</v>
      </c>
      <c r="N717">
        <f t="shared" si="110"/>
        <v>3.75</v>
      </c>
      <c r="O717">
        <f t="shared" si="111"/>
        <v>1681.2503906249999</v>
      </c>
    </row>
    <row r="718" spans="1:15" x14ac:dyDescent="0.25">
      <c r="A718">
        <f>CalculationsTMP!L720</f>
        <v>3370.0007812499998</v>
      </c>
      <c r="B718">
        <f t="shared" si="103"/>
        <v>4</v>
      </c>
      <c r="C718">
        <f t="shared" si="106"/>
        <v>5</v>
      </c>
      <c r="D718">
        <f>INT(A718/Main!J$27)</f>
        <v>0</v>
      </c>
      <c r="E718">
        <f>MOD(A718,Main!J$27)</f>
        <v>3370.0007812499998</v>
      </c>
      <c r="F718">
        <f t="shared" si="104"/>
        <v>3000</v>
      </c>
      <c r="G718">
        <f t="shared" si="105"/>
        <v>4000</v>
      </c>
      <c r="H718">
        <f t="shared" si="107"/>
        <v>0.3700007812499998</v>
      </c>
      <c r="I718">
        <f t="shared" si="108"/>
        <v>1500</v>
      </c>
      <c r="J718">
        <f t="shared" si="109"/>
        <v>2000</v>
      </c>
      <c r="L718">
        <f>CalculationsTMP!A720</f>
        <v>5370</v>
      </c>
      <c r="M718">
        <f>(I718+(J718-I718)*H718)*Main!E$25/Main!E$26</f>
        <v>1685.0003906249999</v>
      </c>
      <c r="N718">
        <f t="shared" si="110"/>
        <v>3.75</v>
      </c>
      <c r="O718">
        <f t="shared" si="111"/>
        <v>1685.0003906249999</v>
      </c>
    </row>
    <row r="719" spans="1:15" x14ac:dyDescent="0.25">
      <c r="A719">
        <f>CalculationsTMP!L721</f>
        <v>3377.5007812499998</v>
      </c>
      <c r="B719">
        <f t="shared" si="103"/>
        <v>4</v>
      </c>
      <c r="C719">
        <f t="shared" si="106"/>
        <v>5</v>
      </c>
      <c r="D719">
        <f>INT(A719/Main!J$27)</f>
        <v>0</v>
      </c>
      <c r="E719">
        <f>MOD(A719,Main!J$27)</f>
        <v>3377.5007812499998</v>
      </c>
      <c r="F719">
        <f t="shared" si="104"/>
        <v>3000</v>
      </c>
      <c r="G719">
        <f t="shared" si="105"/>
        <v>4000</v>
      </c>
      <c r="H719">
        <f t="shared" si="107"/>
        <v>0.37750078124999981</v>
      </c>
      <c r="I719">
        <f t="shared" si="108"/>
        <v>1500</v>
      </c>
      <c r="J719">
        <f t="shared" si="109"/>
        <v>2000</v>
      </c>
      <c r="L719">
        <f>CalculationsTMP!A721</f>
        <v>5377.5</v>
      </c>
      <c r="M719">
        <f>(I719+(J719-I719)*H719)*Main!E$25/Main!E$26</f>
        <v>1688.7503906249999</v>
      </c>
      <c r="N719">
        <f t="shared" si="110"/>
        <v>3.75</v>
      </c>
      <c r="O719">
        <f t="shared" si="111"/>
        <v>1688.7503906249999</v>
      </c>
    </row>
    <row r="720" spans="1:15" x14ac:dyDescent="0.25">
      <c r="A720">
        <f>CalculationsTMP!L722</f>
        <v>3385.0007812499998</v>
      </c>
      <c r="B720">
        <f t="shared" si="103"/>
        <v>4</v>
      </c>
      <c r="C720">
        <f t="shared" si="106"/>
        <v>5</v>
      </c>
      <c r="D720">
        <f>INT(A720/Main!J$27)</f>
        <v>0</v>
      </c>
      <c r="E720">
        <f>MOD(A720,Main!J$27)</f>
        <v>3385.0007812499998</v>
      </c>
      <c r="F720">
        <f t="shared" si="104"/>
        <v>3000</v>
      </c>
      <c r="G720">
        <f t="shared" si="105"/>
        <v>4000</v>
      </c>
      <c r="H720">
        <f t="shared" si="107"/>
        <v>0.38500078124999981</v>
      </c>
      <c r="I720">
        <f t="shared" si="108"/>
        <v>1500</v>
      </c>
      <c r="J720">
        <f t="shared" si="109"/>
        <v>2000</v>
      </c>
      <c r="L720">
        <f>CalculationsTMP!A722</f>
        <v>5385</v>
      </c>
      <c r="M720">
        <f>(I720+(J720-I720)*H720)*Main!E$25/Main!E$26</f>
        <v>1692.5003906249999</v>
      </c>
      <c r="N720">
        <f t="shared" si="110"/>
        <v>3.75</v>
      </c>
      <c r="O720">
        <f t="shared" si="111"/>
        <v>1692.5003906249999</v>
      </c>
    </row>
    <row r="721" spans="1:15" x14ac:dyDescent="0.25">
      <c r="A721">
        <f>CalculationsTMP!L723</f>
        <v>3392.5007812499998</v>
      </c>
      <c r="B721">
        <f t="shared" si="103"/>
        <v>4</v>
      </c>
      <c r="C721">
        <f t="shared" si="106"/>
        <v>5</v>
      </c>
      <c r="D721">
        <f>INT(A721/Main!J$27)</f>
        <v>0</v>
      </c>
      <c r="E721">
        <f>MOD(A721,Main!J$27)</f>
        <v>3392.5007812499998</v>
      </c>
      <c r="F721">
        <f t="shared" si="104"/>
        <v>3000</v>
      </c>
      <c r="G721">
        <f t="shared" si="105"/>
        <v>4000</v>
      </c>
      <c r="H721">
        <f t="shared" si="107"/>
        <v>0.39250078124999982</v>
      </c>
      <c r="I721">
        <f t="shared" si="108"/>
        <v>1500</v>
      </c>
      <c r="J721">
        <f t="shared" si="109"/>
        <v>2000</v>
      </c>
      <c r="L721">
        <f>CalculationsTMP!A723</f>
        <v>5392.5</v>
      </c>
      <c r="M721">
        <f>(I721+(J721-I721)*H721)*Main!E$25/Main!E$26</f>
        <v>1696.2503906249999</v>
      </c>
      <c r="N721">
        <f t="shared" si="110"/>
        <v>3.75</v>
      </c>
      <c r="O721">
        <f t="shared" si="111"/>
        <v>1696.2503906249999</v>
      </c>
    </row>
    <row r="722" spans="1:15" x14ac:dyDescent="0.25">
      <c r="A722">
        <f>CalculationsTMP!L724</f>
        <v>3400.0007812499998</v>
      </c>
      <c r="B722">
        <f t="shared" si="103"/>
        <v>4</v>
      </c>
      <c r="C722">
        <f t="shared" si="106"/>
        <v>5</v>
      </c>
      <c r="D722">
        <f>INT(A722/Main!J$27)</f>
        <v>0</v>
      </c>
      <c r="E722">
        <f>MOD(A722,Main!J$27)</f>
        <v>3400.0007812499998</v>
      </c>
      <c r="F722">
        <f t="shared" si="104"/>
        <v>3000</v>
      </c>
      <c r="G722">
        <f t="shared" si="105"/>
        <v>4000</v>
      </c>
      <c r="H722">
        <f t="shared" si="107"/>
        <v>0.40000078124999983</v>
      </c>
      <c r="I722">
        <f t="shared" si="108"/>
        <v>1500</v>
      </c>
      <c r="J722">
        <f t="shared" si="109"/>
        <v>2000</v>
      </c>
      <c r="L722">
        <f>CalculationsTMP!A724</f>
        <v>5400</v>
      </c>
      <c r="M722">
        <f>(I722+(J722-I722)*H722)*Main!E$25/Main!E$26</f>
        <v>1700.0003906249999</v>
      </c>
      <c r="N722">
        <f t="shared" si="110"/>
        <v>3.75</v>
      </c>
      <c r="O722">
        <f t="shared" si="111"/>
        <v>1700.0003906249999</v>
      </c>
    </row>
    <row r="723" spans="1:15" x14ac:dyDescent="0.25">
      <c r="A723">
        <f>CalculationsTMP!L725</f>
        <v>3407.5007812499998</v>
      </c>
      <c r="B723">
        <f t="shared" si="103"/>
        <v>4</v>
      </c>
      <c r="C723">
        <f t="shared" si="106"/>
        <v>5</v>
      </c>
      <c r="D723">
        <f>INT(A723/Main!J$27)</f>
        <v>0</v>
      </c>
      <c r="E723">
        <f>MOD(A723,Main!J$27)</f>
        <v>3407.5007812499998</v>
      </c>
      <c r="F723">
        <f t="shared" si="104"/>
        <v>3000</v>
      </c>
      <c r="G723">
        <f t="shared" si="105"/>
        <v>4000</v>
      </c>
      <c r="H723">
        <f t="shared" si="107"/>
        <v>0.40750078124999983</v>
      </c>
      <c r="I723">
        <f t="shared" si="108"/>
        <v>1500</v>
      </c>
      <c r="J723">
        <f t="shared" si="109"/>
        <v>2000</v>
      </c>
      <c r="L723">
        <f>CalculationsTMP!A725</f>
        <v>5407.5</v>
      </c>
      <c r="M723">
        <f>(I723+(J723-I723)*H723)*Main!E$25/Main!E$26</f>
        <v>1703.7503906249999</v>
      </c>
      <c r="N723">
        <f t="shared" si="110"/>
        <v>3.75</v>
      </c>
      <c r="O723">
        <f t="shared" si="111"/>
        <v>1703.7503906249999</v>
      </c>
    </row>
    <row r="724" spans="1:15" x14ac:dyDescent="0.25">
      <c r="A724">
        <f>CalculationsTMP!L726</f>
        <v>3415.0007812499998</v>
      </c>
      <c r="B724">
        <f t="shared" si="103"/>
        <v>4</v>
      </c>
      <c r="C724">
        <f t="shared" si="106"/>
        <v>5</v>
      </c>
      <c r="D724">
        <f>INT(A724/Main!J$27)</f>
        <v>0</v>
      </c>
      <c r="E724">
        <f>MOD(A724,Main!J$27)</f>
        <v>3415.0007812499998</v>
      </c>
      <c r="F724">
        <f t="shared" si="104"/>
        <v>3000</v>
      </c>
      <c r="G724">
        <f t="shared" si="105"/>
        <v>4000</v>
      </c>
      <c r="H724">
        <f t="shared" si="107"/>
        <v>0.41500078124999984</v>
      </c>
      <c r="I724">
        <f t="shared" si="108"/>
        <v>1500</v>
      </c>
      <c r="J724">
        <f t="shared" si="109"/>
        <v>2000</v>
      </c>
      <c r="L724">
        <f>CalculationsTMP!A726</f>
        <v>5415</v>
      </c>
      <c r="M724">
        <f>(I724+(J724-I724)*H724)*Main!E$25/Main!E$26</f>
        <v>1707.5003906249999</v>
      </c>
      <c r="N724">
        <f t="shared" si="110"/>
        <v>3.75</v>
      </c>
      <c r="O724">
        <f t="shared" si="111"/>
        <v>1707.5003906249999</v>
      </c>
    </row>
    <row r="725" spans="1:15" x14ac:dyDescent="0.25">
      <c r="A725">
        <f>CalculationsTMP!L727</f>
        <v>3422.5007812499998</v>
      </c>
      <c r="B725">
        <f t="shared" si="103"/>
        <v>4</v>
      </c>
      <c r="C725">
        <f t="shared" si="106"/>
        <v>5</v>
      </c>
      <c r="D725">
        <f>INT(A725/Main!J$27)</f>
        <v>0</v>
      </c>
      <c r="E725">
        <f>MOD(A725,Main!J$27)</f>
        <v>3422.5007812499998</v>
      </c>
      <c r="F725">
        <f t="shared" si="104"/>
        <v>3000</v>
      </c>
      <c r="G725">
        <f t="shared" si="105"/>
        <v>4000</v>
      </c>
      <c r="H725">
        <f t="shared" si="107"/>
        <v>0.42250078124999979</v>
      </c>
      <c r="I725">
        <f t="shared" si="108"/>
        <v>1500</v>
      </c>
      <c r="J725">
        <f t="shared" si="109"/>
        <v>2000</v>
      </c>
      <c r="L725">
        <f>CalculationsTMP!A727</f>
        <v>5422.5</v>
      </c>
      <c r="M725">
        <f>(I725+(J725-I725)*H725)*Main!E$25/Main!E$26</f>
        <v>1711.2503906249999</v>
      </c>
      <c r="N725">
        <f t="shared" si="110"/>
        <v>3.75</v>
      </c>
      <c r="O725">
        <f t="shared" si="111"/>
        <v>1711.2503906249999</v>
      </c>
    </row>
    <row r="726" spans="1:15" x14ac:dyDescent="0.25">
      <c r="A726">
        <f>CalculationsTMP!L728</f>
        <v>3430.0007812499998</v>
      </c>
      <c r="B726">
        <f t="shared" si="103"/>
        <v>4</v>
      </c>
      <c r="C726">
        <f t="shared" si="106"/>
        <v>5</v>
      </c>
      <c r="D726">
        <f>INT(A726/Main!J$27)</f>
        <v>0</v>
      </c>
      <c r="E726">
        <f>MOD(A726,Main!J$27)</f>
        <v>3430.0007812499998</v>
      </c>
      <c r="F726">
        <f t="shared" si="104"/>
        <v>3000</v>
      </c>
      <c r="G726">
        <f t="shared" si="105"/>
        <v>4000</v>
      </c>
      <c r="H726">
        <f t="shared" si="107"/>
        <v>0.4300007812499998</v>
      </c>
      <c r="I726">
        <f t="shared" si="108"/>
        <v>1500</v>
      </c>
      <c r="J726">
        <f t="shared" si="109"/>
        <v>2000</v>
      </c>
      <c r="L726">
        <f>CalculationsTMP!A728</f>
        <v>5430</v>
      </c>
      <c r="M726">
        <f>(I726+(J726-I726)*H726)*Main!E$25/Main!E$26</f>
        <v>1715.0003906249999</v>
      </c>
      <c r="N726">
        <f t="shared" si="110"/>
        <v>3.75</v>
      </c>
      <c r="O726">
        <f t="shared" si="111"/>
        <v>1715.0003906249999</v>
      </c>
    </row>
    <row r="727" spans="1:15" x14ac:dyDescent="0.25">
      <c r="A727">
        <f>CalculationsTMP!L729</f>
        <v>3437.5007812499998</v>
      </c>
      <c r="B727">
        <f t="shared" si="103"/>
        <v>4</v>
      </c>
      <c r="C727">
        <f t="shared" si="106"/>
        <v>5</v>
      </c>
      <c r="D727">
        <f>INT(A727/Main!J$27)</f>
        <v>0</v>
      </c>
      <c r="E727">
        <f>MOD(A727,Main!J$27)</f>
        <v>3437.5007812499998</v>
      </c>
      <c r="F727">
        <f t="shared" si="104"/>
        <v>3000</v>
      </c>
      <c r="G727">
        <f t="shared" si="105"/>
        <v>4000</v>
      </c>
      <c r="H727">
        <f t="shared" si="107"/>
        <v>0.4375007812499998</v>
      </c>
      <c r="I727">
        <f t="shared" si="108"/>
        <v>1500</v>
      </c>
      <c r="J727">
        <f t="shared" si="109"/>
        <v>2000</v>
      </c>
      <c r="L727">
        <f>CalculationsTMP!A729</f>
        <v>5437.5</v>
      </c>
      <c r="M727">
        <f>(I727+(J727-I727)*H727)*Main!E$25/Main!E$26</f>
        <v>1718.7503906249999</v>
      </c>
      <c r="N727">
        <f t="shared" si="110"/>
        <v>3.75</v>
      </c>
      <c r="O727">
        <f t="shared" si="111"/>
        <v>1718.7503906249999</v>
      </c>
    </row>
    <row r="728" spans="1:15" x14ac:dyDescent="0.25">
      <c r="A728">
        <f>CalculationsTMP!L730</f>
        <v>3445.0007812499998</v>
      </c>
      <c r="B728">
        <f t="shared" si="103"/>
        <v>4</v>
      </c>
      <c r="C728">
        <f t="shared" si="106"/>
        <v>5</v>
      </c>
      <c r="D728">
        <f>INT(A728/Main!J$27)</f>
        <v>0</v>
      </c>
      <c r="E728">
        <f>MOD(A728,Main!J$27)</f>
        <v>3445.0007812499998</v>
      </c>
      <c r="F728">
        <f t="shared" si="104"/>
        <v>3000</v>
      </c>
      <c r="G728">
        <f t="shared" si="105"/>
        <v>4000</v>
      </c>
      <c r="H728">
        <f t="shared" si="107"/>
        <v>0.44500078124999981</v>
      </c>
      <c r="I728">
        <f t="shared" si="108"/>
        <v>1500</v>
      </c>
      <c r="J728">
        <f t="shared" si="109"/>
        <v>2000</v>
      </c>
      <c r="L728">
        <f>CalculationsTMP!A730</f>
        <v>5445</v>
      </c>
      <c r="M728">
        <f>(I728+(J728-I728)*H728)*Main!E$25/Main!E$26</f>
        <v>1722.5003906249999</v>
      </c>
      <c r="N728">
        <f t="shared" si="110"/>
        <v>3.75</v>
      </c>
      <c r="O728">
        <f t="shared" si="111"/>
        <v>1722.5003906249999</v>
      </c>
    </row>
    <row r="729" spans="1:15" x14ac:dyDescent="0.25">
      <c r="A729">
        <f>CalculationsTMP!L731</f>
        <v>3452.5007812499998</v>
      </c>
      <c r="B729">
        <f t="shared" si="103"/>
        <v>4</v>
      </c>
      <c r="C729">
        <f t="shared" si="106"/>
        <v>5</v>
      </c>
      <c r="D729">
        <f>INT(A729/Main!J$27)</f>
        <v>0</v>
      </c>
      <c r="E729">
        <f>MOD(A729,Main!J$27)</f>
        <v>3452.5007812499998</v>
      </c>
      <c r="F729">
        <f t="shared" si="104"/>
        <v>3000</v>
      </c>
      <c r="G729">
        <f t="shared" si="105"/>
        <v>4000</v>
      </c>
      <c r="H729">
        <f t="shared" si="107"/>
        <v>0.45250078124999982</v>
      </c>
      <c r="I729">
        <f t="shared" si="108"/>
        <v>1500</v>
      </c>
      <c r="J729">
        <f t="shared" si="109"/>
        <v>2000</v>
      </c>
      <c r="L729">
        <f>CalculationsTMP!A731</f>
        <v>5452.5</v>
      </c>
      <c r="M729">
        <f>(I729+(J729-I729)*H729)*Main!E$25/Main!E$26</f>
        <v>1726.2503906249999</v>
      </c>
      <c r="N729">
        <f t="shared" si="110"/>
        <v>3.75</v>
      </c>
      <c r="O729">
        <f t="shared" si="111"/>
        <v>1726.2503906249999</v>
      </c>
    </row>
    <row r="730" spans="1:15" x14ac:dyDescent="0.25">
      <c r="A730">
        <f>CalculationsTMP!L732</f>
        <v>3460.0007812499998</v>
      </c>
      <c r="B730">
        <f t="shared" si="103"/>
        <v>4</v>
      </c>
      <c r="C730">
        <f t="shared" si="106"/>
        <v>5</v>
      </c>
      <c r="D730">
        <f>INT(A730/Main!J$27)</f>
        <v>0</v>
      </c>
      <c r="E730">
        <f>MOD(A730,Main!J$27)</f>
        <v>3460.0007812499998</v>
      </c>
      <c r="F730">
        <f t="shared" si="104"/>
        <v>3000</v>
      </c>
      <c r="G730">
        <f t="shared" si="105"/>
        <v>4000</v>
      </c>
      <c r="H730">
        <f t="shared" si="107"/>
        <v>0.46000078124999982</v>
      </c>
      <c r="I730">
        <f t="shared" si="108"/>
        <v>1500</v>
      </c>
      <c r="J730">
        <f t="shared" si="109"/>
        <v>2000</v>
      </c>
      <c r="L730">
        <f>CalculationsTMP!A732</f>
        <v>5460</v>
      </c>
      <c r="M730">
        <f>(I730+(J730-I730)*H730)*Main!E$25/Main!E$26</f>
        <v>1730.0003906249999</v>
      </c>
      <c r="N730">
        <f t="shared" si="110"/>
        <v>3.75</v>
      </c>
      <c r="O730">
        <f t="shared" si="111"/>
        <v>1730.0003906249999</v>
      </c>
    </row>
    <row r="731" spans="1:15" x14ac:dyDescent="0.25">
      <c r="A731">
        <f>CalculationsTMP!L733</f>
        <v>3467.5007812499998</v>
      </c>
      <c r="B731">
        <f t="shared" si="103"/>
        <v>4</v>
      </c>
      <c r="C731">
        <f t="shared" si="106"/>
        <v>5</v>
      </c>
      <c r="D731">
        <f>INT(A731/Main!J$27)</f>
        <v>0</v>
      </c>
      <c r="E731">
        <f>MOD(A731,Main!J$27)</f>
        <v>3467.5007812499998</v>
      </c>
      <c r="F731">
        <f t="shared" si="104"/>
        <v>3000</v>
      </c>
      <c r="G731">
        <f t="shared" si="105"/>
        <v>4000</v>
      </c>
      <c r="H731">
        <f t="shared" si="107"/>
        <v>0.46750078124999983</v>
      </c>
      <c r="I731">
        <f t="shared" si="108"/>
        <v>1500</v>
      </c>
      <c r="J731">
        <f t="shared" si="109"/>
        <v>2000</v>
      </c>
      <c r="L731">
        <f>CalculationsTMP!A733</f>
        <v>5467.5</v>
      </c>
      <c r="M731">
        <f>(I731+(J731-I731)*H731)*Main!E$25/Main!E$26</f>
        <v>1733.7503906249999</v>
      </c>
      <c r="N731">
        <f t="shared" si="110"/>
        <v>3.75</v>
      </c>
      <c r="O731">
        <f t="shared" si="111"/>
        <v>1733.7503906249999</v>
      </c>
    </row>
    <row r="732" spans="1:15" x14ac:dyDescent="0.25">
      <c r="A732">
        <f>CalculationsTMP!L734</f>
        <v>3475.0007812499998</v>
      </c>
      <c r="B732">
        <f t="shared" si="103"/>
        <v>4</v>
      </c>
      <c r="C732">
        <f t="shared" si="106"/>
        <v>5</v>
      </c>
      <c r="D732">
        <f>INT(A732/Main!J$27)</f>
        <v>0</v>
      </c>
      <c r="E732">
        <f>MOD(A732,Main!J$27)</f>
        <v>3475.0007812499998</v>
      </c>
      <c r="F732">
        <f t="shared" si="104"/>
        <v>3000</v>
      </c>
      <c r="G732">
        <f t="shared" si="105"/>
        <v>4000</v>
      </c>
      <c r="H732">
        <f t="shared" si="107"/>
        <v>0.47500078124999984</v>
      </c>
      <c r="I732">
        <f t="shared" si="108"/>
        <v>1500</v>
      </c>
      <c r="J732">
        <f t="shared" si="109"/>
        <v>2000</v>
      </c>
      <c r="L732">
        <f>CalculationsTMP!A734</f>
        <v>5475</v>
      </c>
      <c r="M732">
        <f>(I732+(J732-I732)*H732)*Main!E$25/Main!E$26</f>
        <v>1737.5003906249999</v>
      </c>
      <c r="N732">
        <f t="shared" si="110"/>
        <v>3.75</v>
      </c>
      <c r="O732">
        <f t="shared" si="111"/>
        <v>1737.5003906249999</v>
      </c>
    </row>
    <row r="733" spans="1:15" x14ac:dyDescent="0.25">
      <c r="A733">
        <f>CalculationsTMP!L735</f>
        <v>3482.5007812499998</v>
      </c>
      <c r="B733">
        <f t="shared" si="103"/>
        <v>4</v>
      </c>
      <c r="C733">
        <f t="shared" si="106"/>
        <v>5</v>
      </c>
      <c r="D733">
        <f>INT(A733/Main!J$27)</f>
        <v>0</v>
      </c>
      <c r="E733">
        <f>MOD(A733,Main!J$27)</f>
        <v>3482.5007812499998</v>
      </c>
      <c r="F733">
        <f t="shared" si="104"/>
        <v>3000</v>
      </c>
      <c r="G733">
        <f t="shared" si="105"/>
        <v>4000</v>
      </c>
      <c r="H733">
        <f t="shared" si="107"/>
        <v>0.48250078124999984</v>
      </c>
      <c r="I733">
        <f t="shared" si="108"/>
        <v>1500</v>
      </c>
      <c r="J733">
        <f t="shared" si="109"/>
        <v>2000</v>
      </c>
      <c r="L733">
        <f>CalculationsTMP!A735</f>
        <v>5482.5</v>
      </c>
      <c r="M733">
        <f>(I733+(J733-I733)*H733)*Main!E$25/Main!E$26</f>
        <v>1741.2503906249999</v>
      </c>
      <c r="N733">
        <f t="shared" si="110"/>
        <v>3.75</v>
      </c>
      <c r="O733">
        <f t="shared" si="111"/>
        <v>1741.2503906249999</v>
      </c>
    </row>
    <row r="734" spans="1:15" x14ac:dyDescent="0.25">
      <c r="A734">
        <f>CalculationsTMP!L736</f>
        <v>3490.0007812499998</v>
      </c>
      <c r="B734">
        <f t="shared" si="103"/>
        <v>4</v>
      </c>
      <c r="C734">
        <f t="shared" si="106"/>
        <v>5</v>
      </c>
      <c r="D734">
        <f>INT(A734/Main!J$27)</f>
        <v>0</v>
      </c>
      <c r="E734">
        <f>MOD(A734,Main!J$27)</f>
        <v>3490.0007812499998</v>
      </c>
      <c r="F734">
        <f t="shared" si="104"/>
        <v>3000</v>
      </c>
      <c r="G734">
        <f t="shared" si="105"/>
        <v>4000</v>
      </c>
      <c r="H734">
        <f t="shared" si="107"/>
        <v>0.4900007812499998</v>
      </c>
      <c r="I734">
        <f t="shared" si="108"/>
        <v>1500</v>
      </c>
      <c r="J734">
        <f t="shared" si="109"/>
        <v>2000</v>
      </c>
      <c r="L734">
        <f>CalculationsTMP!A736</f>
        <v>5490</v>
      </c>
      <c r="M734">
        <f>(I734+(J734-I734)*H734)*Main!E$25/Main!E$26</f>
        <v>1745.0003906249999</v>
      </c>
      <c r="N734">
        <f t="shared" si="110"/>
        <v>3.75</v>
      </c>
      <c r="O734">
        <f t="shared" si="111"/>
        <v>1745.0003906249999</v>
      </c>
    </row>
    <row r="735" spans="1:15" x14ac:dyDescent="0.25">
      <c r="A735">
        <f>CalculationsTMP!L737</f>
        <v>3497.5007812499998</v>
      </c>
      <c r="B735">
        <f t="shared" si="103"/>
        <v>4</v>
      </c>
      <c r="C735">
        <f t="shared" si="106"/>
        <v>5</v>
      </c>
      <c r="D735">
        <f>INT(A735/Main!J$27)</f>
        <v>0</v>
      </c>
      <c r="E735">
        <f>MOD(A735,Main!J$27)</f>
        <v>3497.5007812499998</v>
      </c>
      <c r="F735">
        <f t="shared" si="104"/>
        <v>3000</v>
      </c>
      <c r="G735">
        <f t="shared" si="105"/>
        <v>4000</v>
      </c>
      <c r="H735">
        <f t="shared" si="107"/>
        <v>0.4975007812499998</v>
      </c>
      <c r="I735">
        <f t="shared" si="108"/>
        <v>1500</v>
      </c>
      <c r="J735">
        <f t="shared" si="109"/>
        <v>2000</v>
      </c>
      <c r="L735">
        <f>CalculationsTMP!A737</f>
        <v>5497.5</v>
      </c>
      <c r="M735">
        <f>(I735+(J735-I735)*H735)*Main!E$25/Main!E$26</f>
        <v>1748.7503906249999</v>
      </c>
      <c r="N735">
        <f t="shared" si="110"/>
        <v>3.75</v>
      </c>
      <c r="O735">
        <f t="shared" si="111"/>
        <v>1748.7503906249999</v>
      </c>
    </row>
    <row r="736" spans="1:15" x14ac:dyDescent="0.25">
      <c r="A736">
        <f>CalculationsTMP!L738</f>
        <v>3505.0007812499998</v>
      </c>
      <c r="B736">
        <f t="shared" si="103"/>
        <v>4</v>
      </c>
      <c r="C736">
        <f t="shared" si="106"/>
        <v>5</v>
      </c>
      <c r="D736">
        <f>INT(A736/Main!J$27)</f>
        <v>0</v>
      </c>
      <c r="E736">
        <f>MOD(A736,Main!J$27)</f>
        <v>3505.0007812499998</v>
      </c>
      <c r="F736">
        <f t="shared" si="104"/>
        <v>3000</v>
      </c>
      <c r="G736">
        <f t="shared" si="105"/>
        <v>4000</v>
      </c>
      <c r="H736">
        <f t="shared" si="107"/>
        <v>0.50500078124999981</v>
      </c>
      <c r="I736">
        <f t="shared" si="108"/>
        <v>1500</v>
      </c>
      <c r="J736">
        <f t="shared" si="109"/>
        <v>2000</v>
      </c>
      <c r="L736">
        <f>CalculationsTMP!A738</f>
        <v>5505</v>
      </c>
      <c r="M736">
        <f>(I736+(J736-I736)*H736)*Main!E$25/Main!E$26</f>
        <v>1752.5003906249999</v>
      </c>
      <c r="N736">
        <f t="shared" si="110"/>
        <v>3.75</v>
      </c>
      <c r="O736">
        <f t="shared" si="111"/>
        <v>1752.5003906249999</v>
      </c>
    </row>
    <row r="737" spans="1:15" x14ac:dyDescent="0.25">
      <c r="A737">
        <f>CalculationsTMP!L739</f>
        <v>3512.5007812499998</v>
      </c>
      <c r="B737">
        <f t="shared" si="103"/>
        <v>4</v>
      </c>
      <c r="C737">
        <f t="shared" si="106"/>
        <v>5</v>
      </c>
      <c r="D737">
        <f>INT(A737/Main!J$27)</f>
        <v>0</v>
      </c>
      <c r="E737">
        <f>MOD(A737,Main!J$27)</f>
        <v>3512.5007812499998</v>
      </c>
      <c r="F737">
        <f t="shared" si="104"/>
        <v>3000</v>
      </c>
      <c r="G737">
        <f t="shared" si="105"/>
        <v>4000</v>
      </c>
      <c r="H737">
        <f t="shared" si="107"/>
        <v>0.51250078124999987</v>
      </c>
      <c r="I737">
        <f t="shared" si="108"/>
        <v>1500</v>
      </c>
      <c r="J737">
        <f t="shared" si="109"/>
        <v>2000</v>
      </c>
      <c r="L737">
        <f>CalculationsTMP!A739</f>
        <v>5512.5</v>
      </c>
      <c r="M737">
        <f>(I737+(J737-I737)*H737)*Main!E$25/Main!E$26</f>
        <v>1756.2503906249999</v>
      </c>
      <c r="N737">
        <f t="shared" si="110"/>
        <v>3.75</v>
      </c>
      <c r="O737">
        <f t="shared" si="111"/>
        <v>1756.2503906249999</v>
      </c>
    </row>
    <row r="738" spans="1:15" x14ac:dyDescent="0.25">
      <c r="A738">
        <f>CalculationsTMP!L740</f>
        <v>3520.0007812499998</v>
      </c>
      <c r="B738">
        <f t="shared" si="103"/>
        <v>4</v>
      </c>
      <c r="C738">
        <f t="shared" si="106"/>
        <v>5</v>
      </c>
      <c r="D738">
        <f>INT(A738/Main!J$27)</f>
        <v>0</v>
      </c>
      <c r="E738">
        <f>MOD(A738,Main!J$27)</f>
        <v>3520.0007812499998</v>
      </c>
      <c r="F738">
        <f t="shared" si="104"/>
        <v>3000</v>
      </c>
      <c r="G738">
        <f t="shared" si="105"/>
        <v>4000</v>
      </c>
      <c r="H738">
        <f t="shared" si="107"/>
        <v>0.52000078124999982</v>
      </c>
      <c r="I738">
        <f t="shared" si="108"/>
        <v>1500</v>
      </c>
      <c r="J738">
        <f t="shared" si="109"/>
        <v>2000</v>
      </c>
      <c r="L738">
        <f>CalculationsTMP!A740</f>
        <v>5520</v>
      </c>
      <c r="M738">
        <f>(I738+(J738-I738)*H738)*Main!E$25/Main!E$26</f>
        <v>1760.0003906249999</v>
      </c>
      <c r="N738">
        <f t="shared" si="110"/>
        <v>3.75</v>
      </c>
      <c r="O738">
        <f t="shared" si="111"/>
        <v>1760.0003906249999</v>
      </c>
    </row>
    <row r="739" spans="1:15" x14ac:dyDescent="0.25">
      <c r="A739">
        <f>CalculationsTMP!L741</f>
        <v>3527.5007812499998</v>
      </c>
      <c r="B739">
        <f t="shared" si="103"/>
        <v>4</v>
      </c>
      <c r="C739">
        <f t="shared" si="106"/>
        <v>5</v>
      </c>
      <c r="D739">
        <f>INT(A739/Main!J$27)</f>
        <v>0</v>
      </c>
      <c r="E739">
        <f>MOD(A739,Main!J$27)</f>
        <v>3527.5007812499998</v>
      </c>
      <c r="F739">
        <f t="shared" si="104"/>
        <v>3000</v>
      </c>
      <c r="G739">
        <f t="shared" si="105"/>
        <v>4000</v>
      </c>
      <c r="H739">
        <f t="shared" si="107"/>
        <v>0.52750078124999977</v>
      </c>
      <c r="I739">
        <f t="shared" si="108"/>
        <v>1500</v>
      </c>
      <c r="J739">
        <f t="shared" si="109"/>
        <v>2000</v>
      </c>
      <c r="L739">
        <f>CalculationsTMP!A741</f>
        <v>5527.5</v>
      </c>
      <c r="M739">
        <f>(I739+(J739-I739)*H739)*Main!E$25/Main!E$26</f>
        <v>1763.7503906249999</v>
      </c>
      <c r="N739">
        <f t="shared" si="110"/>
        <v>3.75</v>
      </c>
      <c r="O739">
        <f t="shared" si="111"/>
        <v>1763.7503906249999</v>
      </c>
    </row>
    <row r="740" spans="1:15" x14ac:dyDescent="0.25">
      <c r="A740">
        <f>CalculationsTMP!L742</f>
        <v>3535.0007812499998</v>
      </c>
      <c r="B740">
        <f t="shared" si="103"/>
        <v>4</v>
      </c>
      <c r="C740">
        <f t="shared" si="106"/>
        <v>5</v>
      </c>
      <c r="D740">
        <f>INT(A740/Main!J$27)</f>
        <v>0</v>
      </c>
      <c r="E740">
        <f>MOD(A740,Main!J$27)</f>
        <v>3535.0007812499998</v>
      </c>
      <c r="F740">
        <f t="shared" si="104"/>
        <v>3000</v>
      </c>
      <c r="G740">
        <f t="shared" si="105"/>
        <v>4000</v>
      </c>
      <c r="H740">
        <f t="shared" si="107"/>
        <v>0.53500078124999983</v>
      </c>
      <c r="I740">
        <f t="shared" si="108"/>
        <v>1500</v>
      </c>
      <c r="J740">
        <f t="shared" si="109"/>
        <v>2000</v>
      </c>
      <c r="L740">
        <f>CalculationsTMP!A742</f>
        <v>5535</v>
      </c>
      <c r="M740">
        <f>(I740+(J740-I740)*H740)*Main!E$25/Main!E$26</f>
        <v>1767.5003906249999</v>
      </c>
      <c r="N740">
        <f t="shared" si="110"/>
        <v>3.75</v>
      </c>
      <c r="O740">
        <f t="shared" si="111"/>
        <v>1767.5003906249999</v>
      </c>
    </row>
    <row r="741" spans="1:15" x14ac:dyDescent="0.25">
      <c r="A741">
        <f>CalculationsTMP!L743</f>
        <v>3542.5007812499998</v>
      </c>
      <c r="B741">
        <f t="shared" si="103"/>
        <v>4</v>
      </c>
      <c r="C741">
        <f t="shared" si="106"/>
        <v>5</v>
      </c>
      <c r="D741">
        <f>INT(A741/Main!J$27)</f>
        <v>0</v>
      </c>
      <c r="E741">
        <f>MOD(A741,Main!J$27)</f>
        <v>3542.5007812499998</v>
      </c>
      <c r="F741">
        <f t="shared" si="104"/>
        <v>3000</v>
      </c>
      <c r="G741">
        <f t="shared" si="105"/>
        <v>4000</v>
      </c>
      <c r="H741">
        <f t="shared" si="107"/>
        <v>0.54250078124999979</v>
      </c>
      <c r="I741">
        <f t="shared" si="108"/>
        <v>1500</v>
      </c>
      <c r="J741">
        <f t="shared" si="109"/>
        <v>2000</v>
      </c>
      <c r="L741">
        <f>CalculationsTMP!A743</f>
        <v>5542.5</v>
      </c>
      <c r="M741">
        <f>(I741+(J741-I741)*H741)*Main!E$25/Main!E$26</f>
        <v>1771.2503906249999</v>
      </c>
      <c r="N741">
        <f t="shared" si="110"/>
        <v>3.75</v>
      </c>
      <c r="O741">
        <f t="shared" si="111"/>
        <v>1771.2503906249999</v>
      </c>
    </row>
    <row r="742" spans="1:15" x14ac:dyDescent="0.25">
      <c r="A742">
        <f>CalculationsTMP!L744</f>
        <v>3550.0007812499998</v>
      </c>
      <c r="B742">
        <f t="shared" si="103"/>
        <v>4</v>
      </c>
      <c r="C742">
        <f t="shared" si="106"/>
        <v>5</v>
      </c>
      <c r="D742">
        <f>INT(A742/Main!J$27)</f>
        <v>0</v>
      </c>
      <c r="E742">
        <f>MOD(A742,Main!J$27)</f>
        <v>3550.0007812499998</v>
      </c>
      <c r="F742">
        <f t="shared" si="104"/>
        <v>3000</v>
      </c>
      <c r="G742">
        <f t="shared" si="105"/>
        <v>4000</v>
      </c>
      <c r="H742">
        <f t="shared" si="107"/>
        <v>0.55000078124999985</v>
      </c>
      <c r="I742">
        <f t="shared" si="108"/>
        <v>1500</v>
      </c>
      <c r="J742">
        <f t="shared" si="109"/>
        <v>2000</v>
      </c>
      <c r="L742">
        <f>CalculationsTMP!A744</f>
        <v>5550</v>
      </c>
      <c r="M742">
        <f>(I742+(J742-I742)*H742)*Main!E$25/Main!E$26</f>
        <v>1775.0003906249999</v>
      </c>
      <c r="N742">
        <f t="shared" si="110"/>
        <v>3.75</v>
      </c>
      <c r="O742">
        <f t="shared" si="111"/>
        <v>1775.0003906249999</v>
      </c>
    </row>
    <row r="743" spans="1:15" x14ac:dyDescent="0.25">
      <c r="A743">
        <f>CalculationsTMP!L745</f>
        <v>3557.5007812499998</v>
      </c>
      <c r="B743">
        <f t="shared" si="103"/>
        <v>4</v>
      </c>
      <c r="C743">
        <f t="shared" si="106"/>
        <v>5</v>
      </c>
      <c r="D743">
        <f>INT(A743/Main!J$27)</f>
        <v>0</v>
      </c>
      <c r="E743">
        <f>MOD(A743,Main!J$27)</f>
        <v>3557.5007812499998</v>
      </c>
      <c r="F743">
        <f t="shared" si="104"/>
        <v>3000</v>
      </c>
      <c r="G743">
        <f t="shared" si="105"/>
        <v>4000</v>
      </c>
      <c r="H743">
        <f t="shared" si="107"/>
        <v>0.5575007812499998</v>
      </c>
      <c r="I743">
        <f t="shared" si="108"/>
        <v>1500</v>
      </c>
      <c r="J743">
        <f t="shared" si="109"/>
        <v>2000</v>
      </c>
      <c r="L743">
        <f>CalculationsTMP!A745</f>
        <v>5557.5</v>
      </c>
      <c r="M743">
        <f>(I743+(J743-I743)*H743)*Main!E$25/Main!E$26</f>
        <v>1778.7503906249999</v>
      </c>
      <c r="N743">
        <f t="shared" si="110"/>
        <v>3.75</v>
      </c>
      <c r="O743">
        <f t="shared" si="111"/>
        <v>1778.7503906249999</v>
      </c>
    </row>
    <row r="744" spans="1:15" x14ac:dyDescent="0.25">
      <c r="A744">
        <f>CalculationsTMP!L746</f>
        <v>3565.0007812499998</v>
      </c>
      <c r="B744">
        <f t="shared" si="103"/>
        <v>4</v>
      </c>
      <c r="C744">
        <f t="shared" si="106"/>
        <v>5</v>
      </c>
      <c r="D744">
        <f>INT(A744/Main!J$27)</f>
        <v>0</v>
      </c>
      <c r="E744">
        <f>MOD(A744,Main!J$27)</f>
        <v>3565.0007812499998</v>
      </c>
      <c r="F744">
        <f t="shared" si="104"/>
        <v>3000</v>
      </c>
      <c r="G744">
        <f t="shared" si="105"/>
        <v>4000</v>
      </c>
      <c r="H744">
        <f t="shared" si="107"/>
        <v>0.56500078124999986</v>
      </c>
      <c r="I744">
        <f t="shared" si="108"/>
        <v>1500</v>
      </c>
      <c r="J744">
        <f t="shared" si="109"/>
        <v>2000</v>
      </c>
      <c r="L744">
        <f>CalculationsTMP!A746</f>
        <v>5565</v>
      </c>
      <c r="M744">
        <f>(I744+(J744-I744)*H744)*Main!E$25/Main!E$26</f>
        <v>1782.5003906249999</v>
      </c>
      <c r="N744">
        <f t="shared" si="110"/>
        <v>3.75</v>
      </c>
      <c r="O744">
        <f t="shared" si="111"/>
        <v>1782.5003906249999</v>
      </c>
    </row>
    <row r="745" spans="1:15" x14ac:dyDescent="0.25">
      <c r="A745">
        <f>CalculationsTMP!L747</f>
        <v>3572.5007812499998</v>
      </c>
      <c r="B745">
        <f t="shared" si="103"/>
        <v>4</v>
      </c>
      <c r="C745">
        <f t="shared" si="106"/>
        <v>5</v>
      </c>
      <c r="D745">
        <f>INT(A745/Main!J$27)</f>
        <v>0</v>
      </c>
      <c r="E745">
        <f>MOD(A745,Main!J$27)</f>
        <v>3572.5007812499998</v>
      </c>
      <c r="F745">
        <f t="shared" si="104"/>
        <v>3000</v>
      </c>
      <c r="G745">
        <f t="shared" si="105"/>
        <v>4000</v>
      </c>
      <c r="H745">
        <f t="shared" si="107"/>
        <v>0.57250078124999981</v>
      </c>
      <c r="I745">
        <f t="shared" si="108"/>
        <v>1500</v>
      </c>
      <c r="J745">
        <f t="shared" si="109"/>
        <v>2000</v>
      </c>
      <c r="L745">
        <f>CalculationsTMP!A747</f>
        <v>5572.5</v>
      </c>
      <c r="M745">
        <f>(I745+(J745-I745)*H745)*Main!E$25/Main!E$26</f>
        <v>1786.2503906249999</v>
      </c>
      <c r="N745">
        <f t="shared" si="110"/>
        <v>3.75</v>
      </c>
      <c r="O745">
        <f t="shared" si="111"/>
        <v>1786.2503906249999</v>
      </c>
    </row>
    <row r="746" spans="1:15" x14ac:dyDescent="0.25">
      <c r="A746">
        <f>CalculationsTMP!L748</f>
        <v>3580.0007812499998</v>
      </c>
      <c r="B746">
        <f t="shared" si="103"/>
        <v>4</v>
      </c>
      <c r="C746">
        <f t="shared" si="106"/>
        <v>5</v>
      </c>
      <c r="D746">
        <f>INT(A746/Main!J$27)</f>
        <v>0</v>
      </c>
      <c r="E746">
        <f>MOD(A746,Main!J$27)</f>
        <v>3580.0007812499998</v>
      </c>
      <c r="F746">
        <f t="shared" si="104"/>
        <v>3000</v>
      </c>
      <c r="G746">
        <f t="shared" si="105"/>
        <v>4000</v>
      </c>
      <c r="H746">
        <f t="shared" si="107"/>
        <v>0.58000078124999976</v>
      </c>
      <c r="I746">
        <f t="shared" si="108"/>
        <v>1500</v>
      </c>
      <c r="J746">
        <f t="shared" si="109"/>
        <v>2000</v>
      </c>
      <c r="L746">
        <f>CalculationsTMP!A748</f>
        <v>5580</v>
      </c>
      <c r="M746">
        <f>(I746+(J746-I746)*H746)*Main!E$25/Main!E$26</f>
        <v>1790.0003906249999</v>
      </c>
      <c r="N746">
        <f t="shared" si="110"/>
        <v>3.75</v>
      </c>
      <c r="O746">
        <f t="shared" si="111"/>
        <v>1790.0003906249999</v>
      </c>
    </row>
    <row r="747" spans="1:15" x14ac:dyDescent="0.25">
      <c r="A747">
        <f>CalculationsTMP!L749</f>
        <v>3587.5007812499998</v>
      </c>
      <c r="B747">
        <f t="shared" si="103"/>
        <v>4</v>
      </c>
      <c r="C747">
        <f t="shared" si="106"/>
        <v>5</v>
      </c>
      <c r="D747">
        <f>INT(A747/Main!J$27)</f>
        <v>0</v>
      </c>
      <c r="E747">
        <f>MOD(A747,Main!J$27)</f>
        <v>3587.5007812499998</v>
      </c>
      <c r="F747">
        <f t="shared" si="104"/>
        <v>3000</v>
      </c>
      <c r="G747">
        <f t="shared" si="105"/>
        <v>4000</v>
      </c>
      <c r="H747">
        <f t="shared" si="107"/>
        <v>0.58750078124999983</v>
      </c>
      <c r="I747">
        <f t="shared" si="108"/>
        <v>1500</v>
      </c>
      <c r="J747">
        <f t="shared" si="109"/>
        <v>2000</v>
      </c>
      <c r="L747">
        <f>CalculationsTMP!A749</f>
        <v>5587.5</v>
      </c>
      <c r="M747">
        <f>(I747+(J747-I747)*H747)*Main!E$25/Main!E$26</f>
        <v>1793.7503906249999</v>
      </c>
      <c r="N747">
        <f t="shared" si="110"/>
        <v>3.75</v>
      </c>
      <c r="O747">
        <f t="shared" si="111"/>
        <v>1793.7503906249999</v>
      </c>
    </row>
    <row r="748" spans="1:15" x14ac:dyDescent="0.25">
      <c r="A748">
        <f>CalculationsTMP!L750</f>
        <v>3595.0007812499998</v>
      </c>
      <c r="B748">
        <f t="shared" si="103"/>
        <v>4</v>
      </c>
      <c r="C748">
        <f t="shared" si="106"/>
        <v>5</v>
      </c>
      <c r="D748">
        <f>INT(A748/Main!J$27)</f>
        <v>0</v>
      </c>
      <c r="E748">
        <f>MOD(A748,Main!J$27)</f>
        <v>3595.0007812499998</v>
      </c>
      <c r="F748">
        <f t="shared" si="104"/>
        <v>3000</v>
      </c>
      <c r="G748">
        <f t="shared" si="105"/>
        <v>4000</v>
      </c>
      <c r="H748">
        <f t="shared" si="107"/>
        <v>0.59500078124999978</v>
      </c>
      <c r="I748">
        <f t="shared" si="108"/>
        <v>1500</v>
      </c>
      <c r="J748">
        <f t="shared" si="109"/>
        <v>2000</v>
      </c>
      <c r="L748">
        <f>CalculationsTMP!A750</f>
        <v>5595</v>
      </c>
      <c r="M748">
        <f>(I748+(J748-I748)*H748)*Main!E$25/Main!E$26</f>
        <v>1797.5003906249999</v>
      </c>
      <c r="N748">
        <f t="shared" si="110"/>
        <v>3.75</v>
      </c>
      <c r="O748">
        <f t="shared" si="111"/>
        <v>1797.5003906249999</v>
      </c>
    </row>
    <row r="749" spans="1:15" x14ac:dyDescent="0.25">
      <c r="A749">
        <f>CalculationsTMP!L751</f>
        <v>3602.5007812499998</v>
      </c>
      <c r="B749">
        <f t="shared" si="103"/>
        <v>4</v>
      </c>
      <c r="C749">
        <f t="shared" si="106"/>
        <v>5</v>
      </c>
      <c r="D749">
        <f>INT(A749/Main!J$27)</f>
        <v>0</v>
      </c>
      <c r="E749">
        <f>MOD(A749,Main!J$27)</f>
        <v>3602.5007812499998</v>
      </c>
      <c r="F749">
        <f t="shared" si="104"/>
        <v>3000</v>
      </c>
      <c r="G749">
        <f t="shared" si="105"/>
        <v>4000</v>
      </c>
      <c r="H749">
        <f t="shared" si="107"/>
        <v>0.60250078124999984</v>
      </c>
      <c r="I749">
        <f t="shared" si="108"/>
        <v>1500</v>
      </c>
      <c r="J749">
        <f t="shared" si="109"/>
        <v>2000</v>
      </c>
      <c r="L749">
        <f>CalculationsTMP!A751</f>
        <v>5602.5</v>
      </c>
      <c r="M749">
        <f>(I749+(J749-I749)*H749)*Main!E$25/Main!E$26</f>
        <v>1801.2503906249999</v>
      </c>
      <c r="N749">
        <f t="shared" si="110"/>
        <v>3.75</v>
      </c>
      <c r="O749">
        <f t="shared" si="111"/>
        <v>1801.2503906249999</v>
      </c>
    </row>
    <row r="750" spans="1:15" x14ac:dyDescent="0.25">
      <c r="A750">
        <f>CalculationsTMP!L752</f>
        <v>3610.0007812499998</v>
      </c>
      <c r="B750">
        <f t="shared" si="103"/>
        <v>4</v>
      </c>
      <c r="C750">
        <f t="shared" si="106"/>
        <v>5</v>
      </c>
      <c r="D750">
        <f>INT(A750/Main!J$27)</f>
        <v>0</v>
      </c>
      <c r="E750">
        <f>MOD(A750,Main!J$27)</f>
        <v>3610.0007812499998</v>
      </c>
      <c r="F750">
        <f t="shared" si="104"/>
        <v>3000</v>
      </c>
      <c r="G750">
        <f t="shared" si="105"/>
        <v>4000</v>
      </c>
      <c r="H750">
        <f t="shared" si="107"/>
        <v>0.61000078124999979</v>
      </c>
      <c r="I750">
        <f t="shared" si="108"/>
        <v>1500</v>
      </c>
      <c r="J750">
        <f t="shared" si="109"/>
        <v>2000</v>
      </c>
      <c r="L750">
        <f>CalculationsTMP!A752</f>
        <v>5610</v>
      </c>
      <c r="M750">
        <f>(I750+(J750-I750)*H750)*Main!E$25/Main!E$26</f>
        <v>1805.0003906249999</v>
      </c>
      <c r="N750">
        <f t="shared" si="110"/>
        <v>3.75</v>
      </c>
      <c r="O750">
        <f t="shared" si="111"/>
        <v>1805.0003906249999</v>
      </c>
    </row>
    <row r="751" spans="1:15" x14ac:dyDescent="0.25">
      <c r="A751">
        <f>CalculationsTMP!L753</f>
        <v>3617.5007812499998</v>
      </c>
      <c r="B751">
        <f t="shared" si="103"/>
        <v>4</v>
      </c>
      <c r="C751">
        <f t="shared" si="106"/>
        <v>5</v>
      </c>
      <c r="D751">
        <f>INT(A751/Main!J$27)</f>
        <v>0</v>
      </c>
      <c r="E751">
        <f>MOD(A751,Main!J$27)</f>
        <v>3617.5007812499998</v>
      </c>
      <c r="F751">
        <f t="shared" si="104"/>
        <v>3000</v>
      </c>
      <c r="G751">
        <f t="shared" si="105"/>
        <v>4000</v>
      </c>
      <c r="H751">
        <f t="shared" si="107"/>
        <v>0.61750078124999985</v>
      </c>
      <c r="I751">
        <f t="shared" si="108"/>
        <v>1500</v>
      </c>
      <c r="J751">
        <f t="shared" si="109"/>
        <v>2000</v>
      </c>
      <c r="L751">
        <f>CalculationsTMP!A753</f>
        <v>5617.5</v>
      </c>
      <c r="M751">
        <f>(I751+(J751-I751)*H751)*Main!E$25/Main!E$26</f>
        <v>1808.7503906249999</v>
      </c>
      <c r="N751">
        <f t="shared" si="110"/>
        <v>3.75</v>
      </c>
      <c r="O751">
        <f t="shared" si="111"/>
        <v>1808.7503906249999</v>
      </c>
    </row>
    <row r="752" spans="1:15" x14ac:dyDescent="0.25">
      <c r="A752">
        <f>CalculationsTMP!L754</f>
        <v>3625.0007812499998</v>
      </c>
      <c r="B752">
        <f t="shared" si="103"/>
        <v>4</v>
      </c>
      <c r="C752">
        <f t="shared" si="106"/>
        <v>5</v>
      </c>
      <c r="D752">
        <f>INT(A752/Main!J$27)</f>
        <v>0</v>
      </c>
      <c r="E752">
        <f>MOD(A752,Main!J$27)</f>
        <v>3625.0007812499998</v>
      </c>
      <c r="F752">
        <f t="shared" si="104"/>
        <v>3000</v>
      </c>
      <c r="G752">
        <f t="shared" si="105"/>
        <v>4000</v>
      </c>
      <c r="H752">
        <f t="shared" si="107"/>
        <v>0.6250007812499998</v>
      </c>
      <c r="I752">
        <f t="shared" si="108"/>
        <v>1500</v>
      </c>
      <c r="J752">
        <f t="shared" si="109"/>
        <v>2000</v>
      </c>
      <c r="L752">
        <f>CalculationsTMP!A754</f>
        <v>5625</v>
      </c>
      <c r="M752">
        <f>(I752+(J752-I752)*H752)*Main!E$25/Main!E$26</f>
        <v>1812.5003906249999</v>
      </c>
      <c r="N752">
        <f t="shared" si="110"/>
        <v>3.75</v>
      </c>
      <c r="O752">
        <f t="shared" si="111"/>
        <v>1812.5003906249999</v>
      </c>
    </row>
    <row r="753" spans="1:15" x14ac:dyDescent="0.25">
      <c r="A753">
        <f>CalculationsTMP!L755</f>
        <v>3632.5007812499998</v>
      </c>
      <c r="B753">
        <f t="shared" si="103"/>
        <v>4</v>
      </c>
      <c r="C753">
        <f t="shared" si="106"/>
        <v>5</v>
      </c>
      <c r="D753">
        <f>INT(A753/Main!J$27)</f>
        <v>0</v>
      </c>
      <c r="E753">
        <f>MOD(A753,Main!J$27)</f>
        <v>3632.5007812499998</v>
      </c>
      <c r="F753">
        <f t="shared" si="104"/>
        <v>3000</v>
      </c>
      <c r="G753">
        <f t="shared" si="105"/>
        <v>4000</v>
      </c>
      <c r="H753">
        <f t="shared" si="107"/>
        <v>0.63250078124999987</v>
      </c>
      <c r="I753">
        <f t="shared" si="108"/>
        <v>1500</v>
      </c>
      <c r="J753">
        <f t="shared" si="109"/>
        <v>2000</v>
      </c>
      <c r="L753">
        <f>CalculationsTMP!A755</f>
        <v>5632.5</v>
      </c>
      <c r="M753">
        <f>(I753+(J753-I753)*H753)*Main!E$25/Main!E$26</f>
        <v>1816.2503906249999</v>
      </c>
      <c r="N753">
        <f t="shared" si="110"/>
        <v>3.75</v>
      </c>
      <c r="O753">
        <f t="shared" si="111"/>
        <v>1816.2503906249999</v>
      </c>
    </row>
    <row r="754" spans="1:15" x14ac:dyDescent="0.25">
      <c r="A754">
        <f>CalculationsTMP!L756</f>
        <v>3640.0007812499998</v>
      </c>
      <c r="B754">
        <f t="shared" si="103"/>
        <v>4</v>
      </c>
      <c r="C754">
        <f t="shared" si="106"/>
        <v>5</v>
      </c>
      <c r="D754">
        <f>INT(A754/Main!J$27)</f>
        <v>0</v>
      </c>
      <c r="E754">
        <f>MOD(A754,Main!J$27)</f>
        <v>3640.0007812499998</v>
      </c>
      <c r="F754">
        <f t="shared" si="104"/>
        <v>3000</v>
      </c>
      <c r="G754">
        <f t="shared" si="105"/>
        <v>4000</v>
      </c>
      <c r="H754">
        <f t="shared" si="107"/>
        <v>0.64000078124999982</v>
      </c>
      <c r="I754">
        <f t="shared" si="108"/>
        <v>1500</v>
      </c>
      <c r="J754">
        <f t="shared" si="109"/>
        <v>2000</v>
      </c>
      <c r="L754">
        <f>CalculationsTMP!A756</f>
        <v>5640</v>
      </c>
      <c r="M754">
        <f>(I754+(J754-I754)*H754)*Main!E$25/Main!E$26</f>
        <v>1820.0003906249999</v>
      </c>
      <c r="N754">
        <f t="shared" si="110"/>
        <v>3.75</v>
      </c>
      <c r="O754">
        <f t="shared" si="111"/>
        <v>1820.0003906249999</v>
      </c>
    </row>
    <row r="755" spans="1:15" x14ac:dyDescent="0.25">
      <c r="A755">
        <f>CalculationsTMP!L757</f>
        <v>3647.5007812499998</v>
      </c>
      <c r="B755">
        <f t="shared" si="103"/>
        <v>4</v>
      </c>
      <c r="C755">
        <f t="shared" si="106"/>
        <v>5</v>
      </c>
      <c r="D755">
        <f>INT(A755/Main!J$27)</f>
        <v>0</v>
      </c>
      <c r="E755">
        <f>MOD(A755,Main!J$27)</f>
        <v>3647.5007812499998</v>
      </c>
      <c r="F755">
        <f t="shared" si="104"/>
        <v>3000</v>
      </c>
      <c r="G755">
        <f t="shared" si="105"/>
        <v>4000</v>
      </c>
      <c r="H755">
        <f t="shared" si="107"/>
        <v>0.64750078124999977</v>
      </c>
      <c r="I755">
        <f t="shared" si="108"/>
        <v>1500</v>
      </c>
      <c r="J755">
        <f t="shared" si="109"/>
        <v>2000</v>
      </c>
      <c r="L755">
        <f>CalculationsTMP!A757</f>
        <v>5647.5</v>
      </c>
      <c r="M755">
        <f>(I755+(J755-I755)*H755)*Main!E$25/Main!E$26</f>
        <v>1823.7503906249999</v>
      </c>
      <c r="N755">
        <f t="shared" si="110"/>
        <v>3.75</v>
      </c>
      <c r="O755">
        <f t="shared" si="111"/>
        <v>1823.7503906249999</v>
      </c>
    </row>
    <row r="756" spans="1:15" x14ac:dyDescent="0.25">
      <c r="A756">
        <f>CalculationsTMP!L758</f>
        <v>3655.0007812499998</v>
      </c>
      <c r="B756">
        <f t="shared" si="103"/>
        <v>4</v>
      </c>
      <c r="C756">
        <f t="shared" si="106"/>
        <v>5</v>
      </c>
      <c r="D756">
        <f>INT(A756/Main!J$27)</f>
        <v>0</v>
      </c>
      <c r="E756">
        <f>MOD(A756,Main!J$27)</f>
        <v>3655.0007812499998</v>
      </c>
      <c r="F756">
        <f t="shared" si="104"/>
        <v>3000</v>
      </c>
      <c r="G756">
        <f t="shared" si="105"/>
        <v>4000</v>
      </c>
      <c r="H756">
        <f t="shared" si="107"/>
        <v>0.65500078124999983</v>
      </c>
      <c r="I756">
        <f t="shared" si="108"/>
        <v>1500</v>
      </c>
      <c r="J756">
        <f t="shared" si="109"/>
        <v>2000</v>
      </c>
      <c r="L756">
        <f>CalculationsTMP!A758</f>
        <v>5655</v>
      </c>
      <c r="M756">
        <f>(I756+(J756-I756)*H756)*Main!E$25/Main!E$26</f>
        <v>1827.5003906249999</v>
      </c>
      <c r="N756">
        <f t="shared" si="110"/>
        <v>3.75</v>
      </c>
      <c r="O756">
        <f t="shared" si="111"/>
        <v>1827.5003906249999</v>
      </c>
    </row>
    <row r="757" spans="1:15" x14ac:dyDescent="0.25">
      <c r="A757">
        <f>CalculationsTMP!L759</f>
        <v>3662.5007812499998</v>
      </c>
      <c r="B757">
        <f t="shared" si="103"/>
        <v>4</v>
      </c>
      <c r="C757">
        <f t="shared" si="106"/>
        <v>5</v>
      </c>
      <c r="D757">
        <f>INT(A757/Main!J$27)</f>
        <v>0</v>
      </c>
      <c r="E757">
        <f>MOD(A757,Main!J$27)</f>
        <v>3662.5007812499998</v>
      </c>
      <c r="F757">
        <f t="shared" si="104"/>
        <v>3000</v>
      </c>
      <c r="G757">
        <f t="shared" si="105"/>
        <v>4000</v>
      </c>
      <c r="H757">
        <f t="shared" si="107"/>
        <v>0.66250078124999978</v>
      </c>
      <c r="I757">
        <f t="shared" si="108"/>
        <v>1500</v>
      </c>
      <c r="J757">
        <f t="shared" si="109"/>
        <v>2000</v>
      </c>
      <c r="L757">
        <f>CalculationsTMP!A759</f>
        <v>5662.5</v>
      </c>
      <c r="M757">
        <f>(I757+(J757-I757)*H757)*Main!E$25/Main!E$26</f>
        <v>1831.2503906249999</v>
      </c>
      <c r="N757">
        <f t="shared" si="110"/>
        <v>3.75</v>
      </c>
      <c r="O757">
        <f t="shared" si="111"/>
        <v>1831.2503906249999</v>
      </c>
    </row>
    <row r="758" spans="1:15" x14ac:dyDescent="0.25">
      <c r="A758">
        <f>CalculationsTMP!L760</f>
        <v>3670.0007812499998</v>
      </c>
      <c r="B758">
        <f t="shared" si="103"/>
        <v>4</v>
      </c>
      <c r="C758">
        <f t="shared" si="106"/>
        <v>5</v>
      </c>
      <c r="D758">
        <f>INT(A758/Main!J$27)</f>
        <v>0</v>
      </c>
      <c r="E758">
        <f>MOD(A758,Main!J$27)</f>
        <v>3670.0007812499998</v>
      </c>
      <c r="F758">
        <f t="shared" si="104"/>
        <v>3000</v>
      </c>
      <c r="G758">
        <f t="shared" si="105"/>
        <v>4000</v>
      </c>
      <c r="H758">
        <f t="shared" si="107"/>
        <v>0.67000078124999984</v>
      </c>
      <c r="I758">
        <f t="shared" si="108"/>
        <v>1500</v>
      </c>
      <c r="J758">
        <f t="shared" si="109"/>
        <v>2000</v>
      </c>
      <c r="L758">
        <f>CalculationsTMP!A760</f>
        <v>5670</v>
      </c>
      <c r="M758">
        <f>(I758+(J758-I758)*H758)*Main!E$25/Main!E$26</f>
        <v>1835.0003906249999</v>
      </c>
      <c r="N758">
        <f t="shared" si="110"/>
        <v>3.75</v>
      </c>
      <c r="O758">
        <f t="shared" si="111"/>
        <v>1835.0003906249999</v>
      </c>
    </row>
    <row r="759" spans="1:15" x14ac:dyDescent="0.25">
      <c r="A759">
        <f>CalculationsTMP!L761</f>
        <v>3677.5007812499998</v>
      </c>
      <c r="B759">
        <f t="shared" si="103"/>
        <v>4</v>
      </c>
      <c r="C759">
        <f t="shared" si="106"/>
        <v>5</v>
      </c>
      <c r="D759">
        <f>INT(A759/Main!J$27)</f>
        <v>0</v>
      </c>
      <c r="E759">
        <f>MOD(A759,Main!J$27)</f>
        <v>3677.5007812499998</v>
      </c>
      <c r="F759">
        <f t="shared" si="104"/>
        <v>3000</v>
      </c>
      <c r="G759">
        <f t="shared" si="105"/>
        <v>4000</v>
      </c>
      <c r="H759">
        <f t="shared" si="107"/>
        <v>0.6775007812499998</v>
      </c>
      <c r="I759">
        <f t="shared" si="108"/>
        <v>1500</v>
      </c>
      <c r="J759">
        <f t="shared" si="109"/>
        <v>2000</v>
      </c>
      <c r="L759">
        <f>CalculationsTMP!A761</f>
        <v>5677.5</v>
      </c>
      <c r="M759">
        <f>(I759+(J759-I759)*H759)*Main!E$25/Main!E$26</f>
        <v>1838.7503906249999</v>
      </c>
      <c r="N759">
        <f t="shared" si="110"/>
        <v>3.75</v>
      </c>
      <c r="O759">
        <f t="shared" si="111"/>
        <v>1838.7503906249999</v>
      </c>
    </row>
    <row r="760" spans="1:15" x14ac:dyDescent="0.25">
      <c r="A760">
        <f>CalculationsTMP!L762</f>
        <v>3685.0007812499998</v>
      </c>
      <c r="B760">
        <f t="shared" si="103"/>
        <v>4</v>
      </c>
      <c r="C760">
        <f t="shared" si="106"/>
        <v>5</v>
      </c>
      <c r="D760">
        <f>INT(A760/Main!J$27)</f>
        <v>0</v>
      </c>
      <c r="E760">
        <f>MOD(A760,Main!J$27)</f>
        <v>3685.0007812499998</v>
      </c>
      <c r="F760">
        <f t="shared" si="104"/>
        <v>3000</v>
      </c>
      <c r="G760">
        <f t="shared" si="105"/>
        <v>4000</v>
      </c>
      <c r="H760">
        <f t="shared" si="107"/>
        <v>0.68500078124999986</v>
      </c>
      <c r="I760">
        <f t="shared" si="108"/>
        <v>1500</v>
      </c>
      <c r="J760">
        <f t="shared" si="109"/>
        <v>2000</v>
      </c>
      <c r="L760">
        <f>CalculationsTMP!A762</f>
        <v>5685</v>
      </c>
      <c r="M760">
        <f>(I760+(J760-I760)*H760)*Main!E$25/Main!E$26</f>
        <v>1842.5003906249999</v>
      </c>
      <c r="N760">
        <f t="shared" si="110"/>
        <v>3.75</v>
      </c>
      <c r="O760">
        <f t="shared" si="111"/>
        <v>1842.5003906249999</v>
      </c>
    </row>
    <row r="761" spans="1:15" x14ac:dyDescent="0.25">
      <c r="A761">
        <f>CalculationsTMP!L763</f>
        <v>3692.5007812499998</v>
      </c>
      <c r="B761">
        <f t="shared" si="103"/>
        <v>4</v>
      </c>
      <c r="C761">
        <f t="shared" si="106"/>
        <v>5</v>
      </c>
      <c r="D761">
        <f>INT(A761/Main!J$27)</f>
        <v>0</v>
      </c>
      <c r="E761">
        <f>MOD(A761,Main!J$27)</f>
        <v>3692.5007812499998</v>
      </c>
      <c r="F761">
        <f t="shared" si="104"/>
        <v>3000</v>
      </c>
      <c r="G761">
        <f t="shared" si="105"/>
        <v>4000</v>
      </c>
      <c r="H761">
        <f t="shared" si="107"/>
        <v>0.69250078124999981</v>
      </c>
      <c r="I761">
        <f t="shared" si="108"/>
        <v>1500</v>
      </c>
      <c r="J761">
        <f t="shared" si="109"/>
        <v>2000</v>
      </c>
      <c r="L761">
        <f>CalculationsTMP!A763</f>
        <v>5692.5</v>
      </c>
      <c r="M761">
        <f>(I761+(J761-I761)*H761)*Main!E$25/Main!E$26</f>
        <v>1846.2503906249999</v>
      </c>
      <c r="N761">
        <f t="shared" si="110"/>
        <v>3.75</v>
      </c>
      <c r="O761">
        <f t="shared" si="111"/>
        <v>1846.2503906249999</v>
      </c>
    </row>
    <row r="762" spans="1:15" x14ac:dyDescent="0.25">
      <c r="A762">
        <f>CalculationsTMP!L764</f>
        <v>3700.0007812499998</v>
      </c>
      <c r="B762">
        <f t="shared" si="103"/>
        <v>4</v>
      </c>
      <c r="C762">
        <f t="shared" si="106"/>
        <v>5</v>
      </c>
      <c r="D762">
        <f>INT(A762/Main!J$27)</f>
        <v>0</v>
      </c>
      <c r="E762">
        <f>MOD(A762,Main!J$27)</f>
        <v>3700.0007812499998</v>
      </c>
      <c r="F762">
        <f t="shared" si="104"/>
        <v>3000</v>
      </c>
      <c r="G762">
        <f t="shared" si="105"/>
        <v>4000</v>
      </c>
      <c r="H762">
        <f t="shared" si="107"/>
        <v>0.70000078124999987</v>
      </c>
      <c r="I762">
        <f t="shared" si="108"/>
        <v>1500</v>
      </c>
      <c r="J762">
        <f t="shared" si="109"/>
        <v>2000</v>
      </c>
      <c r="L762">
        <f>CalculationsTMP!A764</f>
        <v>5700</v>
      </c>
      <c r="M762">
        <f>(I762+(J762-I762)*H762)*Main!E$25/Main!E$26</f>
        <v>1850.0003906249999</v>
      </c>
      <c r="N762">
        <f t="shared" si="110"/>
        <v>3.75</v>
      </c>
      <c r="O762">
        <f t="shared" si="111"/>
        <v>1850.0003906249999</v>
      </c>
    </row>
    <row r="763" spans="1:15" x14ac:dyDescent="0.25">
      <c r="A763">
        <f>CalculationsTMP!L765</f>
        <v>3707.5007812499998</v>
      </c>
      <c r="B763">
        <f t="shared" si="103"/>
        <v>4</v>
      </c>
      <c r="C763">
        <f t="shared" si="106"/>
        <v>5</v>
      </c>
      <c r="D763">
        <f>INT(A763/Main!J$27)</f>
        <v>0</v>
      </c>
      <c r="E763">
        <f>MOD(A763,Main!J$27)</f>
        <v>3707.5007812499998</v>
      </c>
      <c r="F763">
        <f t="shared" si="104"/>
        <v>3000</v>
      </c>
      <c r="G763">
        <f t="shared" si="105"/>
        <v>4000</v>
      </c>
      <c r="H763">
        <f t="shared" si="107"/>
        <v>0.70750078124999982</v>
      </c>
      <c r="I763">
        <f t="shared" si="108"/>
        <v>1500</v>
      </c>
      <c r="J763">
        <f t="shared" si="109"/>
        <v>2000</v>
      </c>
      <c r="L763">
        <f>CalculationsTMP!A765</f>
        <v>5707.5</v>
      </c>
      <c r="M763">
        <f>(I763+(J763-I763)*H763)*Main!E$25/Main!E$26</f>
        <v>1853.7503906249999</v>
      </c>
      <c r="N763">
        <f t="shared" si="110"/>
        <v>3.75</v>
      </c>
      <c r="O763">
        <f t="shared" si="111"/>
        <v>1853.7503906249999</v>
      </c>
    </row>
    <row r="764" spans="1:15" x14ac:dyDescent="0.25">
      <c r="A764">
        <f>CalculationsTMP!L766</f>
        <v>3715.0007812499998</v>
      </c>
      <c r="B764">
        <f t="shared" si="103"/>
        <v>4</v>
      </c>
      <c r="C764">
        <f t="shared" si="106"/>
        <v>5</v>
      </c>
      <c r="D764">
        <f>INT(A764/Main!J$27)</f>
        <v>0</v>
      </c>
      <c r="E764">
        <f>MOD(A764,Main!J$27)</f>
        <v>3715.0007812499998</v>
      </c>
      <c r="F764">
        <f t="shared" si="104"/>
        <v>3000</v>
      </c>
      <c r="G764">
        <f t="shared" si="105"/>
        <v>4000</v>
      </c>
      <c r="H764">
        <f t="shared" si="107"/>
        <v>0.71500078124999977</v>
      </c>
      <c r="I764">
        <f t="shared" si="108"/>
        <v>1500</v>
      </c>
      <c r="J764">
        <f t="shared" si="109"/>
        <v>2000</v>
      </c>
      <c r="L764">
        <f>CalculationsTMP!A766</f>
        <v>5715</v>
      </c>
      <c r="M764">
        <f>(I764+(J764-I764)*H764)*Main!E$25/Main!E$26</f>
        <v>1857.5003906249999</v>
      </c>
      <c r="N764">
        <f t="shared" si="110"/>
        <v>3.75</v>
      </c>
      <c r="O764">
        <f t="shared" si="111"/>
        <v>1857.5003906249999</v>
      </c>
    </row>
    <row r="765" spans="1:15" x14ac:dyDescent="0.25">
      <c r="A765">
        <f>CalculationsTMP!L767</f>
        <v>3722.5007812499998</v>
      </c>
      <c r="B765">
        <f t="shared" si="103"/>
        <v>4</v>
      </c>
      <c r="C765">
        <f t="shared" si="106"/>
        <v>5</v>
      </c>
      <c r="D765">
        <f>INT(A765/Main!J$27)</f>
        <v>0</v>
      </c>
      <c r="E765">
        <f>MOD(A765,Main!J$27)</f>
        <v>3722.5007812499998</v>
      </c>
      <c r="F765">
        <f t="shared" si="104"/>
        <v>3000</v>
      </c>
      <c r="G765">
        <f t="shared" si="105"/>
        <v>4000</v>
      </c>
      <c r="H765">
        <f t="shared" si="107"/>
        <v>0.72250078124999983</v>
      </c>
      <c r="I765">
        <f t="shared" si="108"/>
        <v>1500</v>
      </c>
      <c r="J765">
        <f t="shared" si="109"/>
        <v>2000</v>
      </c>
      <c r="L765">
        <f>CalculationsTMP!A767</f>
        <v>5722.5</v>
      </c>
      <c r="M765">
        <f>(I765+(J765-I765)*H765)*Main!E$25/Main!E$26</f>
        <v>1861.2503906249999</v>
      </c>
      <c r="N765">
        <f t="shared" si="110"/>
        <v>3.75</v>
      </c>
      <c r="O765">
        <f t="shared" si="111"/>
        <v>1861.2503906249999</v>
      </c>
    </row>
    <row r="766" spans="1:15" x14ac:dyDescent="0.25">
      <c r="A766">
        <f>CalculationsTMP!L768</f>
        <v>3730.0007812499998</v>
      </c>
      <c r="B766">
        <f t="shared" si="103"/>
        <v>4</v>
      </c>
      <c r="C766">
        <f t="shared" si="106"/>
        <v>5</v>
      </c>
      <c r="D766">
        <f>INT(A766/Main!J$27)</f>
        <v>0</v>
      </c>
      <c r="E766">
        <f>MOD(A766,Main!J$27)</f>
        <v>3730.0007812499998</v>
      </c>
      <c r="F766">
        <f t="shared" si="104"/>
        <v>3000</v>
      </c>
      <c r="G766">
        <f t="shared" si="105"/>
        <v>4000</v>
      </c>
      <c r="H766">
        <f t="shared" si="107"/>
        <v>0.73000078124999979</v>
      </c>
      <c r="I766">
        <f t="shared" si="108"/>
        <v>1500</v>
      </c>
      <c r="J766">
        <f t="shared" si="109"/>
        <v>2000</v>
      </c>
      <c r="L766">
        <f>CalculationsTMP!A768</f>
        <v>5730</v>
      </c>
      <c r="M766">
        <f>(I766+(J766-I766)*H766)*Main!E$25/Main!E$26</f>
        <v>1865.0003906249999</v>
      </c>
      <c r="N766">
        <f t="shared" si="110"/>
        <v>3.75</v>
      </c>
      <c r="O766">
        <f t="shared" si="111"/>
        <v>1865.0003906249999</v>
      </c>
    </row>
    <row r="767" spans="1:15" x14ac:dyDescent="0.25">
      <c r="A767">
        <f>CalculationsTMP!L769</f>
        <v>3737.5007812499998</v>
      </c>
      <c r="B767">
        <f t="shared" si="103"/>
        <v>4</v>
      </c>
      <c r="C767">
        <f t="shared" si="106"/>
        <v>5</v>
      </c>
      <c r="D767">
        <f>INT(A767/Main!J$27)</f>
        <v>0</v>
      </c>
      <c r="E767">
        <f>MOD(A767,Main!J$27)</f>
        <v>3737.5007812499998</v>
      </c>
      <c r="F767">
        <f t="shared" si="104"/>
        <v>3000</v>
      </c>
      <c r="G767">
        <f t="shared" si="105"/>
        <v>4000</v>
      </c>
      <c r="H767">
        <f t="shared" si="107"/>
        <v>0.73750078124999985</v>
      </c>
      <c r="I767">
        <f t="shared" si="108"/>
        <v>1500</v>
      </c>
      <c r="J767">
        <f t="shared" si="109"/>
        <v>2000</v>
      </c>
      <c r="L767">
        <f>CalculationsTMP!A769</f>
        <v>5737.5</v>
      </c>
      <c r="M767">
        <f>(I767+(J767-I767)*H767)*Main!E$25/Main!E$26</f>
        <v>1868.7503906249999</v>
      </c>
      <c r="N767">
        <f t="shared" si="110"/>
        <v>3.75</v>
      </c>
      <c r="O767">
        <f t="shared" si="111"/>
        <v>1868.7503906249999</v>
      </c>
    </row>
    <row r="768" spans="1:15" x14ac:dyDescent="0.25">
      <c r="A768">
        <f>CalculationsTMP!L770</f>
        <v>3745.0007812499998</v>
      </c>
      <c r="B768">
        <f t="shared" si="103"/>
        <v>4</v>
      </c>
      <c r="C768">
        <f t="shared" si="106"/>
        <v>5</v>
      </c>
      <c r="D768">
        <f>INT(A768/Main!J$27)</f>
        <v>0</v>
      </c>
      <c r="E768">
        <f>MOD(A768,Main!J$27)</f>
        <v>3745.0007812499998</v>
      </c>
      <c r="F768">
        <f t="shared" si="104"/>
        <v>3000</v>
      </c>
      <c r="G768">
        <f t="shared" si="105"/>
        <v>4000</v>
      </c>
      <c r="H768">
        <f t="shared" si="107"/>
        <v>0.7450007812499998</v>
      </c>
      <c r="I768">
        <f t="shared" si="108"/>
        <v>1500</v>
      </c>
      <c r="J768">
        <f t="shared" si="109"/>
        <v>2000</v>
      </c>
      <c r="L768">
        <f>CalculationsTMP!A770</f>
        <v>5745</v>
      </c>
      <c r="M768">
        <f>(I768+(J768-I768)*H768)*Main!E$25/Main!E$26</f>
        <v>1872.5003906249999</v>
      </c>
      <c r="N768">
        <f t="shared" si="110"/>
        <v>3.75</v>
      </c>
      <c r="O768">
        <f t="shared" si="111"/>
        <v>1872.5003906249999</v>
      </c>
    </row>
    <row r="769" spans="1:15" x14ac:dyDescent="0.25">
      <c r="A769">
        <f>CalculationsTMP!L771</f>
        <v>3752.5007812499998</v>
      </c>
      <c r="B769">
        <f t="shared" si="103"/>
        <v>4</v>
      </c>
      <c r="C769">
        <f t="shared" si="106"/>
        <v>5</v>
      </c>
      <c r="D769">
        <f>INT(A769/Main!J$27)</f>
        <v>0</v>
      </c>
      <c r="E769">
        <f>MOD(A769,Main!J$27)</f>
        <v>3752.5007812499998</v>
      </c>
      <c r="F769">
        <f t="shared" si="104"/>
        <v>3000</v>
      </c>
      <c r="G769">
        <f t="shared" si="105"/>
        <v>4000</v>
      </c>
      <c r="H769">
        <f t="shared" si="107"/>
        <v>0.75250078124999986</v>
      </c>
      <c r="I769">
        <f t="shared" si="108"/>
        <v>1500</v>
      </c>
      <c r="J769">
        <f t="shared" si="109"/>
        <v>2000</v>
      </c>
      <c r="L769">
        <f>CalculationsTMP!A771</f>
        <v>5752.5</v>
      </c>
      <c r="M769">
        <f>(I769+(J769-I769)*H769)*Main!E$25/Main!E$26</f>
        <v>1876.2503906249999</v>
      </c>
      <c r="N769">
        <f t="shared" si="110"/>
        <v>3.75</v>
      </c>
      <c r="O769">
        <f t="shared" si="111"/>
        <v>1876.2503906249999</v>
      </c>
    </row>
    <row r="770" spans="1:15" x14ac:dyDescent="0.25">
      <c r="A770">
        <f>CalculationsTMP!L772</f>
        <v>3760.0007812499998</v>
      </c>
      <c r="B770">
        <f t="shared" ref="B770:B833" si="112">MOD(MATCH($E770,$U$2:$U$12,1)-1,10)+1</f>
        <v>4</v>
      </c>
      <c r="C770">
        <f t="shared" si="106"/>
        <v>5</v>
      </c>
      <c r="D770">
        <f>INT(A770/Main!J$27)</f>
        <v>0</v>
      </c>
      <c r="E770">
        <f>MOD(A770,Main!J$27)</f>
        <v>3760.0007812499998</v>
      </c>
      <c r="F770">
        <f t="shared" ref="F770:F833" si="113">INDEX($U$2:$V$13,$B770,1)</f>
        <v>3000</v>
      </c>
      <c r="G770">
        <f t="shared" ref="G770:G833" si="114">INDEX($U$2:$V$13,$B770+1,1)</f>
        <v>4000</v>
      </c>
      <c r="H770">
        <f t="shared" si="107"/>
        <v>0.76000078124999981</v>
      </c>
      <c r="I770">
        <f t="shared" si="108"/>
        <v>1500</v>
      </c>
      <c r="J770">
        <f t="shared" si="109"/>
        <v>2000</v>
      </c>
      <c r="L770">
        <f>CalculationsTMP!A772</f>
        <v>5760</v>
      </c>
      <c r="M770">
        <f>(I770+(J770-I770)*H770)*Main!E$25/Main!E$26</f>
        <v>1880.0003906249999</v>
      </c>
      <c r="N770">
        <f t="shared" si="110"/>
        <v>3.75</v>
      </c>
      <c r="O770">
        <f t="shared" si="111"/>
        <v>1880.0003906249999</v>
      </c>
    </row>
    <row r="771" spans="1:15" x14ac:dyDescent="0.25">
      <c r="A771">
        <f>CalculationsTMP!L773</f>
        <v>3767.5007812499998</v>
      </c>
      <c r="B771">
        <f t="shared" si="112"/>
        <v>4</v>
      </c>
      <c r="C771">
        <f t="shared" ref="C771:C834" si="115">B771+1</f>
        <v>5</v>
      </c>
      <c r="D771">
        <f>INT(A771/Main!J$27)</f>
        <v>0</v>
      </c>
      <c r="E771">
        <f>MOD(A771,Main!J$27)</f>
        <v>3767.5007812499998</v>
      </c>
      <c r="F771">
        <f t="shared" si="113"/>
        <v>3000</v>
      </c>
      <c r="G771">
        <f t="shared" si="114"/>
        <v>4000</v>
      </c>
      <c r="H771">
        <f t="shared" ref="H771:H834" si="116">(E771-F771)/(G771-F771)</f>
        <v>0.76750078124999976</v>
      </c>
      <c r="I771">
        <f t="shared" ref="I771:I834" si="117">INDEX($U$2:$V$13,B771,2)</f>
        <v>1500</v>
      </c>
      <c r="J771">
        <f t="shared" ref="J771:J834" si="118">INDEX($U$2:$V$13,C771,2)</f>
        <v>2000</v>
      </c>
      <c r="L771">
        <f>CalculationsTMP!A773</f>
        <v>5767.5</v>
      </c>
      <c r="M771">
        <f>(I771+(J771-I771)*H771)*Main!E$25/Main!E$26</f>
        <v>1883.7503906249999</v>
      </c>
      <c r="N771">
        <f t="shared" ref="N771:N834" si="119">IF(D771&lt;&gt;D770,N770,M771-M770)</f>
        <v>3.75</v>
      </c>
      <c r="O771">
        <f t="shared" si="111"/>
        <v>1883.7503906249999</v>
      </c>
    </row>
    <row r="772" spans="1:15" x14ac:dyDescent="0.25">
      <c r="A772">
        <f>CalculationsTMP!L774</f>
        <v>3775.0007812499998</v>
      </c>
      <c r="B772">
        <f t="shared" si="112"/>
        <v>4</v>
      </c>
      <c r="C772">
        <f t="shared" si="115"/>
        <v>5</v>
      </c>
      <c r="D772">
        <f>INT(A772/Main!J$27)</f>
        <v>0</v>
      </c>
      <c r="E772">
        <f>MOD(A772,Main!J$27)</f>
        <v>3775.0007812499998</v>
      </c>
      <c r="F772">
        <f t="shared" si="113"/>
        <v>3000</v>
      </c>
      <c r="G772">
        <f t="shared" si="114"/>
        <v>4000</v>
      </c>
      <c r="H772">
        <f t="shared" si="116"/>
        <v>0.77500078124999983</v>
      </c>
      <c r="I772">
        <f t="shared" si="117"/>
        <v>1500</v>
      </c>
      <c r="J772">
        <f t="shared" si="118"/>
        <v>2000</v>
      </c>
      <c r="L772">
        <f>CalculationsTMP!A774</f>
        <v>5775</v>
      </c>
      <c r="M772">
        <f>(I772+(J772-I772)*H772)*Main!E$25/Main!E$26</f>
        <v>1887.5003906249999</v>
      </c>
      <c r="N772">
        <f t="shared" si="119"/>
        <v>3.75</v>
      </c>
      <c r="O772">
        <f t="shared" ref="O772:O835" si="120">O771+N772</f>
        <v>1887.5003906249999</v>
      </c>
    </row>
    <row r="773" spans="1:15" x14ac:dyDescent="0.25">
      <c r="A773">
        <f>CalculationsTMP!L775</f>
        <v>3782.5007812499998</v>
      </c>
      <c r="B773">
        <f t="shared" si="112"/>
        <v>4</v>
      </c>
      <c r="C773">
        <f t="shared" si="115"/>
        <v>5</v>
      </c>
      <c r="D773">
        <f>INT(A773/Main!J$27)</f>
        <v>0</v>
      </c>
      <c r="E773">
        <f>MOD(A773,Main!J$27)</f>
        <v>3782.5007812499998</v>
      </c>
      <c r="F773">
        <f t="shared" si="113"/>
        <v>3000</v>
      </c>
      <c r="G773">
        <f t="shared" si="114"/>
        <v>4000</v>
      </c>
      <c r="H773">
        <f t="shared" si="116"/>
        <v>0.78250078124999978</v>
      </c>
      <c r="I773">
        <f t="shared" si="117"/>
        <v>1500</v>
      </c>
      <c r="J773">
        <f t="shared" si="118"/>
        <v>2000</v>
      </c>
      <c r="L773">
        <f>CalculationsTMP!A775</f>
        <v>5782.5</v>
      </c>
      <c r="M773">
        <f>(I773+(J773-I773)*H773)*Main!E$25/Main!E$26</f>
        <v>1891.2503906249999</v>
      </c>
      <c r="N773">
        <f t="shared" si="119"/>
        <v>3.75</v>
      </c>
      <c r="O773">
        <f t="shared" si="120"/>
        <v>1891.2503906249999</v>
      </c>
    </row>
    <row r="774" spans="1:15" x14ac:dyDescent="0.25">
      <c r="A774">
        <f>CalculationsTMP!L776</f>
        <v>3790.0007812499998</v>
      </c>
      <c r="B774">
        <f t="shared" si="112"/>
        <v>4</v>
      </c>
      <c r="C774">
        <f t="shared" si="115"/>
        <v>5</v>
      </c>
      <c r="D774">
        <f>INT(A774/Main!J$27)</f>
        <v>0</v>
      </c>
      <c r="E774">
        <f>MOD(A774,Main!J$27)</f>
        <v>3790.0007812499998</v>
      </c>
      <c r="F774">
        <f t="shared" si="113"/>
        <v>3000</v>
      </c>
      <c r="G774">
        <f t="shared" si="114"/>
        <v>4000</v>
      </c>
      <c r="H774">
        <f t="shared" si="116"/>
        <v>0.79000078124999984</v>
      </c>
      <c r="I774">
        <f t="shared" si="117"/>
        <v>1500</v>
      </c>
      <c r="J774">
        <f t="shared" si="118"/>
        <v>2000</v>
      </c>
      <c r="L774">
        <f>CalculationsTMP!A776</f>
        <v>5790</v>
      </c>
      <c r="M774">
        <f>(I774+(J774-I774)*H774)*Main!E$25/Main!E$26</f>
        <v>1895.0003906249999</v>
      </c>
      <c r="N774">
        <f t="shared" si="119"/>
        <v>3.75</v>
      </c>
      <c r="O774">
        <f t="shared" si="120"/>
        <v>1895.0003906249999</v>
      </c>
    </row>
    <row r="775" spans="1:15" x14ac:dyDescent="0.25">
      <c r="A775">
        <f>CalculationsTMP!L777</f>
        <v>3797.5007812499998</v>
      </c>
      <c r="B775">
        <f t="shared" si="112"/>
        <v>4</v>
      </c>
      <c r="C775">
        <f t="shared" si="115"/>
        <v>5</v>
      </c>
      <c r="D775">
        <f>INT(A775/Main!J$27)</f>
        <v>0</v>
      </c>
      <c r="E775">
        <f>MOD(A775,Main!J$27)</f>
        <v>3797.5007812499998</v>
      </c>
      <c r="F775">
        <f t="shared" si="113"/>
        <v>3000</v>
      </c>
      <c r="G775">
        <f t="shared" si="114"/>
        <v>4000</v>
      </c>
      <c r="H775">
        <f t="shared" si="116"/>
        <v>0.79750078124999979</v>
      </c>
      <c r="I775">
        <f t="shared" si="117"/>
        <v>1500</v>
      </c>
      <c r="J775">
        <f t="shared" si="118"/>
        <v>2000</v>
      </c>
      <c r="L775">
        <f>CalculationsTMP!A777</f>
        <v>5797.5</v>
      </c>
      <c r="M775">
        <f>(I775+(J775-I775)*H775)*Main!E$25/Main!E$26</f>
        <v>1898.7503906249999</v>
      </c>
      <c r="N775">
        <f t="shared" si="119"/>
        <v>3.75</v>
      </c>
      <c r="O775">
        <f t="shared" si="120"/>
        <v>1898.7503906249999</v>
      </c>
    </row>
    <row r="776" spans="1:15" x14ac:dyDescent="0.25">
      <c r="A776">
        <f>CalculationsTMP!L778</f>
        <v>3805.0007812499998</v>
      </c>
      <c r="B776">
        <f t="shared" si="112"/>
        <v>4</v>
      </c>
      <c r="C776">
        <f t="shared" si="115"/>
        <v>5</v>
      </c>
      <c r="D776">
        <f>INT(A776/Main!J$27)</f>
        <v>0</v>
      </c>
      <c r="E776">
        <f>MOD(A776,Main!J$27)</f>
        <v>3805.0007812499998</v>
      </c>
      <c r="F776">
        <f t="shared" si="113"/>
        <v>3000</v>
      </c>
      <c r="G776">
        <f t="shared" si="114"/>
        <v>4000</v>
      </c>
      <c r="H776">
        <f t="shared" si="116"/>
        <v>0.80500078124999985</v>
      </c>
      <c r="I776">
        <f t="shared" si="117"/>
        <v>1500</v>
      </c>
      <c r="J776">
        <f t="shared" si="118"/>
        <v>2000</v>
      </c>
      <c r="L776">
        <f>CalculationsTMP!A778</f>
        <v>5805</v>
      </c>
      <c r="M776">
        <f>(I776+(J776-I776)*H776)*Main!E$25/Main!E$26</f>
        <v>1902.5003906249999</v>
      </c>
      <c r="N776">
        <f t="shared" si="119"/>
        <v>3.75</v>
      </c>
      <c r="O776">
        <f t="shared" si="120"/>
        <v>1902.5003906249999</v>
      </c>
    </row>
    <row r="777" spans="1:15" x14ac:dyDescent="0.25">
      <c r="A777">
        <f>CalculationsTMP!L779</f>
        <v>3812.5007812499998</v>
      </c>
      <c r="B777">
        <f t="shared" si="112"/>
        <v>4</v>
      </c>
      <c r="C777">
        <f t="shared" si="115"/>
        <v>5</v>
      </c>
      <c r="D777">
        <f>INT(A777/Main!J$27)</f>
        <v>0</v>
      </c>
      <c r="E777">
        <f>MOD(A777,Main!J$27)</f>
        <v>3812.5007812499998</v>
      </c>
      <c r="F777">
        <f t="shared" si="113"/>
        <v>3000</v>
      </c>
      <c r="G777">
        <f t="shared" si="114"/>
        <v>4000</v>
      </c>
      <c r="H777">
        <f t="shared" si="116"/>
        <v>0.8125007812499998</v>
      </c>
      <c r="I777">
        <f t="shared" si="117"/>
        <v>1500</v>
      </c>
      <c r="J777">
        <f t="shared" si="118"/>
        <v>2000</v>
      </c>
      <c r="L777">
        <f>CalculationsTMP!A779</f>
        <v>5812.5</v>
      </c>
      <c r="M777">
        <f>(I777+(J777-I777)*H777)*Main!E$25/Main!E$26</f>
        <v>1906.2503906249999</v>
      </c>
      <c r="N777">
        <f t="shared" si="119"/>
        <v>3.75</v>
      </c>
      <c r="O777">
        <f t="shared" si="120"/>
        <v>1906.2503906249999</v>
      </c>
    </row>
    <row r="778" spans="1:15" x14ac:dyDescent="0.25">
      <c r="A778">
        <f>CalculationsTMP!L780</f>
        <v>3820.0007812499998</v>
      </c>
      <c r="B778">
        <f t="shared" si="112"/>
        <v>4</v>
      </c>
      <c r="C778">
        <f t="shared" si="115"/>
        <v>5</v>
      </c>
      <c r="D778">
        <f>INT(A778/Main!J$27)</f>
        <v>0</v>
      </c>
      <c r="E778">
        <f>MOD(A778,Main!J$27)</f>
        <v>3820.0007812499998</v>
      </c>
      <c r="F778">
        <f t="shared" si="113"/>
        <v>3000</v>
      </c>
      <c r="G778">
        <f t="shared" si="114"/>
        <v>4000</v>
      </c>
      <c r="H778">
        <f t="shared" si="116"/>
        <v>0.82000078124999987</v>
      </c>
      <c r="I778">
        <f t="shared" si="117"/>
        <v>1500</v>
      </c>
      <c r="J778">
        <f t="shared" si="118"/>
        <v>2000</v>
      </c>
      <c r="L778">
        <f>CalculationsTMP!A780</f>
        <v>5820</v>
      </c>
      <c r="M778">
        <f>(I778+(J778-I778)*H778)*Main!E$25/Main!E$26</f>
        <v>1910.0003906249999</v>
      </c>
      <c r="N778">
        <f t="shared" si="119"/>
        <v>3.75</v>
      </c>
      <c r="O778">
        <f t="shared" si="120"/>
        <v>1910.0003906249999</v>
      </c>
    </row>
    <row r="779" spans="1:15" x14ac:dyDescent="0.25">
      <c r="A779">
        <f>CalculationsTMP!L781</f>
        <v>3827.5007812499998</v>
      </c>
      <c r="B779">
        <f t="shared" si="112"/>
        <v>4</v>
      </c>
      <c r="C779">
        <f t="shared" si="115"/>
        <v>5</v>
      </c>
      <c r="D779">
        <f>INT(A779/Main!J$27)</f>
        <v>0</v>
      </c>
      <c r="E779">
        <f>MOD(A779,Main!J$27)</f>
        <v>3827.5007812499998</v>
      </c>
      <c r="F779">
        <f t="shared" si="113"/>
        <v>3000</v>
      </c>
      <c r="G779">
        <f t="shared" si="114"/>
        <v>4000</v>
      </c>
      <c r="H779">
        <f t="shared" si="116"/>
        <v>0.82750078124999982</v>
      </c>
      <c r="I779">
        <f t="shared" si="117"/>
        <v>1500</v>
      </c>
      <c r="J779">
        <f t="shared" si="118"/>
        <v>2000</v>
      </c>
      <c r="L779">
        <f>CalculationsTMP!A781</f>
        <v>5827.5</v>
      </c>
      <c r="M779">
        <f>(I779+(J779-I779)*H779)*Main!E$25/Main!E$26</f>
        <v>1913.7503906249999</v>
      </c>
      <c r="N779">
        <f t="shared" si="119"/>
        <v>3.75</v>
      </c>
      <c r="O779">
        <f t="shared" si="120"/>
        <v>1913.7503906249999</v>
      </c>
    </row>
    <row r="780" spans="1:15" x14ac:dyDescent="0.25">
      <c r="A780">
        <f>CalculationsTMP!L782</f>
        <v>3835.0007812499998</v>
      </c>
      <c r="B780">
        <f t="shared" si="112"/>
        <v>4</v>
      </c>
      <c r="C780">
        <f t="shared" si="115"/>
        <v>5</v>
      </c>
      <c r="D780">
        <f>INT(A780/Main!J$27)</f>
        <v>0</v>
      </c>
      <c r="E780">
        <f>MOD(A780,Main!J$27)</f>
        <v>3835.0007812499998</v>
      </c>
      <c r="F780">
        <f t="shared" si="113"/>
        <v>3000</v>
      </c>
      <c r="G780">
        <f t="shared" si="114"/>
        <v>4000</v>
      </c>
      <c r="H780">
        <f t="shared" si="116"/>
        <v>0.83500078124999977</v>
      </c>
      <c r="I780">
        <f t="shared" si="117"/>
        <v>1500</v>
      </c>
      <c r="J780">
        <f t="shared" si="118"/>
        <v>2000</v>
      </c>
      <c r="L780">
        <f>CalculationsTMP!A782</f>
        <v>5835</v>
      </c>
      <c r="M780">
        <f>(I780+(J780-I780)*H780)*Main!E$25/Main!E$26</f>
        <v>1917.5003906249999</v>
      </c>
      <c r="N780">
        <f t="shared" si="119"/>
        <v>3.75</v>
      </c>
      <c r="O780">
        <f t="shared" si="120"/>
        <v>1917.5003906249999</v>
      </c>
    </row>
    <row r="781" spans="1:15" x14ac:dyDescent="0.25">
      <c r="A781">
        <f>CalculationsTMP!L783</f>
        <v>3842.5007812499998</v>
      </c>
      <c r="B781">
        <f t="shared" si="112"/>
        <v>4</v>
      </c>
      <c r="C781">
        <f t="shared" si="115"/>
        <v>5</v>
      </c>
      <c r="D781">
        <f>INT(A781/Main!J$27)</f>
        <v>0</v>
      </c>
      <c r="E781">
        <f>MOD(A781,Main!J$27)</f>
        <v>3842.5007812499998</v>
      </c>
      <c r="F781">
        <f t="shared" si="113"/>
        <v>3000</v>
      </c>
      <c r="G781">
        <f t="shared" si="114"/>
        <v>4000</v>
      </c>
      <c r="H781">
        <f t="shared" si="116"/>
        <v>0.84250078124999983</v>
      </c>
      <c r="I781">
        <f t="shared" si="117"/>
        <v>1500</v>
      </c>
      <c r="J781">
        <f t="shared" si="118"/>
        <v>2000</v>
      </c>
      <c r="L781">
        <f>CalculationsTMP!A783</f>
        <v>5842.5</v>
      </c>
      <c r="M781">
        <f>(I781+(J781-I781)*H781)*Main!E$25/Main!E$26</f>
        <v>1921.2503906249999</v>
      </c>
      <c r="N781">
        <f t="shared" si="119"/>
        <v>3.75</v>
      </c>
      <c r="O781">
        <f t="shared" si="120"/>
        <v>1921.2503906249999</v>
      </c>
    </row>
    <row r="782" spans="1:15" x14ac:dyDescent="0.25">
      <c r="A782">
        <f>CalculationsTMP!L784</f>
        <v>3850.0007812499998</v>
      </c>
      <c r="B782">
        <f t="shared" si="112"/>
        <v>4</v>
      </c>
      <c r="C782">
        <f t="shared" si="115"/>
        <v>5</v>
      </c>
      <c r="D782">
        <f>INT(A782/Main!J$27)</f>
        <v>0</v>
      </c>
      <c r="E782">
        <f>MOD(A782,Main!J$27)</f>
        <v>3850.0007812499998</v>
      </c>
      <c r="F782">
        <f t="shared" si="113"/>
        <v>3000</v>
      </c>
      <c r="G782">
        <f t="shared" si="114"/>
        <v>4000</v>
      </c>
      <c r="H782">
        <f t="shared" si="116"/>
        <v>0.85000078124999978</v>
      </c>
      <c r="I782">
        <f t="shared" si="117"/>
        <v>1500</v>
      </c>
      <c r="J782">
        <f t="shared" si="118"/>
        <v>2000</v>
      </c>
      <c r="L782">
        <f>CalculationsTMP!A784</f>
        <v>5850</v>
      </c>
      <c r="M782">
        <f>(I782+(J782-I782)*H782)*Main!E$25/Main!E$26</f>
        <v>1925.0003906249999</v>
      </c>
      <c r="N782">
        <f t="shared" si="119"/>
        <v>3.75</v>
      </c>
      <c r="O782">
        <f t="shared" si="120"/>
        <v>1925.0003906249999</v>
      </c>
    </row>
    <row r="783" spans="1:15" x14ac:dyDescent="0.25">
      <c r="A783">
        <f>CalculationsTMP!L785</f>
        <v>3857.5007812499998</v>
      </c>
      <c r="B783">
        <f t="shared" si="112"/>
        <v>4</v>
      </c>
      <c r="C783">
        <f t="shared" si="115"/>
        <v>5</v>
      </c>
      <c r="D783">
        <f>INT(A783/Main!J$27)</f>
        <v>0</v>
      </c>
      <c r="E783">
        <f>MOD(A783,Main!J$27)</f>
        <v>3857.5007812499998</v>
      </c>
      <c r="F783">
        <f t="shared" si="113"/>
        <v>3000</v>
      </c>
      <c r="G783">
        <f t="shared" si="114"/>
        <v>4000</v>
      </c>
      <c r="H783">
        <f t="shared" si="116"/>
        <v>0.85750078124999984</v>
      </c>
      <c r="I783">
        <f t="shared" si="117"/>
        <v>1500</v>
      </c>
      <c r="J783">
        <f t="shared" si="118"/>
        <v>2000</v>
      </c>
      <c r="L783">
        <f>CalculationsTMP!A785</f>
        <v>5857.5</v>
      </c>
      <c r="M783">
        <f>(I783+(J783-I783)*H783)*Main!E$25/Main!E$26</f>
        <v>1928.7503906249999</v>
      </c>
      <c r="N783">
        <f t="shared" si="119"/>
        <v>3.75</v>
      </c>
      <c r="O783">
        <f t="shared" si="120"/>
        <v>1928.7503906249999</v>
      </c>
    </row>
    <row r="784" spans="1:15" x14ac:dyDescent="0.25">
      <c r="A784">
        <f>CalculationsTMP!L786</f>
        <v>3865.0007812499998</v>
      </c>
      <c r="B784">
        <f t="shared" si="112"/>
        <v>4</v>
      </c>
      <c r="C784">
        <f t="shared" si="115"/>
        <v>5</v>
      </c>
      <c r="D784">
        <f>INT(A784/Main!J$27)</f>
        <v>0</v>
      </c>
      <c r="E784">
        <f>MOD(A784,Main!J$27)</f>
        <v>3865.0007812499998</v>
      </c>
      <c r="F784">
        <f t="shared" si="113"/>
        <v>3000</v>
      </c>
      <c r="G784">
        <f t="shared" si="114"/>
        <v>4000</v>
      </c>
      <c r="H784">
        <f t="shared" si="116"/>
        <v>0.8650007812499998</v>
      </c>
      <c r="I784">
        <f t="shared" si="117"/>
        <v>1500</v>
      </c>
      <c r="J784">
        <f t="shared" si="118"/>
        <v>2000</v>
      </c>
      <c r="L784">
        <f>CalculationsTMP!A786</f>
        <v>5865</v>
      </c>
      <c r="M784">
        <f>(I784+(J784-I784)*H784)*Main!E$25/Main!E$26</f>
        <v>1932.5003906249999</v>
      </c>
      <c r="N784">
        <f t="shared" si="119"/>
        <v>3.75</v>
      </c>
      <c r="O784">
        <f t="shared" si="120"/>
        <v>1932.5003906249999</v>
      </c>
    </row>
    <row r="785" spans="1:15" x14ac:dyDescent="0.25">
      <c r="A785">
        <f>CalculationsTMP!L787</f>
        <v>3872.5007812499998</v>
      </c>
      <c r="B785">
        <f t="shared" si="112"/>
        <v>4</v>
      </c>
      <c r="C785">
        <f t="shared" si="115"/>
        <v>5</v>
      </c>
      <c r="D785">
        <f>INT(A785/Main!J$27)</f>
        <v>0</v>
      </c>
      <c r="E785">
        <f>MOD(A785,Main!J$27)</f>
        <v>3872.5007812499998</v>
      </c>
      <c r="F785">
        <f t="shared" si="113"/>
        <v>3000</v>
      </c>
      <c r="G785">
        <f t="shared" si="114"/>
        <v>4000</v>
      </c>
      <c r="H785">
        <f t="shared" si="116"/>
        <v>0.87250078124999986</v>
      </c>
      <c r="I785">
        <f t="shared" si="117"/>
        <v>1500</v>
      </c>
      <c r="J785">
        <f t="shared" si="118"/>
        <v>2000</v>
      </c>
      <c r="L785">
        <f>CalculationsTMP!A787</f>
        <v>5872.5</v>
      </c>
      <c r="M785">
        <f>(I785+(J785-I785)*H785)*Main!E$25/Main!E$26</f>
        <v>1936.2503906249999</v>
      </c>
      <c r="N785">
        <f t="shared" si="119"/>
        <v>3.75</v>
      </c>
      <c r="O785">
        <f t="shared" si="120"/>
        <v>1936.2503906249999</v>
      </c>
    </row>
    <row r="786" spans="1:15" x14ac:dyDescent="0.25">
      <c r="A786">
        <f>CalculationsTMP!L788</f>
        <v>3880.0007812499998</v>
      </c>
      <c r="B786">
        <f t="shared" si="112"/>
        <v>4</v>
      </c>
      <c r="C786">
        <f t="shared" si="115"/>
        <v>5</v>
      </c>
      <c r="D786">
        <f>INT(A786/Main!J$27)</f>
        <v>0</v>
      </c>
      <c r="E786">
        <f>MOD(A786,Main!J$27)</f>
        <v>3880.0007812499998</v>
      </c>
      <c r="F786">
        <f t="shared" si="113"/>
        <v>3000</v>
      </c>
      <c r="G786">
        <f t="shared" si="114"/>
        <v>4000</v>
      </c>
      <c r="H786">
        <f t="shared" si="116"/>
        <v>0.88000078124999981</v>
      </c>
      <c r="I786">
        <f t="shared" si="117"/>
        <v>1500</v>
      </c>
      <c r="J786">
        <f t="shared" si="118"/>
        <v>2000</v>
      </c>
      <c r="L786">
        <f>CalculationsTMP!A788</f>
        <v>5880</v>
      </c>
      <c r="M786">
        <f>(I786+(J786-I786)*H786)*Main!E$25/Main!E$26</f>
        <v>1940.0003906249999</v>
      </c>
      <c r="N786">
        <f t="shared" si="119"/>
        <v>3.75</v>
      </c>
      <c r="O786">
        <f t="shared" si="120"/>
        <v>1940.0003906249999</v>
      </c>
    </row>
    <row r="787" spans="1:15" x14ac:dyDescent="0.25">
      <c r="A787">
        <f>CalculationsTMP!L789</f>
        <v>3887.5007812499998</v>
      </c>
      <c r="B787">
        <f t="shared" si="112"/>
        <v>4</v>
      </c>
      <c r="C787">
        <f t="shared" si="115"/>
        <v>5</v>
      </c>
      <c r="D787">
        <f>INT(A787/Main!J$27)</f>
        <v>0</v>
      </c>
      <c r="E787">
        <f>MOD(A787,Main!J$27)</f>
        <v>3887.5007812499998</v>
      </c>
      <c r="F787">
        <f t="shared" si="113"/>
        <v>3000</v>
      </c>
      <c r="G787">
        <f t="shared" si="114"/>
        <v>4000</v>
      </c>
      <c r="H787">
        <f t="shared" si="116"/>
        <v>0.88750078124999987</v>
      </c>
      <c r="I787">
        <f t="shared" si="117"/>
        <v>1500</v>
      </c>
      <c r="J787">
        <f t="shared" si="118"/>
        <v>2000</v>
      </c>
      <c r="L787">
        <f>CalculationsTMP!A789</f>
        <v>5887.5</v>
      </c>
      <c r="M787">
        <f>(I787+(J787-I787)*H787)*Main!E$25/Main!E$26</f>
        <v>1943.7503906249999</v>
      </c>
      <c r="N787">
        <f t="shared" si="119"/>
        <v>3.75</v>
      </c>
      <c r="O787">
        <f t="shared" si="120"/>
        <v>1943.7503906249999</v>
      </c>
    </row>
    <row r="788" spans="1:15" x14ac:dyDescent="0.25">
      <c r="A788">
        <f>CalculationsTMP!L790</f>
        <v>3895.0007812499998</v>
      </c>
      <c r="B788">
        <f t="shared" si="112"/>
        <v>4</v>
      </c>
      <c r="C788">
        <f t="shared" si="115"/>
        <v>5</v>
      </c>
      <c r="D788">
        <f>INT(A788/Main!J$27)</f>
        <v>0</v>
      </c>
      <c r="E788">
        <f>MOD(A788,Main!J$27)</f>
        <v>3895.0007812499998</v>
      </c>
      <c r="F788">
        <f t="shared" si="113"/>
        <v>3000</v>
      </c>
      <c r="G788">
        <f t="shared" si="114"/>
        <v>4000</v>
      </c>
      <c r="H788">
        <f t="shared" si="116"/>
        <v>0.89500078124999982</v>
      </c>
      <c r="I788">
        <f t="shared" si="117"/>
        <v>1500</v>
      </c>
      <c r="J788">
        <f t="shared" si="118"/>
        <v>2000</v>
      </c>
      <c r="L788">
        <f>CalculationsTMP!A790</f>
        <v>5895</v>
      </c>
      <c r="M788">
        <f>(I788+(J788-I788)*H788)*Main!E$25/Main!E$26</f>
        <v>1947.5003906249999</v>
      </c>
      <c r="N788">
        <f t="shared" si="119"/>
        <v>3.75</v>
      </c>
      <c r="O788">
        <f t="shared" si="120"/>
        <v>1947.5003906249999</v>
      </c>
    </row>
    <row r="789" spans="1:15" x14ac:dyDescent="0.25">
      <c r="A789">
        <f>CalculationsTMP!L791</f>
        <v>3902.5007812499998</v>
      </c>
      <c r="B789">
        <f t="shared" si="112"/>
        <v>4</v>
      </c>
      <c r="C789">
        <f t="shared" si="115"/>
        <v>5</v>
      </c>
      <c r="D789">
        <f>INT(A789/Main!J$27)</f>
        <v>0</v>
      </c>
      <c r="E789">
        <f>MOD(A789,Main!J$27)</f>
        <v>3902.5007812499998</v>
      </c>
      <c r="F789">
        <f t="shared" si="113"/>
        <v>3000</v>
      </c>
      <c r="G789">
        <f t="shared" si="114"/>
        <v>4000</v>
      </c>
      <c r="H789">
        <f t="shared" si="116"/>
        <v>0.90250078124999977</v>
      </c>
      <c r="I789">
        <f t="shared" si="117"/>
        <v>1500</v>
      </c>
      <c r="J789">
        <f t="shared" si="118"/>
        <v>2000</v>
      </c>
      <c r="L789">
        <f>CalculationsTMP!A791</f>
        <v>5902.5</v>
      </c>
      <c r="M789">
        <f>(I789+(J789-I789)*H789)*Main!E$25/Main!E$26</f>
        <v>1951.2503906249999</v>
      </c>
      <c r="N789">
        <f t="shared" si="119"/>
        <v>3.75</v>
      </c>
      <c r="O789">
        <f t="shared" si="120"/>
        <v>1951.2503906249999</v>
      </c>
    </row>
    <row r="790" spans="1:15" x14ac:dyDescent="0.25">
      <c r="A790">
        <f>CalculationsTMP!L792</f>
        <v>3910.0007812499998</v>
      </c>
      <c r="B790">
        <f t="shared" si="112"/>
        <v>4</v>
      </c>
      <c r="C790">
        <f t="shared" si="115"/>
        <v>5</v>
      </c>
      <c r="D790">
        <f>INT(A790/Main!J$27)</f>
        <v>0</v>
      </c>
      <c r="E790">
        <f>MOD(A790,Main!J$27)</f>
        <v>3910.0007812499998</v>
      </c>
      <c r="F790">
        <f t="shared" si="113"/>
        <v>3000</v>
      </c>
      <c r="G790">
        <f t="shared" si="114"/>
        <v>4000</v>
      </c>
      <c r="H790">
        <f t="shared" si="116"/>
        <v>0.91000078124999983</v>
      </c>
      <c r="I790">
        <f t="shared" si="117"/>
        <v>1500</v>
      </c>
      <c r="J790">
        <f t="shared" si="118"/>
        <v>2000</v>
      </c>
      <c r="L790">
        <f>CalculationsTMP!A792</f>
        <v>5910</v>
      </c>
      <c r="M790">
        <f>(I790+(J790-I790)*H790)*Main!E$25/Main!E$26</f>
        <v>1955.0003906249999</v>
      </c>
      <c r="N790">
        <f t="shared" si="119"/>
        <v>3.75</v>
      </c>
      <c r="O790">
        <f t="shared" si="120"/>
        <v>1955.0003906249999</v>
      </c>
    </row>
    <row r="791" spans="1:15" x14ac:dyDescent="0.25">
      <c r="A791">
        <f>CalculationsTMP!L793</f>
        <v>3917.5007812499998</v>
      </c>
      <c r="B791">
        <f t="shared" si="112"/>
        <v>4</v>
      </c>
      <c r="C791">
        <f t="shared" si="115"/>
        <v>5</v>
      </c>
      <c r="D791">
        <f>INT(A791/Main!J$27)</f>
        <v>0</v>
      </c>
      <c r="E791">
        <f>MOD(A791,Main!J$27)</f>
        <v>3917.5007812499998</v>
      </c>
      <c r="F791">
        <f t="shared" si="113"/>
        <v>3000</v>
      </c>
      <c r="G791">
        <f t="shared" si="114"/>
        <v>4000</v>
      </c>
      <c r="H791">
        <f t="shared" si="116"/>
        <v>0.91750078124999979</v>
      </c>
      <c r="I791">
        <f t="shared" si="117"/>
        <v>1500</v>
      </c>
      <c r="J791">
        <f t="shared" si="118"/>
        <v>2000</v>
      </c>
      <c r="L791">
        <f>CalculationsTMP!A793</f>
        <v>5917.5</v>
      </c>
      <c r="M791">
        <f>(I791+(J791-I791)*H791)*Main!E$25/Main!E$26</f>
        <v>1958.7503906249999</v>
      </c>
      <c r="N791">
        <f t="shared" si="119"/>
        <v>3.75</v>
      </c>
      <c r="O791">
        <f t="shared" si="120"/>
        <v>1958.7503906249999</v>
      </c>
    </row>
    <row r="792" spans="1:15" x14ac:dyDescent="0.25">
      <c r="A792">
        <f>CalculationsTMP!L794</f>
        <v>3925.0007812499998</v>
      </c>
      <c r="B792">
        <f t="shared" si="112"/>
        <v>4</v>
      </c>
      <c r="C792">
        <f t="shared" si="115"/>
        <v>5</v>
      </c>
      <c r="D792">
        <f>INT(A792/Main!J$27)</f>
        <v>0</v>
      </c>
      <c r="E792">
        <f>MOD(A792,Main!J$27)</f>
        <v>3925.0007812499998</v>
      </c>
      <c r="F792">
        <f t="shared" si="113"/>
        <v>3000</v>
      </c>
      <c r="G792">
        <f t="shared" si="114"/>
        <v>4000</v>
      </c>
      <c r="H792">
        <f t="shared" si="116"/>
        <v>0.92500078124999985</v>
      </c>
      <c r="I792">
        <f t="shared" si="117"/>
        <v>1500</v>
      </c>
      <c r="J792">
        <f t="shared" si="118"/>
        <v>2000</v>
      </c>
      <c r="L792">
        <f>CalculationsTMP!A794</f>
        <v>5925</v>
      </c>
      <c r="M792">
        <f>(I792+(J792-I792)*H792)*Main!E$25/Main!E$26</f>
        <v>1962.5003906249999</v>
      </c>
      <c r="N792">
        <f t="shared" si="119"/>
        <v>3.75</v>
      </c>
      <c r="O792">
        <f t="shared" si="120"/>
        <v>1962.5003906249999</v>
      </c>
    </row>
    <row r="793" spans="1:15" x14ac:dyDescent="0.25">
      <c r="A793">
        <f>CalculationsTMP!L795</f>
        <v>3932.5007812499998</v>
      </c>
      <c r="B793">
        <f t="shared" si="112"/>
        <v>4</v>
      </c>
      <c r="C793">
        <f t="shared" si="115"/>
        <v>5</v>
      </c>
      <c r="D793">
        <f>INT(A793/Main!J$27)</f>
        <v>0</v>
      </c>
      <c r="E793">
        <f>MOD(A793,Main!J$27)</f>
        <v>3932.5007812499998</v>
      </c>
      <c r="F793">
        <f t="shared" si="113"/>
        <v>3000</v>
      </c>
      <c r="G793">
        <f t="shared" si="114"/>
        <v>4000</v>
      </c>
      <c r="H793">
        <f t="shared" si="116"/>
        <v>0.9325007812499998</v>
      </c>
      <c r="I793">
        <f t="shared" si="117"/>
        <v>1500</v>
      </c>
      <c r="J793">
        <f t="shared" si="118"/>
        <v>2000</v>
      </c>
      <c r="L793">
        <f>CalculationsTMP!A795</f>
        <v>5932.5</v>
      </c>
      <c r="M793">
        <f>(I793+(J793-I793)*H793)*Main!E$25/Main!E$26</f>
        <v>1966.2503906249999</v>
      </c>
      <c r="N793">
        <f t="shared" si="119"/>
        <v>3.75</v>
      </c>
      <c r="O793">
        <f t="shared" si="120"/>
        <v>1966.2503906249999</v>
      </c>
    </row>
    <row r="794" spans="1:15" x14ac:dyDescent="0.25">
      <c r="A794">
        <f>CalculationsTMP!L796</f>
        <v>3940.0007812499998</v>
      </c>
      <c r="B794">
        <f t="shared" si="112"/>
        <v>4</v>
      </c>
      <c r="C794">
        <f t="shared" si="115"/>
        <v>5</v>
      </c>
      <c r="D794">
        <f>INT(A794/Main!J$27)</f>
        <v>0</v>
      </c>
      <c r="E794">
        <f>MOD(A794,Main!J$27)</f>
        <v>3940.0007812499998</v>
      </c>
      <c r="F794">
        <f t="shared" si="113"/>
        <v>3000</v>
      </c>
      <c r="G794">
        <f t="shared" si="114"/>
        <v>4000</v>
      </c>
      <c r="H794">
        <f t="shared" si="116"/>
        <v>0.94000078124999986</v>
      </c>
      <c r="I794">
        <f t="shared" si="117"/>
        <v>1500</v>
      </c>
      <c r="J794">
        <f t="shared" si="118"/>
        <v>2000</v>
      </c>
      <c r="L794">
        <f>CalculationsTMP!A796</f>
        <v>5940</v>
      </c>
      <c r="M794">
        <f>(I794+(J794-I794)*H794)*Main!E$25/Main!E$26</f>
        <v>1970.0003906249999</v>
      </c>
      <c r="N794">
        <f t="shared" si="119"/>
        <v>3.75</v>
      </c>
      <c r="O794">
        <f t="shared" si="120"/>
        <v>1970.0003906249999</v>
      </c>
    </row>
    <row r="795" spans="1:15" x14ac:dyDescent="0.25">
      <c r="A795">
        <f>CalculationsTMP!L797</f>
        <v>3947.5007812499998</v>
      </c>
      <c r="B795">
        <f t="shared" si="112"/>
        <v>4</v>
      </c>
      <c r="C795">
        <f t="shared" si="115"/>
        <v>5</v>
      </c>
      <c r="D795">
        <f>INT(A795/Main!J$27)</f>
        <v>0</v>
      </c>
      <c r="E795">
        <f>MOD(A795,Main!J$27)</f>
        <v>3947.5007812499998</v>
      </c>
      <c r="F795">
        <f t="shared" si="113"/>
        <v>3000</v>
      </c>
      <c r="G795">
        <f t="shared" si="114"/>
        <v>4000</v>
      </c>
      <c r="H795">
        <f t="shared" si="116"/>
        <v>0.94750078124999981</v>
      </c>
      <c r="I795">
        <f t="shared" si="117"/>
        <v>1500</v>
      </c>
      <c r="J795">
        <f t="shared" si="118"/>
        <v>2000</v>
      </c>
      <c r="L795">
        <f>CalculationsTMP!A797</f>
        <v>5947.5</v>
      </c>
      <c r="M795">
        <f>(I795+(J795-I795)*H795)*Main!E$25/Main!E$26</f>
        <v>1973.7503906249999</v>
      </c>
      <c r="N795">
        <f t="shared" si="119"/>
        <v>3.75</v>
      </c>
      <c r="O795">
        <f t="shared" si="120"/>
        <v>1973.7503906249999</v>
      </c>
    </row>
    <row r="796" spans="1:15" x14ac:dyDescent="0.25">
      <c r="A796">
        <f>CalculationsTMP!L798</f>
        <v>3955.0007812499998</v>
      </c>
      <c r="B796">
        <f t="shared" si="112"/>
        <v>4</v>
      </c>
      <c r="C796">
        <f t="shared" si="115"/>
        <v>5</v>
      </c>
      <c r="D796">
        <f>INT(A796/Main!J$27)</f>
        <v>0</v>
      </c>
      <c r="E796">
        <f>MOD(A796,Main!J$27)</f>
        <v>3955.0007812499998</v>
      </c>
      <c r="F796">
        <f t="shared" si="113"/>
        <v>3000</v>
      </c>
      <c r="G796">
        <f t="shared" si="114"/>
        <v>4000</v>
      </c>
      <c r="H796">
        <f t="shared" si="116"/>
        <v>0.95500078124999976</v>
      </c>
      <c r="I796">
        <f t="shared" si="117"/>
        <v>1500</v>
      </c>
      <c r="J796">
        <f t="shared" si="118"/>
        <v>2000</v>
      </c>
      <c r="L796">
        <f>CalculationsTMP!A798</f>
        <v>5955</v>
      </c>
      <c r="M796">
        <f>(I796+(J796-I796)*H796)*Main!E$25/Main!E$26</f>
        <v>1977.5003906249999</v>
      </c>
      <c r="N796">
        <f t="shared" si="119"/>
        <v>3.75</v>
      </c>
      <c r="O796">
        <f t="shared" si="120"/>
        <v>1977.5003906249999</v>
      </c>
    </row>
    <row r="797" spans="1:15" x14ac:dyDescent="0.25">
      <c r="A797">
        <f>CalculationsTMP!L799</f>
        <v>3962.5007812499998</v>
      </c>
      <c r="B797">
        <f t="shared" si="112"/>
        <v>4</v>
      </c>
      <c r="C797">
        <f t="shared" si="115"/>
        <v>5</v>
      </c>
      <c r="D797">
        <f>INT(A797/Main!J$27)</f>
        <v>0</v>
      </c>
      <c r="E797">
        <f>MOD(A797,Main!J$27)</f>
        <v>3962.5007812499998</v>
      </c>
      <c r="F797">
        <f t="shared" si="113"/>
        <v>3000</v>
      </c>
      <c r="G797">
        <f t="shared" si="114"/>
        <v>4000</v>
      </c>
      <c r="H797">
        <f t="shared" si="116"/>
        <v>0.96250078124999983</v>
      </c>
      <c r="I797">
        <f t="shared" si="117"/>
        <v>1500</v>
      </c>
      <c r="J797">
        <f t="shared" si="118"/>
        <v>2000</v>
      </c>
      <c r="L797">
        <f>CalculationsTMP!A799</f>
        <v>5962.5</v>
      </c>
      <c r="M797">
        <f>(I797+(J797-I797)*H797)*Main!E$25/Main!E$26</f>
        <v>1981.2503906249999</v>
      </c>
      <c r="N797">
        <f t="shared" si="119"/>
        <v>3.75</v>
      </c>
      <c r="O797">
        <f t="shared" si="120"/>
        <v>1981.2503906249999</v>
      </c>
    </row>
    <row r="798" spans="1:15" x14ac:dyDescent="0.25">
      <c r="A798">
        <f>CalculationsTMP!L800</f>
        <v>3970.0007812499998</v>
      </c>
      <c r="B798">
        <f t="shared" si="112"/>
        <v>4</v>
      </c>
      <c r="C798">
        <f t="shared" si="115"/>
        <v>5</v>
      </c>
      <c r="D798">
        <f>INT(A798/Main!J$27)</f>
        <v>0</v>
      </c>
      <c r="E798">
        <f>MOD(A798,Main!J$27)</f>
        <v>3970.0007812499998</v>
      </c>
      <c r="F798">
        <f t="shared" si="113"/>
        <v>3000</v>
      </c>
      <c r="G798">
        <f t="shared" si="114"/>
        <v>4000</v>
      </c>
      <c r="H798">
        <f t="shared" si="116"/>
        <v>0.97000078124999978</v>
      </c>
      <c r="I798">
        <f t="shared" si="117"/>
        <v>1500</v>
      </c>
      <c r="J798">
        <f t="shared" si="118"/>
        <v>2000</v>
      </c>
      <c r="L798">
        <f>CalculationsTMP!A800</f>
        <v>5970</v>
      </c>
      <c r="M798">
        <f>(I798+(J798-I798)*H798)*Main!E$25/Main!E$26</f>
        <v>1985.0003906249999</v>
      </c>
      <c r="N798">
        <f t="shared" si="119"/>
        <v>3.75</v>
      </c>
      <c r="O798">
        <f t="shared" si="120"/>
        <v>1985.0003906249999</v>
      </c>
    </row>
    <row r="799" spans="1:15" x14ac:dyDescent="0.25">
      <c r="A799">
        <f>CalculationsTMP!L801</f>
        <v>3977.5007812499998</v>
      </c>
      <c r="B799">
        <f t="shared" si="112"/>
        <v>4</v>
      </c>
      <c r="C799">
        <f t="shared" si="115"/>
        <v>5</v>
      </c>
      <c r="D799">
        <f>INT(A799/Main!J$27)</f>
        <v>0</v>
      </c>
      <c r="E799">
        <f>MOD(A799,Main!J$27)</f>
        <v>3977.5007812499998</v>
      </c>
      <c r="F799">
        <f t="shared" si="113"/>
        <v>3000</v>
      </c>
      <c r="G799">
        <f t="shared" si="114"/>
        <v>4000</v>
      </c>
      <c r="H799">
        <f t="shared" si="116"/>
        <v>0.97750078124999984</v>
      </c>
      <c r="I799">
        <f t="shared" si="117"/>
        <v>1500</v>
      </c>
      <c r="J799">
        <f t="shared" si="118"/>
        <v>2000</v>
      </c>
      <c r="L799">
        <f>CalculationsTMP!A801</f>
        <v>5977.5</v>
      </c>
      <c r="M799">
        <f>(I799+(J799-I799)*H799)*Main!E$25/Main!E$26</f>
        <v>1988.7503906249999</v>
      </c>
      <c r="N799">
        <f t="shared" si="119"/>
        <v>3.75</v>
      </c>
      <c r="O799">
        <f t="shared" si="120"/>
        <v>1988.7503906249999</v>
      </c>
    </row>
    <row r="800" spans="1:15" x14ac:dyDescent="0.25">
      <c r="A800">
        <f>CalculationsTMP!L802</f>
        <v>3985.0007812499998</v>
      </c>
      <c r="B800">
        <f t="shared" si="112"/>
        <v>4</v>
      </c>
      <c r="C800">
        <f t="shared" si="115"/>
        <v>5</v>
      </c>
      <c r="D800">
        <f>INT(A800/Main!J$27)</f>
        <v>0</v>
      </c>
      <c r="E800">
        <f>MOD(A800,Main!J$27)</f>
        <v>3985.0007812499998</v>
      </c>
      <c r="F800">
        <f t="shared" si="113"/>
        <v>3000</v>
      </c>
      <c r="G800">
        <f t="shared" si="114"/>
        <v>4000</v>
      </c>
      <c r="H800">
        <f t="shared" si="116"/>
        <v>0.98500078124999979</v>
      </c>
      <c r="I800">
        <f t="shared" si="117"/>
        <v>1500</v>
      </c>
      <c r="J800">
        <f t="shared" si="118"/>
        <v>2000</v>
      </c>
      <c r="L800">
        <f>CalculationsTMP!A802</f>
        <v>5985</v>
      </c>
      <c r="M800">
        <f>(I800+(J800-I800)*H800)*Main!E$25/Main!E$26</f>
        <v>1992.5003906249999</v>
      </c>
      <c r="N800">
        <f t="shared" si="119"/>
        <v>3.75</v>
      </c>
      <c r="O800">
        <f t="shared" si="120"/>
        <v>1992.5003906249999</v>
      </c>
    </row>
    <row r="801" spans="1:15" x14ac:dyDescent="0.25">
      <c r="A801">
        <f>CalculationsTMP!L803</f>
        <v>3992.5007812499998</v>
      </c>
      <c r="B801">
        <f t="shared" si="112"/>
        <v>4</v>
      </c>
      <c r="C801">
        <f t="shared" si="115"/>
        <v>5</v>
      </c>
      <c r="D801">
        <f>INT(A801/Main!J$27)</f>
        <v>0</v>
      </c>
      <c r="E801">
        <f>MOD(A801,Main!J$27)</f>
        <v>3992.5007812499998</v>
      </c>
      <c r="F801">
        <f t="shared" si="113"/>
        <v>3000</v>
      </c>
      <c r="G801">
        <f t="shared" si="114"/>
        <v>4000</v>
      </c>
      <c r="H801">
        <f t="shared" si="116"/>
        <v>0.99250078124999985</v>
      </c>
      <c r="I801">
        <f t="shared" si="117"/>
        <v>1500</v>
      </c>
      <c r="J801">
        <f t="shared" si="118"/>
        <v>2000</v>
      </c>
      <c r="L801">
        <f>CalculationsTMP!A803</f>
        <v>5992.5</v>
      </c>
      <c r="M801">
        <f>(I801+(J801-I801)*H801)*Main!E$25/Main!E$26</f>
        <v>1996.2503906249999</v>
      </c>
      <c r="N801">
        <f t="shared" si="119"/>
        <v>3.75</v>
      </c>
      <c r="O801">
        <f t="shared" si="120"/>
        <v>1996.2503906249999</v>
      </c>
    </row>
    <row r="802" spans="1:15" x14ac:dyDescent="0.25">
      <c r="A802">
        <f>CalculationsTMP!L804</f>
        <v>4000.0007812499998</v>
      </c>
      <c r="B802">
        <f t="shared" si="112"/>
        <v>5</v>
      </c>
      <c r="C802">
        <f t="shared" si="115"/>
        <v>6</v>
      </c>
      <c r="D802">
        <f>INT(A802/Main!J$27)</f>
        <v>0</v>
      </c>
      <c r="E802">
        <f>MOD(A802,Main!J$27)</f>
        <v>4000.0007812499998</v>
      </c>
      <c r="F802">
        <f t="shared" si="113"/>
        <v>4000</v>
      </c>
      <c r="G802">
        <f t="shared" si="114"/>
        <v>5000</v>
      </c>
      <c r="H802">
        <f t="shared" si="116"/>
        <v>7.8124999981810109E-7</v>
      </c>
      <c r="I802">
        <f t="shared" si="117"/>
        <v>2000</v>
      </c>
      <c r="J802">
        <f t="shared" si="118"/>
        <v>1500</v>
      </c>
      <c r="L802">
        <f>CalculationsTMP!A804</f>
        <v>6000</v>
      </c>
      <c r="M802">
        <f>(I802+(J802-I802)*H802)*Main!E$25/Main!E$26</f>
        <v>1999.9996093750001</v>
      </c>
      <c r="N802">
        <f t="shared" si="119"/>
        <v>3.7492187500001819</v>
      </c>
      <c r="O802">
        <f t="shared" si="120"/>
        <v>1999.9996093750001</v>
      </c>
    </row>
    <row r="803" spans="1:15" x14ac:dyDescent="0.25">
      <c r="A803">
        <f>CalculationsTMP!L805</f>
        <v>4007.5007812499998</v>
      </c>
      <c r="B803">
        <f t="shared" si="112"/>
        <v>5</v>
      </c>
      <c r="C803">
        <f t="shared" si="115"/>
        <v>6</v>
      </c>
      <c r="D803">
        <f>INT(A803/Main!J$27)</f>
        <v>0</v>
      </c>
      <c r="E803">
        <f>MOD(A803,Main!J$27)</f>
        <v>4007.5007812499998</v>
      </c>
      <c r="F803">
        <f t="shared" si="113"/>
        <v>4000</v>
      </c>
      <c r="G803">
        <f t="shared" si="114"/>
        <v>5000</v>
      </c>
      <c r="H803">
        <f t="shared" si="116"/>
        <v>7.5007812499998184E-3</v>
      </c>
      <c r="I803">
        <f t="shared" si="117"/>
        <v>2000</v>
      </c>
      <c r="J803">
        <f t="shared" si="118"/>
        <v>1500</v>
      </c>
      <c r="L803">
        <f>CalculationsTMP!A805</f>
        <v>6007.5</v>
      </c>
      <c r="M803">
        <f>(I803+(J803-I803)*H803)*Main!E$25/Main!E$26</f>
        <v>1996.2496093750001</v>
      </c>
      <c r="N803">
        <f t="shared" si="119"/>
        <v>-3.75</v>
      </c>
      <c r="O803">
        <f t="shared" si="120"/>
        <v>1996.2496093750001</v>
      </c>
    </row>
    <row r="804" spans="1:15" x14ac:dyDescent="0.25">
      <c r="A804">
        <f>CalculationsTMP!L806</f>
        <v>4015.0007812499998</v>
      </c>
      <c r="B804">
        <f t="shared" si="112"/>
        <v>5</v>
      </c>
      <c r="C804">
        <f t="shared" si="115"/>
        <v>6</v>
      </c>
      <c r="D804">
        <f>INT(A804/Main!J$27)</f>
        <v>0</v>
      </c>
      <c r="E804">
        <f>MOD(A804,Main!J$27)</f>
        <v>4015.0007812499998</v>
      </c>
      <c r="F804">
        <f t="shared" si="113"/>
        <v>4000</v>
      </c>
      <c r="G804">
        <f t="shared" si="114"/>
        <v>5000</v>
      </c>
      <c r="H804">
        <f t="shared" si="116"/>
        <v>1.5000781249999819E-2</v>
      </c>
      <c r="I804">
        <f t="shared" si="117"/>
        <v>2000</v>
      </c>
      <c r="J804">
        <f t="shared" si="118"/>
        <v>1500</v>
      </c>
      <c r="L804">
        <f>CalculationsTMP!A806</f>
        <v>6015</v>
      </c>
      <c r="M804">
        <f>(I804+(J804-I804)*H804)*Main!E$25/Main!E$26</f>
        <v>1992.4996093750001</v>
      </c>
      <c r="N804">
        <f t="shared" si="119"/>
        <v>-3.75</v>
      </c>
      <c r="O804">
        <f t="shared" si="120"/>
        <v>1992.4996093750001</v>
      </c>
    </row>
    <row r="805" spans="1:15" x14ac:dyDescent="0.25">
      <c r="A805">
        <f>CalculationsTMP!L807</f>
        <v>4022.5007812499998</v>
      </c>
      <c r="B805">
        <f t="shared" si="112"/>
        <v>5</v>
      </c>
      <c r="C805">
        <f t="shared" si="115"/>
        <v>6</v>
      </c>
      <c r="D805">
        <f>INT(A805/Main!J$27)</f>
        <v>0</v>
      </c>
      <c r="E805">
        <f>MOD(A805,Main!J$27)</f>
        <v>4022.5007812499998</v>
      </c>
      <c r="F805">
        <f t="shared" si="113"/>
        <v>4000</v>
      </c>
      <c r="G805">
        <f t="shared" si="114"/>
        <v>5000</v>
      </c>
      <c r="H805">
        <f t="shared" si="116"/>
        <v>2.2500781249999817E-2</v>
      </c>
      <c r="I805">
        <f t="shared" si="117"/>
        <v>2000</v>
      </c>
      <c r="J805">
        <f t="shared" si="118"/>
        <v>1500</v>
      </c>
      <c r="L805">
        <f>CalculationsTMP!A807</f>
        <v>6022.5</v>
      </c>
      <c r="M805">
        <f>(I805+(J805-I805)*H805)*Main!E$25/Main!E$26</f>
        <v>1988.7496093750001</v>
      </c>
      <c r="N805">
        <f t="shared" si="119"/>
        <v>-3.75</v>
      </c>
      <c r="O805">
        <f t="shared" si="120"/>
        <v>1988.7496093750001</v>
      </c>
    </row>
    <row r="806" spans="1:15" x14ac:dyDescent="0.25">
      <c r="A806">
        <f>CalculationsTMP!L808</f>
        <v>4030.0007812499998</v>
      </c>
      <c r="B806">
        <f t="shared" si="112"/>
        <v>5</v>
      </c>
      <c r="C806">
        <f t="shared" si="115"/>
        <v>6</v>
      </c>
      <c r="D806">
        <f>INT(A806/Main!J$27)</f>
        <v>0</v>
      </c>
      <c r="E806">
        <f>MOD(A806,Main!J$27)</f>
        <v>4030.0007812499998</v>
      </c>
      <c r="F806">
        <f t="shared" si="113"/>
        <v>4000</v>
      </c>
      <c r="G806">
        <f t="shared" si="114"/>
        <v>5000</v>
      </c>
      <c r="H806">
        <f t="shared" si="116"/>
        <v>3.0000781249999817E-2</v>
      </c>
      <c r="I806">
        <f t="shared" si="117"/>
        <v>2000</v>
      </c>
      <c r="J806">
        <f t="shared" si="118"/>
        <v>1500</v>
      </c>
      <c r="L806">
        <f>CalculationsTMP!A808</f>
        <v>6030</v>
      </c>
      <c r="M806">
        <f>(I806+(J806-I806)*H806)*Main!E$25/Main!E$26</f>
        <v>1984.9996093750001</v>
      </c>
      <c r="N806">
        <f t="shared" si="119"/>
        <v>-3.75</v>
      </c>
      <c r="O806">
        <f t="shared" si="120"/>
        <v>1984.9996093750001</v>
      </c>
    </row>
    <row r="807" spans="1:15" x14ac:dyDescent="0.25">
      <c r="A807">
        <f>CalculationsTMP!L809</f>
        <v>4037.5007812499998</v>
      </c>
      <c r="B807">
        <f t="shared" si="112"/>
        <v>5</v>
      </c>
      <c r="C807">
        <f t="shared" si="115"/>
        <v>6</v>
      </c>
      <c r="D807">
        <f>INT(A807/Main!J$27)</f>
        <v>0</v>
      </c>
      <c r="E807">
        <f>MOD(A807,Main!J$27)</f>
        <v>4037.5007812499998</v>
      </c>
      <c r="F807">
        <f t="shared" si="113"/>
        <v>4000</v>
      </c>
      <c r="G807">
        <f t="shared" si="114"/>
        <v>5000</v>
      </c>
      <c r="H807">
        <f t="shared" si="116"/>
        <v>3.7500781249999816E-2</v>
      </c>
      <c r="I807">
        <f t="shared" si="117"/>
        <v>2000</v>
      </c>
      <c r="J807">
        <f t="shared" si="118"/>
        <v>1500</v>
      </c>
      <c r="L807">
        <f>CalculationsTMP!A809</f>
        <v>6037.5</v>
      </c>
      <c r="M807">
        <f>(I807+(J807-I807)*H807)*Main!E$25/Main!E$26</f>
        <v>1981.2496093750001</v>
      </c>
      <c r="N807">
        <f t="shared" si="119"/>
        <v>-3.75</v>
      </c>
      <c r="O807">
        <f t="shared" si="120"/>
        <v>1981.2496093750001</v>
      </c>
    </row>
    <row r="808" spans="1:15" x14ac:dyDescent="0.25">
      <c r="A808">
        <f>CalculationsTMP!L810</f>
        <v>4045.0007812499998</v>
      </c>
      <c r="B808">
        <f t="shared" si="112"/>
        <v>5</v>
      </c>
      <c r="C808">
        <f t="shared" si="115"/>
        <v>6</v>
      </c>
      <c r="D808">
        <f>INT(A808/Main!J$27)</f>
        <v>0</v>
      </c>
      <c r="E808">
        <f>MOD(A808,Main!J$27)</f>
        <v>4045.0007812499998</v>
      </c>
      <c r="F808">
        <f t="shared" si="113"/>
        <v>4000</v>
      </c>
      <c r="G808">
        <f t="shared" si="114"/>
        <v>5000</v>
      </c>
      <c r="H808">
        <f t="shared" si="116"/>
        <v>4.5000781249999816E-2</v>
      </c>
      <c r="I808">
        <f t="shared" si="117"/>
        <v>2000</v>
      </c>
      <c r="J808">
        <f t="shared" si="118"/>
        <v>1500</v>
      </c>
      <c r="L808">
        <f>CalculationsTMP!A810</f>
        <v>6045</v>
      </c>
      <c r="M808">
        <f>(I808+(J808-I808)*H808)*Main!E$25/Main!E$26</f>
        <v>1977.4996093750001</v>
      </c>
      <c r="N808">
        <f t="shared" si="119"/>
        <v>-3.75</v>
      </c>
      <c r="O808">
        <f t="shared" si="120"/>
        <v>1977.4996093750001</v>
      </c>
    </row>
    <row r="809" spans="1:15" x14ac:dyDescent="0.25">
      <c r="A809">
        <f>CalculationsTMP!L811</f>
        <v>4052.5007812499998</v>
      </c>
      <c r="B809">
        <f t="shared" si="112"/>
        <v>5</v>
      </c>
      <c r="C809">
        <f t="shared" si="115"/>
        <v>6</v>
      </c>
      <c r="D809">
        <f>INT(A809/Main!J$27)</f>
        <v>0</v>
      </c>
      <c r="E809">
        <f>MOD(A809,Main!J$27)</f>
        <v>4052.5007812499998</v>
      </c>
      <c r="F809">
        <f t="shared" si="113"/>
        <v>4000</v>
      </c>
      <c r="G809">
        <f t="shared" si="114"/>
        <v>5000</v>
      </c>
      <c r="H809">
        <f t="shared" si="116"/>
        <v>5.2500781249999816E-2</v>
      </c>
      <c r="I809">
        <f t="shared" si="117"/>
        <v>2000</v>
      </c>
      <c r="J809">
        <f t="shared" si="118"/>
        <v>1500</v>
      </c>
      <c r="L809">
        <f>CalculationsTMP!A811</f>
        <v>6052.5</v>
      </c>
      <c r="M809">
        <f>(I809+(J809-I809)*H809)*Main!E$25/Main!E$26</f>
        <v>1973.7496093750001</v>
      </c>
      <c r="N809">
        <f t="shared" si="119"/>
        <v>-3.75</v>
      </c>
      <c r="O809">
        <f t="shared" si="120"/>
        <v>1973.7496093750001</v>
      </c>
    </row>
    <row r="810" spans="1:15" x14ac:dyDescent="0.25">
      <c r="A810">
        <f>CalculationsTMP!L812</f>
        <v>4060.0007812499998</v>
      </c>
      <c r="B810">
        <f t="shared" si="112"/>
        <v>5</v>
      </c>
      <c r="C810">
        <f t="shared" si="115"/>
        <v>6</v>
      </c>
      <c r="D810">
        <f>INT(A810/Main!J$27)</f>
        <v>0</v>
      </c>
      <c r="E810">
        <f>MOD(A810,Main!J$27)</f>
        <v>4060.0007812499998</v>
      </c>
      <c r="F810">
        <f t="shared" si="113"/>
        <v>4000</v>
      </c>
      <c r="G810">
        <f t="shared" si="114"/>
        <v>5000</v>
      </c>
      <c r="H810">
        <f t="shared" si="116"/>
        <v>6.0000781249999816E-2</v>
      </c>
      <c r="I810">
        <f t="shared" si="117"/>
        <v>2000</v>
      </c>
      <c r="J810">
        <f t="shared" si="118"/>
        <v>1500</v>
      </c>
      <c r="L810">
        <f>CalculationsTMP!A812</f>
        <v>6060</v>
      </c>
      <c r="M810">
        <f>(I810+(J810-I810)*H810)*Main!E$25/Main!E$26</f>
        <v>1969.9996093750001</v>
      </c>
      <c r="N810">
        <f t="shared" si="119"/>
        <v>-3.75</v>
      </c>
      <c r="O810">
        <f t="shared" si="120"/>
        <v>1969.9996093750001</v>
      </c>
    </row>
    <row r="811" spans="1:15" x14ac:dyDescent="0.25">
      <c r="A811">
        <f>CalculationsTMP!L813</f>
        <v>4067.5007812499998</v>
      </c>
      <c r="B811">
        <f t="shared" si="112"/>
        <v>5</v>
      </c>
      <c r="C811">
        <f t="shared" si="115"/>
        <v>6</v>
      </c>
      <c r="D811">
        <f>INT(A811/Main!J$27)</f>
        <v>0</v>
      </c>
      <c r="E811">
        <f>MOD(A811,Main!J$27)</f>
        <v>4067.5007812499998</v>
      </c>
      <c r="F811">
        <f t="shared" si="113"/>
        <v>4000</v>
      </c>
      <c r="G811">
        <f t="shared" si="114"/>
        <v>5000</v>
      </c>
      <c r="H811">
        <f t="shared" si="116"/>
        <v>6.7500781249999822E-2</v>
      </c>
      <c r="I811">
        <f t="shared" si="117"/>
        <v>2000</v>
      </c>
      <c r="J811">
        <f t="shared" si="118"/>
        <v>1500</v>
      </c>
      <c r="L811">
        <f>CalculationsTMP!A813</f>
        <v>6067.5</v>
      </c>
      <c r="M811">
        <f>(I811+(J811-I811)*H811)*Main!E$25/Main!E$26</f>
        <v>1966.2496093750001</v>
      </c>
      <c r="N811">
        <f t="shared" si="119"/>
        <v>-3.75</v>
      </c>
      <c r="O811">
        <f t="shared" si="120"/>
        <v>1966.2496093750001</v>
      </c>
    </row>
    <row r="812" spans="1:15" x14ac:dyDescent="0.25">
      <c r="A812">
        <f>CalculationsTMP!L814</f>
        <v>4075.0007812499998</v>
      </c>
      <c r="B812">
        <f t="shared" si="112"/>
        <v>5</v>
      </c>
      <c r="C812">
        <f t="shared" si="115"/>
        <v>6</v>
      </c>
      <c r="D812">
        <f>INT(A812/Main!J$27)</f>
        <v>0</v>
      </c>
      <c r="E812">
        <f>MOD(A812,Main!J$27)</f>
        <v>4075.0007812499998</v>
      </c>
      <c r="F812">
        <f t="shared" si="113"/>
        <v>4000</v>
      </c>
      <c r="G812">
        <f t="shared" si="114"/>
        <v>5000</v>
      </c>
      <c r="H812">
        <f t="shared" si="116"/>
        <v>7.5000781249999815E-2</v>
      </c>
      <c r="I812">
        <f t="shared" si="117"/>
        <v>2000</v>
      </c>
      <c r="J812">
        <f t="shared" si="118"/>
        <v>1500</v>
      </c>
      <c r="L812">
        <f>CalculationsTMP!A814</f>
        <v>6075</v>
      </c>
      <c r="M812">
        <f>(I812+(J812-I812)*H812)*Main!E$25/Main!E$26</f>
        <v>1962.4996093750001</v>
      </c>
      <c r="N812">
        <f t="shared" si="119"/>
        <v>-3.75</v>
      </c>
      <c r="O812">
        <f t="shared" si="120"/>
        <v>1962.4996093750001</v>
      </c>
    </row>
    <row r="813" spans="1:15" x14ac:dyDescent="0.25">
      <c r="A813">
        <f>CalculationsTMP!L815</f>
        <v>4082.5007812499998</v>
      </c>
      <c r="B813">
        <f t="shared" si="112"/>
        <v>5</v>
      </c>
      <c r="C813">
        <f t="shared" si="115"/>
        <v>6</v>
      </c>
      <c r="D813">
        <f>INT(A813/Main!J$27)</f>
        <v>0</v>
      </c>
      <c r="E813">
        <f>MOD(A813,Main!J$27)</f>
        <v>4082.5007812499998</v>
      </c>
      <c r="F813">
        <f t="shared" si="113"/>
        <v>4000</v>
      </c>
      <c r="G813">
        <f t="shared" si="114"/>
        <v>5000</v>
      </c>
      <c r="H813">
        <f t="shared" si="116"/>
        <v>8.2500781249999822E-2</v>
      </c>
      <c r="I813">
        <f t="shared" si="117"/>
        <v>2000</v>
      </c>
      <c r="J813">
        <f t="shared" si="118"/>
        <v>1500</v>
      </c>
      <c r="L813">
        <f>CalculationsTMP!A815</f>
        <v>6082.5</v>
      </c>
      <c r="M813">
        <f>(I813+(J813-I813)*H813)*Main!E$25/Main!E$26</f>
        <v>1958.7496093750001</v>
      </c>
      <c r="N813">
        <f t="shared" si="119"/>
        <v>-3.75</v>
      </c>
      <c r="O813">
        <f t="shared" si="120"/>
        <v>1958.7496093750001</v>
      </c>
    </row>
    <row r="814" spans="1:15" x14ac:dyDescent="0.25">
      <c r="A814">
        <f>CalculationsTMP!L816</f>
        <v>4090.0007812499998</v>
      </c>
      <c r="B814">
        <f t="shared" si="112"/>
        <v>5</v>
      </c>
      <c r="C814">
        <f t="shared" si="115"/>
        <v>6</v>
      </c>
      <c r="D814">
        <f>INT(A814/Main!J$27)</f>
        <v>0</v>
      </c>
      <c r="E814">
        <f>MOD(A814,Main!J$27)</f>
        <v>4090.0007812499998</v>
      </c>
      <c r="F814">
        <f t="shared" si="113"/>
        <v>4000</v>
      </c>
      <c r="G814">
        <f t="shared" si="114"/>
        <v>5000</v>
      </c>
      <c r="H814">
        <f t="shared" si="116"/>
        <v>9.0000781249999814E-2</v>
      </c>
      <c r="I814">
        <f t="shared" si="117"/>
        <v>2000</v>
      </c>
      <c r="J814">
        <f t="shared" si="118"/>
        <v>1500</v>
      </c>
      <c r="L814">
        <f>CalculationsTMP!A816</f>
        <v>6090</v>
      </c>
      <c r="M814">
        <f>(I814+(J814-I814)*H814)*Main!E$25/Main!E$26</f>
        <v>1954.9996093750001</v>
      </c>
      <c r="N814">
        <f t="shared" si="119"/>
        <v>-3.75</v>
      </c>
      <c r="O814">
        <f t="shared" si="120"/>
        <v>1954.9996093750001</v>
      </c>
    </row>
    <row r="815" spans="1:15" x14ac:dyDescent="0.25">
      <c r="A815">
        <f>CalculationsTMP!L817</f>
        <v>4097.5007812499998</v>
      </c>
      <c r="B815">
        <f t="shared" si="112"/>
        <v>5</v>
      </c>
      <c r="C815">
        <f t="shared" si="115"/>
        <v>6</v>
      </c>
      <c r="D815">
        <f>INT(A815/Main!J$27)</f>
        <v>0</v>
      </c>
      <c r="E815">
        <f>MOD(A815,Main!J$27)</f>
        <v>4097.5007812499998</v>
      </c>
      <c r="F815">
        <f t="shared" si="113"/>
        <v>4000</v>
      </c>
      <c r="G815">
        <f t="shared" si="114"/>
        <v>5000</v>
      </c>
      <c r="H815">
        <f t="shared" si="116"/>
        <v>9.7500781249999821E-2</v>
      </c>
      <c r="I815">
        <f t="shared" si="117"/>
        <v>2000</v>
      </c>
      <c r="J815">
        <f t="shared" si="118"/>
        <v>1500</v>
      </c>
      <c r="L815">
        <f>CalculationsTMP!A817</f>
        <v>6097.5</v>
      </c>
      <c r="M815">
        <f>(I815+(J815-I815)*H815)*Main!E$25/Main!E$26</f>
        <v>1951.2496093750001</v>
      </c>
      <c r="N815">
        <f t="shared" si="119"/>
        <v>-3.75</v>
      </c>
      <c r="O815">
        <f t="shared" si="120"/>
        <v>1951.2496093750001</v>
      </c>
    </row>
    <row r="816" spans="1:15" x14ac:dyDescent="0.25">
      <c r="A816">
        <f>CalculationsTMP!L818</f>
        <v>4105.0007812499998</v>
      </c>
      <c r="B816">
        <f t="shared" si="112"/>
        <v>5</v>
      </c>
      <c r="C816">
        <f t="shared" si="115"/>
        <v>6</v>
      </c>
      <c r="D816">
        <f>INT(A816/Main!J$27)</f>
        <v>0</v>
      </c>
      <c r="E816">
        <f>MOD(A816,Main!J$27)</f>
        <v>4105.0007812499998</v>
      </c>
      <c r="F816">
        <f t="shared" si="113"/>
        <v>4000</v>
      </c>
      <c r="G816">
        <f t="shared" si="114"/>
        <v>5000</v>
      </c>
      <c r="H816">
        <f t="shared" si="116"/>
        <v>0.10500078124999981</v>
      </c>
      <c r="I816">
        <f t="shared" si="117"/>
        <v>2000</v>
      </c>
      <c r="J816">
        <f t="shared" si="118"/>
        <v>1500</v>
      </c>
      <c r="L816">
        <f>CalculationsTMP!A818</f>
        <v>6105</v>
      </c>
      <c r="M816">
        <f>(I816+(J816-I816)*H816)*Main!E$25/Main!E$26</f>
        <v>1947.4996093750001</v>
      </c>
      <c r="N816">
        <f t="shared" si="119"/>
        <v>-3.75</v>
      </c>
      <c r="O816">
        <f t="shared" si="120"/>
        <v>1947.4996093750001</v>
      </c>
    </row>
    <row r="817" spans="1:15" x14ac:dyDescent="0.25">
      <c r="A817">
        <f>CalculationsTMP!L819</f>
        <v>4112.5007812499998</v>
      </c>
      <c r="B817">
        <f t="shared" si="112"/>
        <v>5</v>
      </c>
      <c r="C817">
        <f t="shared" si="115"/>
        <v>6</v>
      </c>
      <c r="D817">
        <f>INT(A817/Main!J$27)</f>
        <v>0</v>
      </c>
      <c r="E817">
        <f>MOD(A817,Main!J$27)</f>
        <v>4112.5007812499998</v>
      </c>
      <c r="F817">
        <f t="shared" si="113"/>
        <v>4000</v>
      </c>
      <c r="G817">
        <f t="shared" si="114"/>
        <v>5000</v>
      </c>
      <c r="H817">
        <f t="shared" si="116"/>
        <v>0.11250078124999982</v>
      </c>
      <c r="I817">
        <f t="shared" si="117"/>
        <v>2000</v>
      </c>
      <c r="J817">
        <f t="shared" si="118"/>
        <v>1500</v>
      </c>
      <c r="L817">
        <f>CalculationsTMP!A819</f>
        <v>6112.5</v>
      </c>
      <c r="M817">
        <f>(I817+(J817-I817)*H817)*Main!E$25/Main!E$26</f>
        <v>1943.7496093750001</v>
      </c>
      <c r="N817">
        <f t="shared" si="119"/>
        <v>-3.75</v>
      </c>
      <c r="O817">
        <f t="shared" si="120"/>
        <v>1943.7496093750001</v>
      </c>
    </row>
    <row r="818" spans="1:15" x14ac:dyDescent="0.25">
      <c r="A818">
        <f>CalculationsTMP!L820</f>
        <v>4120.0007812499998</v>
      </c>
      <c r="B818">
        <f t="shared" si="112"/>
        <v>5</v>
      </c>
      <c r="C818">
        <f t="shared" si="115"/>
        <v>6</v>
      </c>
      <c r="D818">
        <f>INT(A818/Main!J$27)</f>
        <v>0</v>
      </c>
      <c r="E818">
        <f>MOD(A818,Main!J$27)</f>
        <v>4120.0007812499998</v>
      </c>
      <c r="F818">
        <f t="shared" si="113"/>
        <v>4000</v>
      </c>
      <c r="G818">
        <f t="shared" si="114"/>
        <v>5000</v>
      </c>
      <c r="H818">
        <f t="shared" si="116"/>
        <v>0.12000078124999981</v>
      </c>
      <c r="I818">
        <f t="shared" si="117"/>
        <v>2000</v>
      </c>
      <c r="J818">
        <f t="shared" si="118"/>
        <v>1500</v>
      </c>
      <c r="L818">
        <f>CalculationsTMP!A820</f>
        <v>6120</v>
      </c>
      <c r="M818">
        <f>(I818+(J818-I818)*H818)*Main!E$25/Main!E$26</f>
        <v>1939.9996093750001</v>
      </c>
      <c r="N818">
        <f t="shared" si="119"/>
        <v>-3.75</v>
      </c>
      <c r="O818">
        <f t="shared" si="120"/>
        <v>1939.9996093750001</v>
      </c>
    </row>
    <row r="819" spans="1:15" x14ac:dyDescent="0.25">
      <c r="A819">
        <f>CalculationsTMP!L821</f>
        <v>4127.5007812499998</v>
      </c>
      <c r="B819">
        <f t="shared" si="112"/>
        <v>5</v>
      </c>
      <c r="C819">
        <f t="shared" si="115"/>
        <v>6</v>
      </c>
      <c r="D819">
        <f>INT(A819/Main!J$27)</f>
        <v>0</v>
      </c>
      <c r="E819">
        <f>MOD(A819,Main!J$27)</f>
        <v>4127.5007812499998</v>
      </c>
      <c r="F819">
        <f t="shared" si="113"/>
        <v>4000</v>
      </c>
      <c r="G819">
        <f t="shared" si="114"/>
        <v>5000</v>
      </c>
      <c r="H819">
        <f t="shared" si="116"/>
        <v>0.12750078124999981</v>
      </c>
      <c r="I819">
        <f t="shared" si="117"/>
        <v>2000</v>
      </c>
      <c r="J819">
        <f t="shared" si="118"/>
        <v>1500</v>
      </c>
      <c r="L819">
        <f>CalculationsTMP!A821</f>
        <v>6127.5</v>
      </c>
      <c r="M819">
        <f>(I819+(J819-I819)*H819)*Main!E$25/Main!E$26</f>
        <v>1936.2496093750001</v>
      </c>
      <c r="N819">
        <f t="shared" si="119"/>
        <v>-3.75</v>
      </c>
      <c r="O819">
        <f t="shared" si="120"/>
        <v>1936.2496093750001</v>
      </c>
    </row>
    <row r="820" spans="1:15" x14ac:dyDescent="0.25">
      <c r="A820">
        <f>CalculationsTMP!L822</f>
        <v>4135.0007812499998</v>
      </c>
      <c r="B820">
        <f t="shared" si="112"/>
        <v>5</v>
      </c>
      <c r="C820">
        <f t="shared" si="115"/>
        <v>6</v>
      </c>
      <c r="D820">
        <f>INT(A820/Main!J$27)</f>
        <v>0</v>
      </c>
      <c r="E820">
        <f>MOD(A820,Main!J$27)</f>
        <v>4135.0007812499998</v>
      </c>
      <c r="F820">
        <f t="shared" si="113"/>
        <v>4000</v>
      </c>
      <c r="G820">
        <f t="shared" si="114"/>
        <v>5000</v>
      </c>
      <c r="H820">
        <f t="shared" si="116"/>
        <v>0.13500078124999981</v>
      </c>
      <c r="I820">
        <f t="shared" si="117"/>
        <v>2000</v>
      </c>
      <c r="J820">
        <f t="shared" si="118"/>
        <v>1500</v>
      </c>
      <c r="L820">
        <f>CalculationsTMP!A822</f>
        <v>6135</v>
      </c>
      <c r="M820">
        <f>(I820+(J820-I820)*H820)*Main!E$25/Main!E$26</f>
        <v>1932.4996093750001</v>
      </c>
      <c r="N820">
        <f t="shared" si="119"/>
        <v>-3.75</v>
      </c>
      <c r="O820">
        <f t="shared" si="120"/>
        <v>1932.4996093750001</v>
      </c>
    </row>
    <row r="821" spans="1:15" x14ac:dyDescent="0.25">
      <c r="A821">
        <f>CalculationsTMP!L823</f>
        <v>4142.5007812499998</v>
      </c>
      <c r="B821">
        <f t="shared" si="112"/>
        <v>5</v>
      </c>
      <c r="C821">
        <f t="shared" si="115"/>
        <v>6</v>
      </c>
      <c r="D821">
        <f>INT(A821/Main!J$27)</f>
        <v>0</v>
      </c>
      <c r="E821">
        <f>MOD(A821,Main!J$27)</f>
        <v>4142.5007812499998</v>
      </c>
      <c r="F821">
        <f t="shared" si="113"/>
        <v>4000</v>
      </c>
      <c r="G821">
        <f t="shared" si="114"/>
        <v>5000</v>
      </c>
      <c r="H821">
        <f t="shared" si="116"/>
        <v>0.14250078124999982</v>
      </c>
      <c r="I821">
        <f t="shared" si="117"/>
        <v>2000</v>
      </c>
      <c r="J821">
        <f t="shared" si="118"/>
        <v>1500</v>
      </c>
      <c r="L821">
        <f>CalculationsTMP!A823</f>
        <v>6142.5</v>
      </c>
      <c r="M821">
        <f>(I821+(J821-I821)*H821)*Main!E$25/Main!E$26</f>
        <v>1928.7496093750001</v>
      </c>
      <c r="N821">
        <f t="shared" si="119"/>
        <v>-3.75</v>
      </c>
      <c r="O821">
        <f t="shared" si="120"/>
        <v>1928.7496093750001</v>
      </c>
    </row>
    <row r="822" spans="1:15" x14ac:dyDescent="0.25">
      <c r="A822">
        <f>CalculationsTMP!L824</f>
        <v>4150.0007812499998</v>
      </c>
      <c r="B822">
        <f t="shared" si="112"/>
        <v>5</v>
      </c>
      <c r="C822">
        <f t="shared" si="115"/>
        <v>6</v>
      </c>
      <c r="D822">
        <f>INT(A822/Main!J$27)</f>
        <v>0</v>
      </c>
      <c r="E822">
        <f>MOD(A822,Main!J$27)</f>
        <v>4150.0007812499998</v>
      </c>
      <c r="F822">
        <f t="shared" si="113"/>
        <v>4000</v>
      </c>
      <c r="G822">
        <f t="shared" si="114"/>
        <v>5000</v>
      </c>
      <c r="H822">
        <f t="shared" si="116"/>
        <v>0.15000078124999983</v>
      </c>
      <c r="I822">
        <f t="shared" si="117"/>
        <v>2000</v>
      </c>
      <c r="J822">
        <f t="shared" si="118"/>
        <v>1500</v>
      </c>
      <c r="L822">
        <f>CalculationsTMP!A824</f>
        <v>6150</v>
      </c>
      <c r="M822">
        <f>(I822+(J822-I822)*H822)*Main!E$25/Main!E$26</f>
        <v>1924.9996093750001</v>
      </c>
      <c r="N822">
        <f t="shared" si="119"/>
        <v>-3.75</v>
      </c>
      <c r="O822">
        <f t="shared" si="120"/>
        <v>1924.9996093750001</v>
      </c>
    </row>
    <row r="823" spans="1:15" x14ac:dyDescent="0.25">
      <c r="A823">
        <f>CalculationsTMP!L825</f>
        <v>4157.5007812499998</v>
      </c>
      <c r="B823">
        <f t="shared" si="112"/>
        <v>5</v>
      </c>
      <c r="C823">
        <f t="shared" si="115"/>
        <v>6</v>
      </c>
      <c r="D823">
        <f>INT(A823/Main!J$27)</f>
        <v>0</v>
      </c>
      <c r="E823">
        <f>MOD(A823,Main!J$27)</f>
        <v>4157.5007812499998</v>
      </c>
      <c r="F823">
        <f t="shared" si="113"/>
        <v>4000</v>
      </c>
      <c r="G823">
        <f t="shared" si="114"/>
        <v>5000</v>
      </c>
      <c r="H823">
        <f t="shared" si="116"/>
        <v>0.15750078124999981</v>
      </c>
      <c r="I823">
        <f t="shared" si="117"/>
        <v>2000</v>
      </c>
      <c r="J823">
        <f t="shared" si="118"/>
        <v>1500</v>
      </c>
      <c r="L823">
        <f>CalculationsTMP!A825</f>
        <v>6157.5</v>
      </c>
      <c r="M823">
        <f>(I823+(J823-I823)*H823)*Main!E$25/Main!E$26</f>
        <v>1921.2496093750001</v>
      </c>
      <c r="N823">
        <f t="shared" si="119"/>
        <v>-3.75</v>
      </c>
      <c r="O823">
        <f t="shared" si="120"/>
        <v>1921.2496093750001</v>
      </c>
    </row>
    <row r="824" spans="1:15" x14ac:dyDescent="0.25">
      <c r="A824">
        <f>CalculationsTMP!L826</f>
        <v>4165.0007812499998</v>
      </c>
      <c r="B824">
        <f t="shared" si="112"/>
        <v>5</v>
      </c>
      <c r="C824">
        <f t="shared" si="115"/>
        <v>6</v>
      </c>
      <c r="D824">
        <f>INT(A824/Main!J$27)</f>
        <v>0</v>
      </c>
      <c r="E824">
        <f>MOD(A824,Main!J$27)</f>
        <v>4165.0007812499998</v>
      </c>
      <c r="F824">
        <f t="shared" si="113"/>
        <v>4000</v>
      </c>
      <c r="G824">
        <f t="shared" si="114"/>
        <v>5000</v>
      </c>
      <c r="H824">
        <f t="shared" si="116"/>
        <v>0.16500078124999981</v>
      </c>
      <c r="I824">
        <f t="shared" si="117"/>
        <v>2000</v>
      </c>
      <c r="J824">
        <f t="shared" si="118"/>
        <v>1500</v>
      </c>
      <c r="L824">
        <f>CalculationsTMP!A826</f>
        <v>6165</v>
      </c>
      <c r="M824">
        <f>(I824+(J824-I824)*H824)*Main!E$25/Main!E$26</f>
        <v>1917.4996093750001</v>
      </c>
      <c r="N824">
        <f t="shared" si="119"/>
        <v>-3.75</v>
      </c>
      <c r="O824">
        <f t="shared" si="120"/>
        <v>1917.4996093750001</v>
      </c>
    </row>
    <row r="825" spans="1:15" x14ac:dyDescent="0.25">
      <c r="A825">
        <f>CalculationsTMP!L827</f>
        <v>4172.5007812499998</v>
      </c>
      <c r="B825">
        <f t="shared" si="112"/>
        <v>5</v>
      </c>
      <c r="C825">
        <f t="shared" si="115"/>
        <v>6</v>
      </c>
      <c r="D825">
        <f>INT(A825/Main!J$27)</f>
        <v>0</v>
      </c>
      <c r="E825">
        <f>MOD(A825,Main!J$27)</f>
        <v>4172.5007812499998</v>
      </c>
      <c r="F825">
        <f t="shared" si="113"/>
        <v>4000</v>
      </c>
      <c r="G825">
        <f t="shared" si="114"/>
        <v>5000</v>
      </c>
      <c r="H825">
        <f t="shared" si="116"/>
        <v>0.17250078124999982</v>
      </c>
      <c r="I825">
        <f t="shared" si="117"/>
        <v>2000</v>
      </c>
      <c r="J825">
        <f t="shared" si="118"/>
        <v>1500</v>
      </c>
      <c r="L825">
        <f>CalculationsTMP!A827</f>
        <v>6172.5</v>
      </c>
      <c r="M825">
        <f>(I825+(J825-I825)*H825)*Main!E$25/Main!E$26</f>
        <v>1913.7496093750001</v>
      </c>
      <c r="N825">
        <f t="shared" si="119"/>
        <v>-3.75</v>
      </c>
      <c r="O825">
        <f t="shared" si="120"/>
        <v>1913.7496093750001</v>
      </c>
    </row>
    <row r="826" spans="1:15" x14ac:dyDescent="0.25">
      <c r="A826">
        <f>CalculationsTMP!L828</f>
        <v>4180.0007812499998</v>
      </c>
      <c r="B826">
        <f t="shared" si="112"/>
        <v>5</v>
      </c>
      <c r="C826">
        <f t="shared" si="115"/>
        <v>6</v>
      </c>
      <c r="D826">
        <f>INT(A826/Main!J$27)</f>
        <v>0</v>
      </c>
      <c r="E826">
        <f>MOD(A826,Main!J$27)</f>
        <v>4180.0007812499998</v>
      </c>
      <c r="F826">
        <f t="shared" si="113"/>
        <v>4000</v>
      </c>
      <c r="G826">
        <f t="shared" si="114"/>
        <v>5000</v>
      </c>
      <c r="H826">
        <f t="shared" si="116"/>
        <v>0.18000078124999982</v>
      </c>
      <c r="I826">
        <f t="shared" si="117"/>
        <v>2000</v>
      </c>
      <c r="J826">
        <f t="shared" si="118"/>
        <v>1500</v>
      </c>
      <c r="L826">
        <f>CalculationsTMP!A828</f>
        <v>6180</v>
      </c>
      <c r="M826">
        <f>(I826+(J826-I826)*H826)*Main!E$25/Main!E$26</f>
        <v>1909.9996093750001</v>
      </c>
      <c r="N826">
        <f t="shared" si="119"/>
        <v>-3.75</v>
      </c>
      <c r="O826">
        <f t="shared" si="120"/>
        <v>1909.9996093750001</v>
      </c>
    </row>
    <row r="827" spans="1:15" x14ac:dyDescent="0.25">
      <c r="A827">
        <f>CalculationsTMP!L829</f>
        <v>4187.5007812499998</v>
      </c>
      <c r="B827">
        <f t="shared" si="112"/>
        <v>5</v>
      </c>
      <c r="C827">
        <f t="shared" si="115"/>
        <v>6</v>
      </c>
      <c r="D827">
        <f>INT(A827/Main!J$27)</f>
        <v>0</v>
      </c>
      <c r="E827">
        <f>MOD(A827,Main!J$27)</f>
        <v>4187.5007812499998</v>
      </c>
      <c r="F827">
        <f t="shared" si="113"/>
        <v>4000</v>
      </c>
      <c r="G827">
        <f t="shared" si="114"/>
        <v>5000</v>
      </c>
      <c r="H827">
        <f t="shared" si="116"/>
        <v>0.18750078124999983</v>
      </c>
      <c r="I827">
        <f t="shared" si="117"/>
        <v>2000</v>
      </c>
      <c r="J827">
        <f t="shared" si="118"/>
        <v>1500</v>
      </c>
      <c r="L827">
        <f>CalculationsTMP!A829</f>
        <v>6187.5</v>
      </c>
      <c r="M827">
        <f>(I827+(J827-I827)*H827)*Main!E$25/Main!E$26</f>
        <v>1906.2496093750001</v>
      </c>
      <c r="N827">
        <f t="shared" si="119"/>
        <v>-3.75</v>
      </c>
      <c r="O827">
        <f t="shared" si="120"/>
        <v>1906.2496093750001</v>
      </c>
    </row>
    <row r="828" spans="1:15" x14ac:dyDescent="0.25">
      <c r="A828">
        <f>CalculationsTMP!L830</f>
        <v>4195.0007812499998</v>
      </c>
      <c r="B828">
        <f t="shared" si="112"/>
        <v>5</v>
      </c>
      <c r="C828">
        <f t="shared" si="115"/>
        <v>6</v>
      </c>
      <c r="D828">
        <f>INT(A828/Main!J$27)</f>
        <v>0</v>
      </c>
      <c r="E828">
        <f>MOD(A828,Main!J$27)</f>
        <v>4195.0007812499998</v>
      </c>
      <c r="F828">
        <f t="shared" si="113"/>
        <v>4000</v>
      </c>
      <c r="G828">
        <f t="shared" si="114"/>
        <v>5000</v>
      </c>
      <c r="H828">
        <f t="shared" si="116"/>
        <v>0.19500078124999981</v>
      </c>
      <c r="I828">
        <f t="shared" si="117"/>
        <v>2000</v>
      </c>
      <c r="J828">
        <f t="shared" si="118"/>
        <v>1500</v>
      </c>
      <c r="L828">
        <f>CalculationsTMP!A830</f>
        <v>6195</v>
      </c>
      <c r="M828">
        <f>(I828+(J828-I828)*H828)*Main!E$25/Main!E$26</f>
        <v>1902.4996093750001</v>
      </c>
      <c r="N828">
        <f t="shared" si="119"/>
        <v>-3.75</v>
      </c>
      <c r="O828">
        <f t="shared" si="120"/>
        <v>1902.4996093750001</v>
      </c>
    </row>
    <row r="829" spans="1:15" x14ac:dyDescent="0.25">
      <c r="A829">
        <f>CalculationsTMP!L831</f>
        <v>4202.5007812499998</v>
      </c>
      <c r="B829">
        <f t="shared" si="112"/>
        <v>5</v>
      </c>
      <c r="C829">
        <f t="shared" si="115"/>
        <v>6</v>
      </c>
      <c r="D829">
        <f>INT(A829/Main!J$27)</f>
        <v>0</v>
      </c>
      <c r="E829">
        <f>MOD(A829,Main!J$27)</f>
        <v>4202.5007812499998</v>
      </c>
      <c r="F829">
        <f t="shared" si="113"/>
        <v>4000</v>
      </c>
      <c r="G829">
        <f t="shared" si="114"/>
        <v>5000</v>
      </c>
      <c r="H829">
        <f t="shared" si="116"/>
        <v>0.20250078124999982</v>
      </c>
      <c r="I829">
        <f t="shared" si="117"/>
        <v>2000</v>
      </c>
      <c r="J829">
        <f t="shared" si="118"/>
        <v>1500</v>
      </c>
      <c r="L829">
        <f>CalculationsTMP!A831</f>
        <v>6202.5</v>
      </c>
      <c r="M829">
        <f>(I829+(J829-I829)*H829)*Main!E$25/Main!E$26</f>
        <v>1898.7496093750001</v>
      </c>
      <c r="N829">
        <f t="shared" si="119"/>
        <v>-3.75</v>
      </c>
      <c r="O829">
        <f t="shared" si="120"/>
        <v>1898.7496093750001</v>
      </c>
    </row>
    <row r="830" spans="1:15" x14ac:dyDescent="0.25">
      <c r="A830">
        <f>CalculationsTMP!L832</f>
        <v>4210.0007812499998</v>
      </c>
      <c r="B830">
        <f t="shared" si="112"/>
        <v>5</v>
      </c>
      <c r="C830">
        <f t="shared" si="115"/>
        <v>6</v>
      </c>
      <c r="D830">
        <f>INT(A830/Main!J$27)</f>
        <v>0</v>
      </c>
      <c r="E830">
        <f>MOD(A830,Main!J$27)</f>
        <v>4210.0007812499998</v>
      </c>
      <c r="F830">
        <f t="shared" si="113"/>
        <v>4000</v>
      </c>
      <c r="G830">
        <f t="shared" si="114"/>
        <v>5000</v>
      </c>
      <c r="H830">
        <f t="shared" si="116"/>
        <v>0.21000078124999982</v>
      </c>
      <c r="I830">
        <f t="shared" si="117"/>
        <v>2000</v>
      </c>
      <c r="J830">
        <f t="shared" si="118"/>
        <v>1500</v>
      </c>
      <c r="L830">
        <f>CalculationsTMP!A832</f>
        <v>6210</v>
      </c>
      <c r="M830">
        <f>(I830+(J830-I830)*H830)*Main!E$25/Main!E$26</f>
        <v>1894.9996093750001</v>
      </c>
      <c r="N830">
        <f t="shared" si="119"/>
        <v>-3.75</v>
      </c>
      <c r="O830">
        <f t="shared" si="120"/>
        <v>1894.9996093750001</v>
      </c>
    </row>
    <row r="831" spans="1:15" x14ac:dyDescent="0.25">
      <c r="A831">
        <f>CalculationsTMP!L833</f>
        <v>4217.5007812499998</v>
      </c>
      <c r="B831">
        <f t="shared" si="112"/>
        <v>5</v>
      </c>
      <c r="C831">
        <f t="shared" si="115"/>
        <v>6</v>
      </c>
      <c r="D831">
        <f>INT(A831/Main!J$27)</f>
        <v>0</v>
      </c>
      <c r="E831">
        <f>MOD(A831,Main!J$27)</f>
        <v>4217.5007812499998</v>
      </c>
      <c r="F831">
        <f t="shared" si="113"/>
        <v>4000</v>
      </c>
      <c r="G831">
        <f t="shared" si="114"/>
        <v>5000</v>
      </c>
      <c r="H831">
        <f t="shared" si="116"/>
        <v>0.21750078124999983</v>
      </c>
      <c r="I831">
        <f t="shared" si="117"/>
        <v>2000</v>
      </c>
      <c r="J831">
        <f t="shared" si="118"/>
        <v>1500</v>
      </c>
      <c r="L831">
        <f>CalculationsTMP!A833</f>
        <v>6217.5</v>
      </c>
      <c r="M831">
        <f>(I831+(J831-I831)*H831)*Main!E$25/Main!E$26</f>
        <v>1891.2496093750001</v>
      </c>
      <c r="N831">
        <f t="shared" si="119"/>
        <v>-3.75</v>
      </c>
      <c r="O831">
        <f t="shared" si="120"/>
        <v>1891.2496093750001</v>
      </c>
    </row>
    <row r="832" spans="1:15" x14ac:dyDescent="0.25">
      <c r="A832">
        <f>CalculationsTMP!L834</f>
        <v>4225.0007812499998</v>
      </c>
      <c r="B832">
        <f t="shared" si="112"/>
        <v>5</v>
      </c>
      <c r="C832">
        <f t="shared" si="115"/>
        <v>6</v>
      </c>
      <c r="D832">
        <f>INT(A832/Main!J$27)</f>
        <v>0</v>
      </c>
      <c r="E832">
        <f>MOD(A832,Main!J$27)</f>
        <v>4225.0007812499998</v>
      </c>
      <c r="F832">
        <f t="shared" si="113"/>
        <v>4000</v>
      </c>
      <c r="G832">
        <f t="shared" si="114"/>
        <v>5000</v>
      </c>
      <c r="H832">
        <f t="shared" si="116"/>
        <v>0.22500078124999981</v>
      </c>
      <c r="I832">
        <f t="shared" si="117"/>
        <v>2000</v>
      </c>
      <c r="J832">
        <f t="shared" si="118"/>
        <v>1500</v>
      </c>
      <c r="L832">
        <f>CalculationsTMP!A834</f>
        <v>6225</v>
      </c>
      <c r="M832">
        <f>(I832+(J832-I832)*H832)*Main!E$25/Main!E$26</f>
        <v>1887.4996093750001</v>
      </c>
      <c r="N832">
        <f t="shared" si="119"/>
        <v>-3.75</v>
      </c>
      <c r="O832">
        <f t="shared" si="120"/>
        <v>1887.4996093750001</v>
      </c>
    </row>
    <row r="833" spans="1:15" x14ac:dyDescent="0.25">
      <c r="A833">
        <f>CalculationsTMP!L835</f>
        <v>4232.5007812499998</v>
      </c>
      <c r="B833">
        <f t="shared" si="112"/>
        <v>5</v>
      </c>
      <c r="C833">
        <f t="shared" si="115"/>
        <v>6</v>
      </c>
      <c r="D833">
        <f>INT(A833/Main!J$27)</f>
        <v>0</v>
      </c>
      <c r="E833">
        <f>MOD(A833,Main!J$27)</f>
        <v>4232.5007812499998</v>
      </c>
      <c r="F833">
        <f t="shared" si="113"/>
        <v>4000</v>
      </c>
      <c r="G833">
        <f t="shared" si="114"/>
        <v>5000</v>
      </c>
      <c r="H833">
        <f t="shared" si="116"/>
        <v>0.23250078124999982</v>
      </c>
      <c r="I833">
        <f t="shared" si="117"/>
        <v>2000</v>
      </c>
      <c r="J833">
        <f t="shared" si="118"/>
        <v>1500</v>
      </c>
      <c r="L833">
        <f>CalculationsTMP!A835</f>
        <v>6232.5</v>
      </c>
      <c r="M833">
        <f>(I833+(J833-I833)*H833)*Main!E$25/Main!E$26</f>
        <v>1883.7496093750001</v>
      </c>
      <c r="N833">
        <f t="shared" si="119"/>
        <v>-3.75</v>
      </c>
      <c r="O833">
        <f t="shared" si="120"/>
        <v>1883.7496093750001</v>
      </c>
    </row>
    <row r="834" spans="1:15" x14ac:dyDescent="0.25">
      <c r="A834">
        <f>CalculationsTMP!L836</f>
        <v>4240.0007812499998</v>
      </c>
      <c r="B834">
        <f t="shared" ref="B834:B897" si="121">MOD(MATCH($E834,$U$2:$U$12,1)-1,10)+1</f>
        <v>5</v>
      </c>
      <c r="C834">
        <f t="shared" si="115"/>
        <v>6</v>
      </c>
      <c r="D834">
        <f>INT(A834/Main!J$27)</f>
        <v>0</v>
      </c>
      <c r="E834">
        <f>MOD(A834,Main!J$27)</f>
        <v>4240.0007812499998</v>
      </c>
      <c r="F834">
        <f t="shared" ref="F834:F897" si="122">INDEX($U$2:$V$13,$B834,1)</f>
        <v>4000</v>
      </c>
      <c r="G834">
        <f t="shared" ref="G834:G897" si="123">INDEX($U$2:$V$13,$B834+1,1)</f>
        <v>5000</v>
      </c>
      <c r="H834">
        <f t="shared" si="116"/>
        <v>0.24000078124999982</v>
      </c>
      <c r="I834">
        <f t="shared" si="117"/>
        <v>2000</v>
      </c>
      <c r="J834">
        <f t="shared" si="118"/>
        <v>1500</v>
      </c>
      <c r="L834">
        <f>CalculationsTMP!A836</f>
        <v>6240</v>
      </c>
      <c r="M834">
        <f>(I834+(J834-I834)*H834)*Main!E$25/Main!E$26</f>
        <v>1879.9996093750001</v>
      </c>
      <c r="N834">
        <f t="shared" si="119"/>
        <v>-3.75</v>
      </c>
      <c r="O834">
        <f t="shared" si="120"/>
        <v>1879.9996093750001</v>
      </c>
    </row>
    <row r="835" spans="1:15" x14ac:dyDescent="0.25">
      <c r="A835">
        <f>CalculationsTMP!L837</f>
        <v>4247.5007812499998</v>
      </c>
      <c r="B835">
        <f t="shared" si="121"/>
        <v>5</v>
      </c>
      <c r="C835">
        <f t="shared" ref="C835:C898" si="124">B835+1</f>
        <v>6</v>
      </c>
      <c r="D835">
        <f>INT(A835/Main!J$27)</f>
        <v>0</v>
      </c>
      <c r="E835">
        <f>MOD(A835,Main!J$27)</f>
        <v>4247.5007812499998</v>
      </c>
      <c r="F835">
        <f t="shared" si="122"/>
        <v>4000</v>
      </c>
      <c r="G835">
        <f t="shared" si="123"/>
        <v>5000</v>
      </c>
      <c r="H835">
        <f t="shared" ref="H835:H898" si="125">(E835-F835)/(G835-F835)</f>
        <v>0.24750078124999983</v>
      </c>
      <c r="I835">
        <f t="shared" ref="I835:I898" si="126">INDEX($U$2:$V$13,B835,2)</f>
        <v>2000</v>
      </c>
      <c r="J835">
        <f t="shared" ref="J835:J898" si="127">INDEX($U$2:$V$13,C835,2)</f>
        <v>1500</v>
      </c>
      <c r="L835">
        <f>CalculationsTMP!A837</f>
        <v>6247.5</v>
      </c>
      <c r="M835">
        <f>(I835+(J835-I835)*H835)*Main!E$25/Main!E$26</f>
        <v>1876.2496093750001</v>
      </c>
      <c r="N835">
        <f t="shared" ref="N835:N898" si="128">IF(D835&lt;&gt;D834,N834,M835-M834)</f>
        <v>-3.75</v>
      </c>
      <c r="O835">
        <f t="shared" si="120"/>
        <v>1876.2496093750001</v>
      </c>
    </row>
    <row r="836" spans="1:15" x14ac:dyDescent="0.25">
      <c r="A836">
        <f>CalculationsTMP!L838</f>
        <v>4255.0007812499998</v>
      </c>
      <c r="B836">
        <f t="shared" si="121"/>
        <v>5</v>
      </c>
      <c r="C836">
        <f t="shared" si="124"/>
        <v>6</v>
      </c>
      <c r="D836">
        <f>INT(A836/Main!J$27)</f>
        <v>0</v>
      </c>
      <c r="E836">
        <f>MOD(A836,Main!J$27)</f>
        <v>4255.0007812499998</v>
      </c>
      <c r="F836">
        <f t="shared" si="122"/>
        <v>4000</v>
      </c>
      <c r="G836">
        <f t="shared" si="123"/>
        <v>5000</v>
      </c>
      <c r="H836">
        <f t="shared" si="125"/>
        <v>0.25500078124999981</v>
      </c>
      <c r="I836">
        <f t="shared" si="126"/>
        <v>2000</v>
      </c>
      <c r="J836">
        <f t="shared" si="127"/>
        <v>1500</v>
      </c>
      <c r="L836">
        <f>CalculationsTMP!A838</f>
        <v>6255</v>
      </c>
      <c r="M836">
        <f>(I836+(J836-I836)*H836)*Main!E$25/Main!E$26</f>
        <v>1872.4996093750001</v>
      </c>
      <c r="N836">
        <f t="shared" si="128"/>
        <v>-3.75</v>
      </c>
      <c r="O836">
        <f t="shared" ref="O836:O899" si="129">O835+N836</f>
        <v>1872.4996093750001</v>
      </c>
    </row>
    <row r="837" spans="1:15" x14ac:dyDescent="0.25">
      <c r="A837">
        <f>CalculationsTMP!L839</f>
        <v>4262.5007812499998</v>
      </c>
      <c r="B837">
        <f t="shared" si="121"/>
        <v>5</v>
      </c>
      <c r="C837">
        <f t="shared" si="124"/>
        <v>6</v>
      </c>
      <c r="D837">
        <f>INT(A837/Main!J$27)</f>
        <v>0</v>
      </c>
      <c r="E837">
        <f>MOD(A837,Main!J$27)</f>
        <v>4262.5007812499998</v>
      </c>
      <c r="F837">
        <f t="shared" si="122"/>
        <v>4000</v>
      </c>
      <c r="G837">
        <f t="shared" si="123"/>
        <v>5000</v>
      </c>
      <c r="H837">
        <f t="shared" si="125"/>
        <v>0.26250078124999981</v>
      </c>
      <c r="I837">
        <f t="shared" si="126"/>
        <v>2000</v>
      </c>
      <c r="J837">
        <f t="shared" si="127"/>
        <v>1500</v>
      </c>
      <c r="L837">
        <f>CalculationsTMP!A839</f>
        <v>6262.5</v>
      </c>
      <c r="M837">
        <f>(I837+(J837-I837)*H837)*Main!E$25/Main!E$26</f>
        <v>1868.7496093750001</v>
      </c>
      <c r="N837">
        <f t="shared" si="128"/>
        <v>-3.75</v>
      </c>
      <c r="O837">
        <f t="shared" si="129"/>
        <v>1868.7496093750001</v>
      </c>
    </row>
    <row r="838" spans="1:15" x14ac:dyDescent="0.25">
      <c r="A838">
        <f>CalculationsTMP!L840</f>
        <v>4270.0007812499998</v>
      </c>
      <c r="B838">
        <f t="shared" si="121"/>
        <v>5</v>
      </c>
      <c r="C838">
        <f t="shared" si="124"/>
        <v>6</v>
      </c>
      <c r="D838">
        <f>INT(A838/Main!J$27)</f>
        <v>0</v>
      </c>
      <c r="E838">
        <f>MOD(A838,Main!J$27)</f>
        <v>4270.0007812499998</v>
      </c>
      <c r="F838">
        <f t="shared" si="122"/>
        <v>4000</v>
      </c>
      <c r="G838">
        <f t="shared" si="123"/>
        <v>5000</v>
      </c>
      <c r="H838">
        <f t="shared" si="125"/>
        <v>0.27000078124999982</v>
      </c>
      <c r="I838">
        <f t="shared" si="126"/>
        <v>2000</v>
      </c>
      <c r="J838">
        <f t="shared" si="127"/>
        <v>1500</v>
      </c>
      <c r="L838">
        <f>CalculationsTMP!A840</f>
        <v>6270</v>
      </c>
      <c r="M838">
        <f>(I838+(J838-I838)*H838)*Main!E$25/Main!E$26</f>
        <v>1864.9996093750001</v>
      </c>
      <c r="N838">
        <f t="shared" si="128"/>
        <v>-3.75</v>
      </c>
      <c r="O838">
        <f t="shared" si="129"/>
        <v>1864.9996093750001</v>
      </c>
    </row>
    <row r="839" spans="1:15" x14ac:dyDescent="0.25">
      <c r="A839">
        <f>CalculationsTMP!L841</f>
        <v>4277.5007812499998</v>
      </c>
      <c r="B839">
        <f t="shared" si="121"/>
        <v>5</v>
      </c>
      <c r="C839">
        <f t="shared" si="124"/>
        <v>6</v>
      </c>
      <c r="D839">
        <f>INT(A839/Main!J$27)</f>
        <v>0</v>
      </c>
      <c r="E839">
        <f>MOD(A839,Main!J$27)</f>
        <v>4277.5007812499998</v>
      </c>
      <c r="F839">
        <f t="shared" si="122"/>
        <v>4000</v>
      </c>
      <c r="G839">
        <f t="shared" si="123"/>
        <v>5000</v>
      </c>
      <c r="H839">
        <f t="shared" si="125"/>
        <v>0.27750078124999983</v>
      </c>
      <c r="I839">
        <f t="shared" si="126"/>
        <v>2000</v>
      </c>
      <c r="J839">
        <f t="shared" si="127"/>
        <v>1500</v>
      </c>
      <c r="L839">
        <f>CalculationsTMP!A841</f>
        <v>6277.5</v>
      </c>
      <c r="M839">
        <f>(I839+(J839-I839)*H839)*Main!E$25/Main!E$26</f>
        <v>1861.2496093750001</v>
      </c>
      <c r="N839">
        <f t="shared" si="128"/>
        <v>-3.75</v>
      </c>
      <c r="O839">
        <f t="shared" si="129"/>
        <v>1861.2496093750001</v>
      </c>
    </row>
    <row r="840" spans="1:15" x14ac:dyDescent="0.25">
      <c r="A840">
        <f>CalculationsTMP!L842</f>
        <v>4285.0007812499998</v>
      </c>
      <c r="B840">
        <f t="shared" si="121"/>
        <v>5</v>
      </c>
      <c r="C840">
        <f t="shared" si="124"/>
        <v>6</v>
      </c>
      <c r="D840">
        <f>INT(A840/Main!J$27)</f>
        <v>0</v>
      </c>
      <c r="E840">
        <f>MOD(A840,Main!J$27)</f>
        <v>4285.0007812499998</v>
      </c>
      <c r="F840">
        <f t="shared" si="122"/>
        <v>4000</v>
      </c>
      <c r="G840">
        <f t="shared" si="123"/>
        <v>5000</v>
      </c>
      <c r="H840">
        <f t="shared" si="125"/>
        <v>0.28500078124999983</v>
      </c>
      <c r="I840">
        <f t="shared" si="126"/>
        <v>2000</v>
      </c>
      <c r="J840">
        <f t="shared" si="127"/>
        <v>1500</v>
      </c>
      <c r="L840">
        <f>CalculationsTMP!A842</f>
        <v>6285</v>
      </c>
      <c r="M840">
        <f>(I840+(J840-I840)*H840)*Main!E$25/Main!E$26</f>
        <v>1857.4996093750001</v>
      </c>
      <c r="N840">
        <f t="shared" si="128"/>
        <v>-3.75</v>
      </c>
      <c r="O840">
        <f t="shared" si="129"/>
        <v>1857.4996093750001</v>
      </c>
    </row>
    <row r="841" spans="1:15" x14ac:dyDescent="0.25">
      <c r="A841">
        <f>CalculationsTMP!L843</f>
        <v>4292.5007812499998</v>
      </c>
      <c r="B841">
        <f t="shared" si="121"/>
        <v>5</v>
      </c>
      <c r="C841">
        <f t="shared" si="124"/>
        <v>6</v>
      </c>
      <c r="D841">
        <f>INT(A841/Main!J$27)</f>
        <v>0</v>
      </c>
      <c r="E841">
        <f>MOD(A841,Main!J$27)</f>
        <v>4292.5007812499998</v>
      </c>
      <c r="F841">
        <f t="shared" si="122"/>
        <v>4000</v>
      </c>
      <c r="G841">
        <f t="shared" si="123"/>
        <v>5000</v>
      </c>
      <c r="H841">
        <f t="shared" si="125"/>
        <v>0.29250078124999984</v>
      </c>
      <c r="I841">
        <f t="shared" si="126"/>
        <v>2000</v>
      </c>
      <c r="J841">
        <f t="shared" si="127"/>
        <v>1500</v>
      </c>
      <c r="L841">
        <f>CalculationsTMP!A843</f>
        <v>6292.5</v>
      </c>
      <c r="M841">
        <f>(I841+(J841-I841)*H841)*Main!E$25/Main!E$26</f>
        <v>1853.7496093750001</v>
      </c>
      <c r="N841">
        <f t="shared" si="128"/>
        <v>-3.75</v>
      </c>
      <c r="O841">
        <f t="shared" si="129"/>
        <v>1853.7496093750001</v>
      </c>
    </row>
    <row r="842" spans="1:15" x14ac:dyDescent="0.25">
      <c r="A842">
        <f>CalculationsTMP!L844</f>
        <v>4300.0007812499998</v>
      </c>
      <c r="B842">
        <f t="shared" si="121"/>
        <v>5</v>
      </c>
      <c r="C842">
        <f t="shared" si="124"/>
        <v>6</v>
      </c>
      <c r="D842">
        <f>INT(A842/Main!J$27)</f>
        <v>0</v>
      </c>
      <c r="E842">
        <f>MOD(A842,Main!J$27)</f>
        <v>4300.0007812499998</v>
      </c>
      <c r="F842">
        <f t="shared" si="122"/>
        <v>4000</v>
      </c>
      <c r="G842">
        <f t="shared" si="123"/>
        <v>5000</v>
      </c>
      <c r="H842">
        <f t="shared" si="125"/>
        <v>0.30000078124999979</v>
      </c>
      <c r="I842">
        <f t="shared" si="126"/>
        <v>2000</v>
      </c>
      <c r="J842">
        <f t="shared" si="127"/>
        <v>1500</v>
      </c>
      <c r="L842">
        <f>CalculationsTMP!A844</f>
        <v>6300</v>
      </c>
      <c r="M842">
        <f>(I842+(J842-I842)*H842)*Main!E$25/Main!E$26</f>
        <v>1849.9996093750001</v>
      </c>
      <c r="N842">
        <f t="shared" si="128"/>
        <v>-3.75</v>
      </c>
      <c r="O842">
        <f t="shared" si="129"/>
        <v>1849.9996093750001</v>
      </c>
    </row>
    <row r="843" spans="1:15" x14ac:dyDescent="0.25">
      <c r="A843">
        <f>CalculationsTMP!L845</f>
        <v>4307.5007812499998</v>
      </c>
      <c r="B843">
        <f t="shared" si="121"/>
        <v>5</v>
      </c>
      <c r="C843">
        <f t="shared" si="124"/>
        <v>6</v>
      </c>
      <c r="D843">
        <f>INT(A843/Main!J$27)</f>
        <v>0</v>
      </c>
      <c r="E843">
        <f>MOD(A843,Main!J$27)</f>
        <v>4307.5007812499998</v>
      </c>
      <c r="F843">
        <f t="shared" si="122"/>
        <v>4000</v>
      </c>
      <c r="G843">
        <f t="shared" si="123"/>
        <v>5000</v>
      </c>
      <c r="H843">
        <f t="shared" si="125"/>
        <v>0.3075007812499998</v>
      </c>
      <c r="I843">
        <f t="shared" si="126"/>
        <v>2000</v>
      </c>
      <c r="J843">
        <f t="shared" si="127"/>
        <v>1500</v>
      </c>
      <c r="L843">
        <f>CalculationsTMP!A845</f>
        <v>6307.5</v>
      </c>
      <c r="M843">
        <f>(I843+(J843-I843)*H843)*Main!E$25/Main!E$26</f>
        <v>1846.2496093750001</v>
      </c>
      <c r="N843">
        <f t="shared" si="128"/>
        <v>-3.75</v>
      </c>
      <c r="O843">
        <f t="shared" si="129"/>
        <v>1846.2496093750001</v>
      </c>
    </row>
    <row r="844" spans="1:15" x14ac:dyDescent="0.25">
      <c r="A844">
        <f>CalculationsTMP!L846</f>
        <v>4315.0007812499998</v>
      </c>
      <c r="B844">
        <f t="shared" si="121"/>
        <v>5</v>
      </c>
      <c r="C844">
        <f t="shared" si="124"/>
        <v>6</v>
      </c>
      <c r="D844">
        <f>INT(A844/Main!J$27)</f>
        <v>0</v>
      </c>
      <c r="E844">
        <f>MOD(A844,Main!J$27)</f>
        <v>4315.0007812499998</v>
      </c>
      <c r="F844">
        <f t="shared" si="122"/>
        <v>4000</v>
      </c>
      <c r="G844">
        <f t="shared" si="123"/>
        <v>5000</v>
      </c>
      <c r="H844">
        <f t="shared" si="125"/>
        <v>0.31500078124999981</v>
      </c>
      <c r="I844">
        <f t="shared" si="126"/>
        <v>2000</v>
      </c>
      <c r="J844">
        <f t="shared" si="127"/>
        <v>1500</v>
      </c>
      <c r="L844">
        <f>CalculationsTMP!A846</f>
        <v>6315</v>
      </c>
      <c r="M844">
        <f>(I844+(J844-I844)*H844)*Main!E$25/Main!E$26</f>
        <v>1842.4996093750001</v>
      </c>
      <c r="N844">
        <f t="shared" si="128"/>
        <v>-3.75</v>
      </c>
      <c r="O844">
        <f t="shared" si="129"/>
        <v>1842.4996093750001</v>
      </c>
    </row>
    <row r="845" spans="1:15" x14ac:dyDescent="0.25">
      <c r="A845">
        <f>CalculationsTMP!L847</f>
        <v>4322.5007812499998</v>
      </c>
      <c r="B845">
        <f t="shared" si="121"/>
        <v>5</v>
      </c>
      <c r="C845">
        <f t="shared" si="124"/>
        <v>6</v>
      </c>
      <c r="D845">
        <f>INT(A845/Main!J$27)</f>
        <v>0</v>
      </c>
      <c r="E845">
        <f>MOD(A845,Main!J$27)</f>
        <v>4322.5007812499998</v>
      </c>
      <c r="F845">
        <f t="shared" si="122"/>
        <v>4000</v>
      </c>
      <c r="G845">
        <f t="shared" si="123"/>
        <v>5000</v>
      </c>
      <c r="H845">
        <f t="shared" si="125"/>
        <v>0.32250078124999981</v>
      </c>
      <c r="I845">
        <f t="shared" si="126"/>
        <v>2000</v>
      </c>
      <c r="J845">
        <f t="shared" si="127"/>
        <v>1500</v>
      </c>
      <c r="L845">
        <f>CalculationsTMP!A847</f>
        <v>6322.5</v>
      </c>
      <c r="M845">
        <f>(I845+(J845-I845)*H845)*Main!E$25/Main!E$26</f>
        <v>1838.7496093750001</v>
      </c>
      <c r="N845">
        <f t="shared" si="128"/>
        <v>-3.75</v>
      </c>
      <c r="O845">
        <f t="shared" si="129"/>
        <v>1838.7496093750001</v>
      </c>
    </row>
    <row r="846" spans="1:15" x14ac:dyDescent="0.25">
      <c r="A846">
        <f>CalculationsTMP!L848</f>
        <v>4330.0007812499998</v>
      </c>
      <c r="B846">
        <f t="shared" si="121"/>
        <v>5</v>
      </c>
      <c r="C846">
        <f t="shared" si="124"/>
        <v>6</v>
      </c>
      <c r="D846">
        <f>INT(A846/Main!J$27)</f>
        <v>0</v>
      </c>
      <c r="E846">
        <f>MOD(A846,Main!J$27)</f>
        <v>4330.0007812499998</v>
      </c>
      <c r="F846">
        <f t="shared" si="122"/>
        <v>4000</v>
      </c>
      <c r="G846">
        <f t="shared" si="123"/>
        <v>5000</v>
      </c>
      <c r="H846">
        <f t="shared" si="125"/>
        <v>0.33000078124999982</v>
      </c>
      <c r="I846">
        <f t="shared" si="126"/>
        <v>2000</v>
      </c>
      <c r="J846">
        <f t="shared" si="127"/>
        <v>1500</v>
      </c>
      <c r="L846">
        <f>CalculationsTMP!A848</f>
        <v>6330</v>
      </c>
      <c r="M846">
        <f>(I846+(J846-I846)*H846)*Main!E$25/Main!E$26</f>
        <v>1834.9996093750001</v>
      </c>
      <c r="N846">
        <f t="shared" si="128"/>
        <v>-3.75</v>
      </c>
      <c r="O846">
        <f t="shared" si="129"/>
        <v>1834.9996093750001</v>
      </c>
    </row>
    <row r="847" spans="1:15" x14ac:dyDescent="0.25">
      <c r="A847">
        <f>CalculationsTMP!L849</f>
        <v>4337.5007812499998</v>
      </c>
      <c r="B847">
        <f t="shared" si="121"/>
        <v>5</v>
      </c>
      <c r="C847">
        <f t="shared" si="124"/>
        <v>6</v>
      </c>
      <c r="D847">
        <f>INT(A847/Main!J$27)</f>
        <v>0</v>
      </c>
      <c r="E847">
        <f>MOD(A847,Main!J$27)</f>
        <v>4337.5007812499998</v>
      </c>
      <c r="F847">
        <f t="shared" si="122"/>
        <v>4000</v>
      </c>
      <c r="G847">
        <f t="shared" si="123"/>
        <v>5000</v>
      </c>
      <c r="H847">
        <f t="shared" si="125"/>
        <v>0.33750078124999983</v>
      </c>
      <c r="I847">
        <f t="shared" si="126"/>
        <v>2000</v>
      </c>
      <c r="J847">
        <f t="shared" si="127"/>
        <v>1500</v>
      </c>
      <c r="L847">
        <f>CalculationsTMP!A849</f>
        <v>6337.5</v>
      </c>
      <c r="M847">
        <f>(I847+(J847-I847)*H847)*Main!E$25/Main!E$26</f>
        <v>1831.2496093750001</v>
      </c>
      <c r="N847">
        <f t="shared" si="128"/>
        <v>-3.75</v>
      </c>
      <c r="O847">
        <f t="shared" si="129"/>
        <v>1831.2496093750001</v>
      </c>
    </row>
    <row r="848" spans="1:15" x14ac:dyDescent="0.25">
      <c r="A848">
        <f>CalculationsTMP!L850</f>
        <v>4345.0007812499998</v>
      </c>
      <c r="B848">
        <f t="shared" si="121"/>
        <v>5</v>
      </c>
      <c r="C848">
        <f t="shared" si="124"/>
        <v>6</v>
      </c>
      <c r="D848">
        <f>INT(A848/Main!J$27)</f>
        <v>0</v>
      </c>
      <c r="E848">
        <f>MOD(A848,Main!J$27)</f>
        <v>4345.0007812499998</v>
      </c>
      <c r="F848">
        <f t="shared" si="122"/>
        <v>4000</v>
      </c>
      <c r="G848">
        <f t="shared" si="123"/>
        <v>5000</v>
      </c>
      <c r="H848">
        <f t="shared" si="125"/>
        <v>0.34500078124999983</v>
      </c>
      <c r="I848">
        <f t="shared" si="126"/>
        <v>2000</v>
      </c>
      <c r="J848">
        <f t="shared" si="127"/>
        <v>1500</v>
      </c>
      <c r="L848">
        <f>CalculationsTMP!A850</f>
        <v>6345</v>
      </c>
      <c r="M848">
        <f>(I848+(J848-I848)*H848)*Main!E$25/Main!E$26</f>
        <v>1827.4996093750001</v>
      </c>
      <c r="N848">
        <f t="shared" si="128"/>
        <v>-3.75</v>
      </c>
      <c r="O848">
        <f t="shared" si="129"/>
        <v>1827.4996093750001</v>
      </c>
    </row>
    <row r="849" spans="1:15" x14ac:dyDescent="0.25">
      <c r="A849">
        <f>CalculationsTMP!L851</f>
        <v>4352.5007812499998</v>
      </c>
      <c r="B849">
        <f t="shared" si="121"/>
        <v>5</v>
      </c>
      <c r="C849">
        <f t="shared" si="124"/>
        <v>6</v>
      </c>
      <c r="D849">
        <f>INT(A849/Main!J$27)</f>
        <v>0</v>
      </c>
      <c r="E849">
        <f>MOD(A849,Main!J$27)</f>
        <v>4352.5007812499998</v>
      </c>
      <c r="F849">
        <f t="shared" si="122"/>
        <v>4000</v>
      </c>
      <c r="G849">
        <f t="shared" si="123"/>
        <v>5000</v>
      </c>
      <c r="H849">
        <f t="shared" si="125"/>
        <v>0.35250078124999984</v>
      </c>
      <c r="I849">
        <f t="shared" si="126"/>
        <v>2000</v>
      </c>
      <c r="J849">
        <f t="shared" si="127"/>
        <v>1500</v>
      </c>
      <c r="L849">
        <f>CalculationsTMP!A851</f>
        <v>6352.5</v>
      </c>
      <c r="M849">
        <f>(I849+(J849-I849)*H849)*Main!E$25/Main!E$26</f>
        <v>1823.7496093750001</v>
      </c>
      <c r="N849">
        <f t="shared" si="128"/>
        <v>-3.75</v>
      </c>
      <c r="O849">
        <f t="shared" si="129"/>
        <v>1823.7496093750001</v>
      </c>
    </row>
    <row r="850" spans="1:15" x14ac:dyDescent="0.25">
      <c r="A850">
        <f>CalculationsTMP!L852</f>
        <v>4360.0007812499998</v>
      </c>
      <c r="B850">
        <f t="shared" si="121"/>
        <v>5</v>
      </c>
      <c r="C850">
        <f t="shared" si="124"/>
        <v>6</v>
      </c>
      <c r="D850">
        <f>INT(A850/Main!J$27)</f>
        <v>0</v>
      </c>
      <c r="E850">
        <f>MOD(A850,Main!J$27)</f>
        <v>4360.0007812499998</v>
      </c>
      <c r="F850">
        <f t="shared" si="122"/>
        <v>4000</v>
      </c>
      <c r="G850">
        <f t="shared" si="123"/>
        <v>5000</v>
      </c>
      <c r="H850">
        <f t="shared" si="125"/>
        <v>0.36000078124999979</v>
      </c>
      <c r="I850">
        <f t="shared" si="126"/>
        <v>2000</v>
      </c>
      <c r="J850">
        <f t="shared" si="127"/>
        <v>1500</v>
      </c>
      <c r="L850">
        <f>CalculationsTMP!A852</f>
        <v>6360</v>
      </c>
      <c r="M850">
        <f>(I850+(J850-I850)*H850)*Main!E$25/Main!E$26</f>
        <v>1819.9996093750001</v>
      </c>
      <c r="N850">
        <f t="shared" si="128"/>
        <v>-3.75</v>
      </c>
      <c r="O850">
        <f t="shared" si="129"/>
        <v>1819.9996093750001</v>
      </c>
    </row>
    <row r="851" spans="1:15" x14ac:dyDescent="0.25">
      <c r="A851">
        <f>CalculationsTMP!L853</f>
        <v>4367.5007812499998</v>
      </c>
      <c r="B851">
        <f t="shared" si="121"/>
        <v>5</v>
      </c>
      <c r="C851">
        <f t="shared" si="124"/>
        <v>6</v>
      </c>
      <c r="D851">
        <f>INT(A851/Main!J$27)</f>
        <v>0</v>
      </c>
      <c r="E851">
        <f>MOD(A851,Main!J$27)</f>
        <v>4367.5007812499998</v>
      </c>
      <c r="F851">
        <f t="shared" si="122"/>
        <v>4000</v>
      </c>
      <c r="G851">
        <f t="shared" si="123"/>
        <v>5000</v>
      </c>
      <c r="H851">
        <f t="shared" si="125"/>
        <v>0.3675007812499998</v>
      </c>
      <c r="I851">
        <f t="shared" si="126"/>
        <v>2000</v>
      </c>
      <c r="J851">
        <f t="shared" si="127"/>
        <v>1500</v>
      </c>
      <c r="L851">
        <f>CalculationsTMP!A853</f>
        <v>6367.5</v>
      </c>
      <c r="M851">
        <f>(I851+(J851-I851)*H851)*Main!E$25/Main!E$26</f>
        <v>1816.2496093750001</v>
      </c>
      <c r="N851">
        <f t="shared" si="128"/>
        <v>-3.75</v>
      </c>
      <c r="O851">
        <f t="shared" si="129"/>
        <v>1816.2496093750001</v>
      </c>
    </row>
    <row r="852" spans="1:15" x14ac:dyDescent="0.25">
      <c r="A852">
        <f>CalculationsTMP!L854</f>
        <v>4375.0007812499998</v>
      </c>
      <c r="B852">
        <f t="shared" si="121"/>
        <v>5</v>
      </c>
      <c r="C852">
        <f t="shared" si="124"/>
        <v>6</v>
      </c>
      <c r="D852">
        <f>INT(A852/Main!J$27)</f>
        <v>0</v>
      </c>
      <c r="E852">
        <f>MOD(A852,Main!J$27)</f>
        <v>4375.0007812499998</v>
      </c>
      <c r="F852">
        <f t="shared" si="122"/>
        <v>4000</v>
      </c>
      <c r="G852">
        <f t="shared" si="123"/>
        <v>5000</v>
      </c>
      <c r="H852">
        <f t="shared" si="125"/>
        <v>0.3750007812499998</v>
      </c>
      <c r="I852">
        <f t="shared" si="126"/>
        <v>2000</v>
      </c>
      <c r="J852">
        <f t="shared" si="127"/>
        <v>1500</v>
      </c>
      <c r="L852">
        <f>CalculationsTMP!A854</f>
        <v>6375</v>
      </c>
      <c r="M852">
        <f>(I852+(J852-I852)*H852)*Main!E$25/Main!E$26</f>
        <v>1812.4996093750001</v>
      </c>
      <c r="N852">
        <f t="shared" si="128"/>
        <v>-3.75</v>
      </c>
      <c r="O852">
        <f t="shared" si="129"/>
        <v>1812.4996093750001</v>
      </c>
    </row>
    <row r="853" spans="1:15" x14ac:dyDescent="0.25">
      <c r="A853">
        <f>CalculationsTMP!L855</f>
        <v>4382.5007812499998</v>
      </c>
      <c r="B853">
        <f t="shared" si="121"/>
        <v>5</v>
      </c>
      <c r="C853">
        <f t="shared" si="124"/>
        <v>6</v>
      </c>
      <c r="D853">
        <f>INT(A853/Main!J$27)</f>
        <v>0</v>
      </c>
      <c r="E853">
        <f>MOD(A853,Main!J$27)</f>
        <v>4382.5007812499998</v>
      </c>
      <c r="F853">
        <f t="shared" si="122"/>
        <v>4000</v>
      </c>
      <c r="G853">
        <f t="shared" si="123"/>
        <v>5000</v>
      </c>
      <c r="H853">
        <f t="shared" si="125"/>
        <v>0.38250078124999981</v>
      </c>
      <c r="I853">
        <f t="shared" si="126"/>
        <v>2000</v>
      </c>
      <c r="J853">
        <f t="shared" si="127"/>
        <v>1500</v>
      </c>
      <c r="L853">
        <f>CalculationsTMP!A855</f>
        <v>6382.5</v>
      </c>
      <c r="M853">
        <f>(I853+(J853-I853)*H853)*Main!E$25/Main!E$26</f>
        <v>1808.7496093750001</v>
      </c>
      <c r="N853">
        <f t="shared" si="128"/>
        <v>-3.75</v>
      </c>
      <c r="O853">
        <f t="shared" si="129"/>
        <v>1808.7496093750001</v>
      </c>
    </row>
    <row r="854" spans="1:15" x14ac:dyDescent="0.25">
      <c r="A854">
        <f>CalculationsTMP!L856</f>
        <v>4390.0007812499998</v>
      </c>
      <c r="B854">
        <f t="shared" si="121"/>
        <v>5</v>
      </c>
      <c r="C854">
        <f t="shared" si="124"/>
        <v>6</v>
      </c>
      <c r="D854">
        <f>INT(A854/Main!J$27)</f>
        <v>0</v>
      </c>
      <c r="E854">
        <f>MOD(A854,Main!J$27)</f>
        <v>4390.0007812499998</v>
      </c>
      <c r="F854">
        <f t="shared" si="122"/>
        <v>4000</v>
      </c>
      <c r="G854">
        <f t="shared" si="123"/>
        <v>5000</v>
      </c>
      <c r="H854">
        <f t="shared" si="125"/>
        <v>0.39000078124999982</v>
      </c>
      <c r="I854">
        <f t="shared" si="126"/>
        <v>2000</v>
      </c>
      <c r="J854">
        <f t="shared" si="127"/>
        <v>1500</v>
      </c>
      <c r="L854">
        <f>CalculationsTMP!A856</f>
        <v>6390</v>
      </c>
      <c r="M854">
        <f>(I854+(J854-I854)*H854)*Main!E$25/Main!E$26</f>
        <v>1804.9996093750001</v>
      </c>
      <c r="N854">
        <f t="shared" si="128"/>
        <v>-3.75</v>
      </c>
      <c r="O854">
        <f t="shared" si="129"/>
        <v>1804.9996093750001</v>
      </c>
    </row>
    <row r="855" spans="1:15" x14ac:dyDescent="0.25">
      <c r="A855">
        <f>CalculationsTMP!L857</f>
        <v>4397.5007812499998</v>
      </c>
      <c r="B855">
        <f t="shared" si="121"/>
        <v>5</v>
      </c>
      <c r="C855">
        <f t="shared" si="124"/>
        <v>6</v>
      </c>
      <c r="D855">
        <f>INT(A855/Main!J$27)</f>
        <v>0</v>
      </c>
      <c r="E855">
        <f>MOD(A855,Main!J$27)</f>
        <v>4397.5007812499998</v>
      </c>
      <c r="F855">
        <f t="shared" si="122"/>
        <v>4000</v>
      </c>
      <c r="G855">
        <f t="shared" si="123"/>
        <v>5000</v>
      </c>
      <c r="H855">
        <f t="shared" si="125"/>
        <v>0.39750078124999982</v>
      </c>
      <c r="I855">
        <f t="shared" si="126"/>
        <v>2000</v>
      </c>
      <c r="J855">
        <f t="shared" si="127"/>
        <v>1500</v>
      </c>
      <c r="L855">
        <f>CalculationsTMP!A857</f>
        <v>6397.5</v>
      </c>
      <c r="M855">
        <f>(I855+(J855-I855)*H855)*Main!E$25/Main!E$26</f>
        <v>1801.2496093750001</v>
      </c>
      <c r="N855">
        <f t="shared" si="128"/>
        <v>-3.75</v>
      </c>
      <c r="O855">
        <f t="shared" si="129"/>
        <v>1801.2496093750001</v>
      </c>
    </row>
    <row r="856" spans="1:15" x14ac:dyDescent="0.25">
      <c r="A856">
        <f>CalculationsTMP!L858</f>
        <v>4405.0007812499998</v>
      </c>
      <c r="B856">
        <f t="shared" si="121"/>
        <v>5</v>
      </c>
      <c r="C856">
        <f t="shared" si="124"/>
        <v>6</v>
      </c>
      <c r="D856">
        <f>INT(A856/Main!J$27)</f>
        <v>0</v>
      </c>
      <c r="E856">
        <f>MOD(A856,Main!J$27)</f>
        <v>4405.0007812499998</v>
      </c>
      <c r="F856">
        <f t="shared" si="122"/>
        <v>4000</v>
      </c>
      <c r="G856">
        <f t="shared" si="123"/>
        <v>5000</v>
      </c>
      <c r="H856">
        <f t="shared" si="125"/>
        <v>0.40500078124999983</v>
      </c>
      <c r="I856">
        <f t="shared" si="126"/>
        <v>2000</v>
      </c>
      <c r="J856">
        <f t="shared" si="127"/>
        <v>1500</v>
      </c>
      <c r="L856">
        <f>CalculationsTMP!A858</f>
        <v>6405</v>
      </c>
      <c r="M856">
        <f>(I856+(J856-I856)*H856)*Main!E$25/Main!E$26</f>
        <v>1797.4996093750001</v>
      </c>
      <c r="N856">
        <f t="shared" si="128"/>
        <v>-3.75</v>
      </c>
      <c r="O856">
        <f t="shared" si="129"/>
        <v>1797.4996093750001</v>
      </c>
    </row>
    <row r="857" spans="1:15" x14ac:dyDescent="0.25">
      <c r="A857">
        <f>CalculationsTMP!L859</f>
        <v>4412.5007812499998</v>
      </c>
      <c r="B857">
        <f t="shared" si="121"/>
        <v>5</v>
      </c>
      <c r="C857">
        <f t="shared" si="124"/>
        <v>6</v>
      </c>
      <c r="D857">
        <f>INT(A857/Main!J$27)</f>
        <v>0</v>
      </c>
      <c r="E857">
        <f>MOD(A857,Main!J$27)</f>
        <v>4412.5007812499998</v>
      </c>
      <c r="F857">
        <f t="shared" si="122"/>
        <v>4000</v>
      </c>
      <c r="G857">
        <f t="shared" si="123"/>
        <v>5000</v>
      </c>
      <c r="H857">
        <f t="shared" si="125"/>
        <v>0.41250078124999984</v>
      </c>
      <c r="I857">
        <f t="shared" si="126"/>
        <v>2000</v>
      </c>
      <c r="J857">
        <f t="shared" si="127"/>
        <v>1500</v>
      </c>
      <c r="L857">
        <f>CalculationsTMP!A859</f>
        <v>6412.5</v>
      </c>
      <c r="M857">
        <f>(I857+(J857-I857)*H857)*Main!E$25/Main!E$26</f>
        <v>1793.7496093750001</v>
      </c>
      <c r="N857">
        <f t="shared" si="128"/>
        <v>-3.75</v>
      </c>
      <c r="O857">
        <f t="shared" si="129"/>
        <v>1793.7496093750001</v>
      </c>
    </row>
    <row r="858" spans="1:15" x14ac:dyDescent="0.25">
      <c r="A858">
        <f>CalculationsTMP!L860</f>
        <v>4420.0007812499998</v>
      </c>
      <c r="B858">
        <f t="shared" si="121"/>
        <v>5</v>
      </c>
      <c r="C858">
        <f t="shared" si="124"/>
        <v>6</v>
      </c>
      <c r="D858">
        <f>INT(A858/Main!J$27)</f>
        <v>0</v>
      </c>
      <c r="E858">
        <f>MOD(A858,Main!J$27)</f>
        <v>4420.0007812499998</v>
      </c>
      <c r="F858">
        <f t="shared" si="122"/>
        <v>4000</v>
      </c>
      <c r="G858">
        <f t="shared" si="123"/>
        <v>5000</v>
      </c>
      <c r="H858">
        <f t="shared" si="125"/>
        <v>0.42000078124999984</v>
      </c>
      <c r="I858">
        <f t="shared" si="126"/>
        <v>2000</v>
      </c>
      <c r="J858">
        <f t="shared" si="127"/>
        <v>1500</v>
      </c>
      <c r="L858">
        <f>CalculationsTMP!A860</f>
        <v>6420</v>
      </c>
      <c r="M858">
        <f>(I858+(J858-I858)*H858)*Main!E$25/Main!E$26</f>
        <v>1789.9996093750001</v>
      </c>
      <c r="N858">
        <f t="shared" si="128"/>
        <v>-3.75</v>
      </c>
      <c r="O858">
        <f t="shared" si="129"/>
        <v>1789.9996093750001</v>
      </c>
    </row>
    <row r="859" spans="1:15" x14ac:dyDescent="0.25">
      <c r="A859">
        <f>CalculationsTMP!L861</f>
        <v>4427.5007812499998</v>
      </c>
      <c r="B859">
        <f t="shared" si="121"/>
        <v>5</v>
      </c>
      <c r="C859">
        <f t="shared" si="124"/>
        <v>6</v>
      </c>
      <c r="D859">
        <f>INT(A859/Main!J$27)</f>
        <v>0</v>
      </c>
      <c r="E859">
        <f>MOD(A859,Main!J$27)</f>
        <v>4427.5007812499998</v>
      </c>
      <c r="F859">
        <f t="shared" si="122"/>
        <v>4000</v>
      </c>
      <c r="G859">
        <f t="shared" si="123"/>
        <v>5000</v>
      </c>
      <c r="H859">
        <f t="shared" si="125"/>
        <v>0.4275007812499998</v>
      </c>
      <c r="I859">
        <f t="shared" si="126"/>
        <v>2000</v>
      </c>
      <c r="J859">
        <f t="shared" si="127"/>
        <v>1500</v>
      </c>
      <c r="L859">
        <f>CalculationsTMP!A861</f>
        <v>6427.5</v>
      </c>
      <c r="M859">
        <f>(I859+(J859-I859)*H859)*Main!E$25/Main!E$26</f>
        <v>1786.2496093750001</v>
      </c>
      <c r="N859">
        <f t="shared" si="128"/>
        <v>-3.75</v>
      </c>
      <c r="O859">
        <f t="shared" si="129"/>
        <v>1786.2496093750001</v>
      </c>
    </row>
    <row r="860" spans="1:15" x14ac:dyDescent="0.25">
      <c r="A860">
        <f>CalculationsTMP!L862</f>
        <v>4435.0007812499998</v>
      </c>
      <c r="B860">
        <f t="shared" si="121"/>
        <v>5</v>
      </c>
      <c r="C860">
        <f t="shared" si="124"/>
        <v>6</v>
      </c>
      <c r="D860">
        <f>INT(A860/Main!J$27)</f>
        <v>0</v>
      </c>
      <c r="E860">
        <f>MOD(A860,Main!J$27)</f>
        <v>4435.0007812499998</v>
      </c>
      <c r="F860">
        <f t="shared" si="122"/>
        <v>4000</v>
      </c>
      <c r="G860">
        <f t="shared" si="123"/>
        <v>5000</v>
      </c>
      <c r="H860">
        <f t="shared" si="125"/>
        <v>0.4350007812499998</v>
      </c>
      <c r="I860">
        <f t="shared" si="126"/>
        <v>2000</v>
      </c>
      <c r="J860">
        <f t="shared" si="127"/>
        <v>1500</v>
      </c>
      <c r="L860">
        <f>CalculationsTMP!A862</f>
        <v>6435</v>
      </c>
      <c r="M860">
        <f>(I860+(J860-I860)*H860)*Main!E$25/Main!E$26</f>
        <v>1782.4996093750001</v>
      </c>
      <c r="N860">
        <f t="shared" si="128"/>
        <v>-3.75</v>
      </c>
      <c r="O860">
        <f t="shared" si="129"/>
        <v>1782.4996093750001</v>
      </c>
    </row>
    <row r="861" spans="1:15" x14ac:dyDescent="0.25">
      <c r="A861">
        <f>CalculationsTMP!L863</f>
        <v>4442.5007812499998</v>
      </c>
      <c r="B861">
        <f t="shared" si="121"/>
        <v>5</v>
      </c>
      <c r="C861">
        <f t="shared" si="124"/>
        <v>6</v>
      </c>
      <c r="D861">
        <f>INT(A861/Main!J$27)</f>
        <v>0</v>
      </c>
      <c r="E861">
        <f>MOD(A861,Main!J$27)</f>
        <v>4442.5007812499998</v>
      </c>
      <c r="F861">
        <f t="shared" si="122"/>
        <v>4000</v>
      </c>
      <c r="G861">
        <f t="shared" si="123"/>
        <v>5000</v>
      </c>
      <c r="H861">
        <f t="shared" si="125"/>
        <v>0.44250078124999981</v>
      </c>
      <c r="I861">
        <f t="shared" si="126"/>
        <v>2000</v>
      </c>
      <c r="J861">
        <f t="shared" si="127"/>
        <v>1500</v>
      </c>
      <c r="L861">
        <f>CalculationsTMP!A863</f>
        <v>6442.5</v>
      </c>
      <c r="M861">
        <f>(I861+(J861-I861)*H861)*Main!E$25/Main!E$26</f>
        <v>1778.7496093750001</v>
      </c>
      <c r="N861">
        <f t="shared" si="128"/>
        <v>-3.75</v>
      </c>
      <c r="O861">
        <f t="shared" si="129"/>
        <v>1778.7496093750001</v>
      </c>
    </row>
    <row r="862" spans="1:15" x14ac:dyDescent="0.25">
      <c r="A862">
        <f>CalculationsTMP!L864</f>
        <v>4450.0007812499998</v>
      </c>
      <c r="B862">
        <f t="shared" si="121"/>
        <v>5</v>
      </c>
      <c r="C862">
        <f t="shared" si="124"/>
        <v>6</v>
      </c>
      <c r="D862">
        <f>INT(A862/Main!J$27)</f>
        <v>0</v>
      </c>
      <c r="E862">
        <f>MOD(A862,Main!J$27)</f>
        <v>4450.0007812499998</v>
      </c>
      <c r="F862">
        <f t="shared" si="122"/>
        <v>4000</v>
      </c>
      <c r="G862">
        <f t="shared" si="123"/>
        <v>5000</v>
      </c>
      <c r="H862">
        <f t="shared" si="125"/>
        <v>0.45000078124999981</v>
      </c>
      <c r="I862">
        <f t="shared" si="126"/>
        <v>2000</v>
      </c>
      <c r="J862">
        <f t="shared" si="127"/>
        <v>1500</v>
      </c>
      <c r="L862">
        <f>CalculationsTMP!A864</f>
        <v>6450</v>
      </c>
      <c r="M862">
        <f>(I862+(J862-I862)*H862)*Main!E$25/Main!E$26</f>
        <v>1774.9996093750001</v>
      </c>
      <c r="N862">
        <f t="shared" si="128"/>
        <v>-3.75</v>
      </c>
      <c r="O862">
        <f t="shared" si="129"/>
        <v>1774.9996093750001</v>
      </c>
    </row>
    <row r="863" spans="1:15" x14ac:dyDescent="0.25">
      <c r="A863">
        <f>CalculationsTMP!L865</f>
        <v>4457.5007812499998</v>
      </c>
      <c r="B863">
        <f t="shared" si="121"/>
        <v>5</v>
      </c>
      <c r="C863">
        <f t="shared" si="124"/>
        <v>6</v>
      </c>
      <c r="D863">
        <f>INT(A863/Main!J$27)</f>
        <v>0</v>
      </c>
      <c r="E863">
        <f>MOD(A863,Main!J$27)</f>
        <v>4457.5007812499998</v>
      </c>
      <c r="F863">
        <f t="shared" si="122"/>
        <v>4000</v>
      </c>
      <c r="G863">
        <f t="shared" si="123"/>
        <v>5000</v>
      </c>
      <c r="H863">
        <f t="shared" si="125"/>
        <v>0.45750078124999982</v>
      </c>
      <c r="I863">
        <f t="shared" si="126"/>
        <v>2000</v>
      </c>
      <c r="J863">
        <f t="shared" si="127"/>
        <v>1500</v>
      </c>
      <c r="L863">
        <f>CalculationsTMP!A865</f>
        <v>6457.5</v>
      </c>
      <c r="M863">
        <f>(I863+(J863-I863)*H863)*Main!E$25/Main!E$26</f>
        <v>1771.2496093750001</v>
      </c>
      <c r="N863">
        <f t="shared" si="128"/>
        <v>-3.75</v>
      </c>
      <c r="O863">
        <f t="shared" si="129"/>
        <v>1771.2496093750001</v>
      </c>
    </row>
    <row r="864" spans="1:15" x14ac:dyDescent="0.25">
      <c r="A864">
        <f>CalculationsTMP!L866</f>
        <v>4465.0007812499998</v>
      </c>
      <c r="B864">
        <f t="shared" si="121"/>
        <v>5</v>
      </c>
      <c r="C864">
        <f t="shared" si="124"/>
        <v>6</v>
      </c>
      <c r="D864">
        <f>INT(A864/Main!J$27)</f>
        <v>0</v>
      </c>
      <c r="E864">
        <f>MOD(A864,Main!J$27)</f>
        <v>4465.0007812499998</v>
      </c>
      <c r="F864">
        <f t="shared" si="122"/>
        <v>4000</v>
      </c>
      <c r="G864">
        <f t="shared" si="123"/>
        <v>5000</v>
      </c>
      <c r="H864">
        <f t="shared" si="125"/>
        <v>0.46500078124999983</v>
      </c>
      <c r="I864">
        <f t="shared" si="126"/>
        <v>2000</v>
      </c>
      <c r="J864">
        <f t="shared" si="127"/>
        <v>1500</v>
      </c>
      <c r="L864">
        <f>CalculationsTMP!A866</f>
        <v>6465</v>
      </c>
      <c r="M864">
        <f>(I864+(J864-I864)*H864)*Main!E$25/Main!E$26</f>
        <v>1767.4996093750001</v>
      </c>
      <c r="N864">
        <f t="shared" si="128"/>
        <v>-3.75</v>
      </c>
      <c r="O864">
        <f t="shared" si="129"/>
        <v>1767.4996093750001</v>
      </c>
    </row>
    <row r="865" spans="1:15" x14ac:dyDescent="0.25">
      <c r="A865">
        <f>CalculationsTMP!L867</f>
        <v>4472.5007812499998</v>
      </c>
      <c r="B865">
        <f t="shared" si="121"/>
        <v>5</v>
      </c>
      <c r="C865">
        <f t="shared" si="124"/>
        <v>6</v>
      </c>
      <c r="D865">
        <f>INT(A865/Main!J$27)</f>
        <v>0</v>
      </c>
      <c r="E865">
        <f>MOD(A865,Main!J$27)</f>
        <v>4472.5007812499998</v>
      </c>
      <c r="F865">
        <f t="shared" si="122"/>
        <v>4000</v>
      </c>
      <c r="G865">
        <f t="shared" si="123"/>
        <v>5000</v>
      </c>
      <c r="H865">
        <f t="shared" si="125"/>
        <v>0.47250078124999983</v>
      </c>
      <c r="I865">
        <f t="shared" si="126"/>
        <v>2000</v>
      </c>
      <c r="J865">
        <f t="shared" si="127"/>
        <v>1500</v>
      </c>
      <c r="L865">
        <f>CalculationsTMP!A867</f>
        <v>6472.5</v>
      </c>
      <c r="M865">
        <f>(I865+(J865-I865)*H865)*Main!E$25/Main!E$26</f>
        <v>1763.7496093750001</v>
      </c>
      <c r="N865">
        <f t="shared" si="128"/>
        <v>-3.75</v>
      </c>
      <c r="O865">
        <f t="shared" si="129"/>
        <v>1763.7496093750001</v>
      </c>
    </row>
    <row r="866" spans="1:15" x14ac:dyDescent="0.25">
      <c r="A866">
        <f>CalculationsTMP!L868</f>
        <v>4480.0007812499998</v>
      </c>
      <c r="B866">
        <f t="shared" si="121"/>
        <v>5</v>
      </c>
      <c r="C866">
        <f t="shared" si="124"/>
        <v>6</v>
      </c>
      <c r="D866">
        <f>INT(A866/Main!J$27)</f>
        <v>0</v>
      </c>
      <c r="E866">
        <f>MOD(A866,Main!J$27)</f>
        <v>4480.0007812499998</v>
      </c>
      <c r="F866">
        <f t="shared" si="122"/>
        <v>4000</v>
      </c>
      <c r="G866">
        <f t="shared" si="123"/>
        <v>5000</v>
      </c>
      <c r="H866">
        <f t="shared" si="125"/>
        <v>0.48000078124999984</v>
      </c>
      <c r="I866">
        <f t="shared" si="126"/>
        <v>2000</v>
      </c>
      <c r="J866">
        <f t="shared" si="127"/>
        <v>1500</v>
      </c>
      <c r="L866">
        <f>CalculationsTMP!A868</f>
        <v>6480</v>
      </c>
      <c r="M866">
        <f>(I866+(J866-I866)*H866)*Main!E$25/Main!E$26</f>
        <v>1759.9996093750001</v>
      </c>
      <c r="N866">
        <f t="shared" si="128"/>
        <v>-3.75</v>
      </c>
      <c r="O866">
        <f t="shared" si="129"/>
        <v>1759.9996093750001</v>
      </c>
    </row>
    <row r="867" spans="1:15" x14ac:dyDescent="0.25">
      <c r="A867">
        <f>CalculationsTMP!L869</f>
        <v>4487.5007812499998</v>
      </c>
      <c r="B867">
        <f t="shared" si="121"/>
        <v>5</v>
      </c>
      <c r="C867">
        <f t="shared" si="124"/>
        <v>6</v>
      </c>
      <c r="D867">
        <f>INT(A867/Main!J$27)</f>
        <v>0</v>
      </c>
      <c r="E867">
        <f>MOD(A867,Main!J$27)</f>
        <v>4487.5007812499998</v>
      </c>
      <c r="F867">
        <f t="shared" si="122"/>
        <v>4000</v>
      </c>
      <c r="G867">
        <f t="shared" si="123"/>
        <v>5000</v>
      </c>
      <c r="H867">
        <f t="shared" si="125"/>
        <v>0.48750078124999979</v>
      </c>
      <c r="I867">
        <f t="shared" si="126"/>
        <v>2000</v>
      </c>
      <c r="J867">
        <f t="shared" si="127"/>
        <v>1500</v>
      </c>
      <c r="L867">
        <f>CalculationsTMP!A869</f>
        <v>6487.5</v>
      </c>
      <c r="M867">
        <f>(I867+(J867-I867)*H867)*Main!E$25/Main!E$26</f>
        <v>1756.2496093750001</v>
      </c>
      <c r="N867">
        <f t="shared" si="128"/>
        <v>-3.75</v>
      </c>
      <c r="O867">
        <f t="shared" si="129"/>
        <v>1756.2496093750001</v>
      </c>
    </row>
    <row r="868" spans="1:15" x14ac:dyDescent="0.25">
      <c r="A868">
        <f>CalculationsTMP!L870</f>
        <v>4495.0007812499998</v>
      </c>
      <c r="B868">
        <f t="shared" si="121"/>
        <v>5</v>
      </c>
      <c r="C868">
        <f t="shared" si="124"/>
        <v>6</v>
      </c>
      <c r="D868">
        <f>INT(A868/Main!J$27)</f>
        <v>0</v>
      </c>
      <c r="E868">
        <f>MOD(A868,Main!J$27)</f>
        <v>4495.0007812499998</v>
      </c>
      <c r="F868">
        <f t="shared" si="122"/>
        <v>4000</v>
      </c>
      <c r="G868">
        <f t="shared" si="123"/>
        <v>5000</v>
      </c>
      <c r="H868">
        <f t="shared" si="125"/>
        <v>0.4950007812499998</v>
      </c>
      <c r="I868">
        <f t="shared" si="126"/>
        <v>2000</v>
      </c>
      <c r="J868">
        <f t="shared" si="127"/>
        <v>1500</v>
      </c>
      <c r="L868">
        <f>CalculationsTMP!A870</f>
        <v>6495</v>
      </c>
      <c r="M868">
        <f>(I868+(J868-I868)*H868)*Main!E$25/Main!E$26</f>
        <v>1752.4996093750001</v>
      </c>
      <c r="N868">
        <f t="shared" si="128"/>
        <v>-3.75</v>
      </c>
      <c r="O868">
        <f t="shared" si="129"/>
        <v>1752.4996093750001</v>
      </c>
    </row>
    <row r="869" spans="1:15" x14ac:dyDescent="0.25">
      <c r="A869">
        <f>CalculationsTMP!L871</f>
        <v>4502.5007812499998</v>
      </c>
      <c r="B869">
        <f t="shared" si="121"/>
        <v>5</v>
      </c>
      <c r="C869">
        <f t="shared" si="124"/>
        <v>6</v>
      </c>
      <c r="D869">
        <f>INT(A869/Main!J$27)</f>
        <v>0</v>
      </c>
      <c r="E869">
        <f>MOD(A869,Main!J$27)</f>
        <v>4502.5007812499998</v>
      </c>
      <c r="F869">
        <f t="shared" si="122"/>
        <v>4000</v>
      </c>
      <c r="G869">
        <f t="shared" si="123"/>
        <v>5000</v>
      </c>
      <c r="H869">
        <f t="shared" si="125"/>
        <v>0.50250078124999986</v>
      </c>
      <c r="I869">
        <f t="shared" si="126"/>
        <v>2000</v>
      </c>
      <c r="J869">
        <f t="shared" si="127"/>
        <v>1500</v>
      </c>
      <c r="L869">
        <f>CalculationsTMP!A871</f>
        <v>6502.5</v>
      </c>
      <c r="M869">
        <f>(I869+(J869-I869)*H869)*Main!E$25/Main!E$26</f>
        <v>1748.7496093750001</v>
      </c>
      <c r="N869">
        <f t="shared" si="128"/>
        <v>-3.75</v>
      </c>
      <c r="O869">
        <f t="shared" si="129"/>
        <v>1748.7496093750001</v>
      </c>
    </row>
    <row r="870" spans="1:15" x14ac:dyDescent="0.25">
      <c r="A870">
        <f>CalculationsTMP!L872</f>
        <v>4510.0007812499998</v>
      </c>
      <c r="B870">
        <f t="shared" si="121"/>
        <v>5</v>
      </c>
      <c r="C870">
        <f t="shared" si="124"/>
        <v>6</v>
      </c>
      <c r="D870">
        <f>INT(A870/Main!J$27)</f>
        <v>0</v>
      </c>
      <c r="E870">
        <f>MOD(A870,Main!J$27)</f>
        <v>4510.0007812499998</v>
      </c>
      <c r="F870">
        <f t="shared" si="122"/>
        <v>4000</v>
      </c>
      <c r="G870">
        <f t="shared" si="123"/>
        <v>5000</v>
      </c>
      <c r="H870">
        <f t="shared" si="125"/>
        <v>0.51000078124999981</v>
      </c>
      <c r="I870">
        <f t="shared" si="126"/>
        <v>2000</v>
      </c>
      <c r="J870">
        <f t="shared" si="127"/>
        <v>1500</v>
      </c>
      <c r="L870">
        <f>CalculationsTMP!A872</f>
        <v>6510</v>
      </c>
      <c r="M870">
        <f>(I870+(J870-I870)*H870)*Main!E$25/Main!E$26</f>
        <v>1744.9996093750001</v>
      </c>
      <c r="N870">
        <f t="shared" si="128"/>
        <v>-3.75</v>
      </c>
      <c r="O870">
        <f t="shared" si="129"/>
        <v>1744.9996093750001</v>
      </c>
    </row>
    <row r="871" spans="1:15" x14ac:dyDescent="0.25">
      <c r="A871">
        <f>CalculationsTMP!L873</f>
        <v>4517.5007812499998</v>
      </c>
      <c r="B871">
        <f t="shared" si="121"/>
        <v>5</v>
      </c>
      <c r="C871">
        <f t="shared" si="124"/>
        <v>6</v>
      </c>
      <c r="D871">
        <f>INT(A871/Main!J$27)</f>
        <v>0</v>
      </c>
      <c r="E871">
        <f>MOD(A871,Main!J$27)</f>
        <v>4517.5007812499998</v>
      </c>
      <c r="F871">
        <f t="shared" si="122"/>
        <v>4000</v>
      </c>
      <c r="G871">
        <f t="shared" si="123"/>
        <v>5000</v>
      </c>
      <c r="H871">
        <f t="shared" si="125"/>
        <v>0.51750078124999976</v>
      </c>
      <c r="I871">
        <f t="shared" si="126"/>
        <v>2000</v>
      </c>
      <c r="J871">
        <f t="shared" si="127"/>
        <v>1500</v>
      </c>
      <c r="L871">
        <f>CalculationsTMP!A873</f>
        <v>6517.5</v>
      </c>
      <c r="M871">
        <f>(I871+(J871-I871)*H871)*Main!E$25/Main!E$26</f>
        <v>1741.2496093750001</v>
      </c>
      <c r="N871">
        <f t="shared" si="128"/>
        <v>-3.75</v>
      </c>
      <c r="O871">
        <f t="shared" si="129"/>
        <v>1741.2496093750001</v>
      </c>
    </row>
    <row r="872" spans="1:15" x14ac:dyDescent="0.25">
      <c r="A872">
        <f>CalculationsTMP!L874</f>
        <v>4525.0007812499998</v>
      </c>
      <c r="B872">
        <f t="shared" si="121"/>
        <v>5</v>
      </c>
      <c r="C872">
        <f t="shared" si="124"/>
        <v>6</v>
      </c>
      <c r="D872">
        <f>INT(A872/Main!J$27)</f>
        <v>0</v>
      </c>
      <c r="E872">
        <f>MOD(A872,Main!J$27)</f>
        <v>4525.0007812499998</v>
      </c>
      <c r="F872">
        <f t="shared" si="122"/>
        <v>4000</v>
      </c>
      <c r="G872">
        <f t="shared" si="123"/>
        <v>5000</v>
      </c>
      <c r="H872">
        <f t="shared" si="125"/>
        <v>0.52500078124999983</v>
      </c>
      <c r="I872">
        <f t="shared" si="126"/>
        <v>2000</v>
      </c>
      <c r="J872">
        <f t="shared" si="127"/>
        <v>1500</v>
      </c>
      <c r="L872">
        <f>CalculationsTMP!A874</f>
        <v>6525</v>
      </c>
      <c r="M872">
        <f>(I872+(J872-I872)*H872)*Main!E$25/Main!E$26</f>
        <v>1737.4996093750001</v>
      </c>
      <c r="N872">
        <f t="shared" si="128"/>
        <v>-3.75</v>
      </c>
      <c r="O872">
        <f t="shared" si="129"/>
        <v>1737.4996093750001</v>
      </c>
    </row>
    <row r="873" spans="1:15" x14ac:dyDescent="0.25">
      <c r="A873">
        <f>CalculationsTMP!L875</f>
        <v>4532.5007812499998</v>
      </c>
      <c r="B873">
        <f t="shared" si="121"/>
        <v>5</v>
      </c>
      <c r="C873">
        <f t="shared" si="124"/>
        <v>6</v>
      </c>
      <c r="D873">
        <f>INT(A873/Main!J$27)</f>
        <v>0</v>
      </c>
      <c r="E873">
        <f>MOD(A873,Main!J$27)</f>
        <v>4532.5007812499998</v>
      </c>
      <c r="F873">
        <f t="shared" si="122"/>
        <v>4000</v>
      </c>
      <c r="G873">
        <f t="shared" si="123"/>
        <v>5000</v>
      </c>
      <c r="H873">
        <f t="shared" si="125"/>
        <v>0.53250078124999978</v>
      </c>
      <c r="I873">
        <f t="shared" si="126"/>
        <v>2000</v>
      </c>
      <c r="J873">
        <f t="shared" si="127"/>
        <v>1500</v>
      </c>
      <c r="L873">
        <f>CalculationsTMP!A875</f>
        <v>6532.5</v>
      </c>
      <c r="M873">
        <f>(I873+(J873-I873)*H873)*Main!E$25/Main!E$26</f>
        <v>1733.7496093750001</v>
      </c>
      <c r="N873">
        <f t="shared" si="128"/>
        <v>-3.75</v>
      </c>
      <c r="O873">
        <f t="shared" si="129"/>
        <v>1733.7496093750001</v>
      </c>
    </row>
    <row r="874" spans="1:15" x14ac:dyDescent="0.25">
      <c r="A874">
        <f>CalculationsTMP!L876</f>
        <v>4540.0007812499998</v>
      </c>
      <c r="B874">
        <f t="shared" si="121"/>
        <v>5</v>
      </c>
      <c r="C874">
        <f t="shared" si="124"/>
        <v>6</v>
      </c>
      <c r="D874">
        <f>INT(A874/Main!J$27)</f>
        <v>0</v>
      </c>
      <c r="E874">
        <f>MOD(A874,Main!J$27)</f>
        <v>4540.0007812499998</v>
      </c>
      <c r="F874">
        <f t="shared" si="122"/>
        <v>4000</v>
      </c>
      <c r="G874">
        <f t="shared" si="123"/>
        <v>5000</v>
      </c>
      <c r="H874">
        <f t="shared" si="125"/>
        <v>0.54000078124999984</v>
      </c>
      <c r="I874">
        <f t="shared" si="126"/>
        <v>2000</v>
      </c>
      <c r="J874">
        <f t="shared" si="127"/>
        <v>1500</v>
      </c>
      <c r="L874">
        <f>CalculationsTMP!A876</f>
        <v>6540</v>
      </c>
      <c r="M874">
        <f>(I874+(J874-I874)*H874)*Main!E$25/Main!E$26</f>
        <v>1729.9996093750001</v>
      </c>
      <c r="N874">
        <f t="shared" si="128"/>
        <v>-3.75</v>
      </c>
      <c r="O874">
        <f t="shared" si="129"/>
        <v>1729.9996093750001</v>
      </c>
    </row>
    <row r="875" spans="1:15" x14ac:dyDescent="0.25">
      <c r="A875">
        <f>CalculationsTMP!L877</f>
        <v>4547.5007812499998</v>
      </c>
      <c r="B875">
        <f t="shared" si="121"/>
        <v>5</v>
      </c>
      <c r="C875">
        <f t="shared" si="124"/>
        <v>6</v>
      </c>
      <c r="D875">
        <f>INT(A875/Main!J$27)</f>
        <v>0</v>
      </c>
      <c r="E875">
        <f>MOD(A875,Main!J$27)</f>
        <v>4547.5007812499998</v>
      </c>
      <c r="F875">
        <f t="shared" si="122"/>
        <v>4000</v>
      </c>
      <c r="G875">
        <f t="shared" si="123"/>
        <v>5000</v>
      </c>
      <c r="H875">
        <f t="shared" si="125"/>
        <v>0.54750078124999979</v>
      </c>
      <c r="I875">
        <f t="shared" si="126"/>
        <v>2000</v>
      </c>
      <c r="J875">
        <f t="shared" si="127"/>
        <v>1500</v>
      </c>
      <c r="L875">
        <f>CalculationsTMP!A877</f>
        <v>6547.5</v>
      </c>
      <c r="M875">
        <f>(I875+(J875-I875)*H875)*Main!E$25/Main!E$26</f>
        <v>1726.2496093750001</v>
      </c>
      <c r="N875">
        <f t="shared" si="128"/>
        <v>-3.75</v>
      </c>
      <c r="O875">
        <f t="shared" si="129"/>
        <v>1726.2496093750001</v>
      </c>
    </row>
    <row r="876" spans="1:15" x14ac:dyDescent="0.25">
      <c r="A876">
        <f>CalculationsTMP!L878</f>
        <v>4555.0007812499998</v>
      </c>
      <c r="B876">
        <f t="shared" si="121"/>
        <v>5</v>
      </c>
      <c r="C876">
        <f t="shared" si="124"/>
        <v>6</v>
      </c>
      <c r="D876">
        <f>INT(A876/Main!J$27)</f>
        <v>0</v>
      </c>
      <c r="E876">
        <f>MOD(A876,Main!J$27)</f>
        <v>4555.0007812499998</v>
      </c>
      <c r="F876">
        <f t="shared" si="122"/>
        <v>4000</v>
      </c>
      <c r="G876">
        <f t="shared" si="123"/>
        <v>5000</v>
      </c>
      <c r="H876">
        <f t="shared" si="125"/>
        <v>0.55500078124999985</v>
      </c>
      <c r="I876">
        <f t="shared" si="126"/>
        <v>2000</v>
      </c>
      <c r="J876">
        <f t="shared" si="127"/>
        <v>1500</v>
      </c>
      <c r="L876">
        <f>CalculationsTMP!A878</f>
        <v>6555</v>
      </c>
      <c r="M876">
        <f>(I876+(J876-I876)*H876)*Main!E$25/Main!E$26</f>
        <v>1722.4996093750001</v>
      </c>
      <c r="N876">
        <f t="shared" si="128"/>
        <v>-3.75</v>
      </c>
      <c r="O876">
        <f t="shared" si="129"/>
        <v>1722.4996093750001</v>
      </c>
    </row>
    <row r="877" spans="1:15" x14ac:dyDescent="0.25">
      <c r="A877">
        <f>CalculationsTMP!L879</f>
        <v>4562.5007812499998</v>
      </c>
      <c r="B877">
        <f t="shared" si="121"/>
        <v>5</v>
      </c>
      <c r="C877">
        <f t="shared" si="124"/>
        <v>6</v>
      </c>
      <c r="D877">
        <f>INT(A877/Main!J$27)</f>
        <v>0</v>
      </c>
      <c r="E877">
        <f>MOD(A877,Main!J$27)</f>
        <v>4562.5007812499998</v>
      </c>
      <c r="F877">
        <f t="shared" si="122"/>
        <v>4000</v>
      </c>
      <c r="G877">
        <f t="shared" si="123"/>
        <v>5000</v>
      </c>
      <c r="H877">
        <f t="shared" si="125"/>
        <v>0.5625007812499998</v>
      </c>
      <c r="I877">
        <f t="shared" si="126"/>
        <v>2000</v>
      </c>
      <c r="J877">
        <f t="shared" si="127"/>
        <v>1500</v>
      </c>
      <c r="L877">
        <f>CalculationsTMP!A879</f>
        <v>6562.5</v>
      </c>
      <c r="M877">
        <f>(I877+(J877-I877)*H877)*Main!E$25/Main!E$26</f>
        <v>1718.7496093750001</v>
      </c>
      <c r="N877">
        <f t="shared" si="128"/>
        <v>-3.75</v>
      </c>
      <c r="O877">
        <f t="shared" si="129"/>
        <v>1718.7496093750001</v>
      </c>
    </row>
    <row r="878" spans="1:15" x14ac:dyDescent="0.25">
      <c r="A878">
        <f>CalculationsTMP!L880</f>
        <v>4570.0007812499998</v>
      </c>
      <c r="B878">
        <f t="shared" si="121"/>
        <v>5</v>
      </c>
      <c r="C878">
        <f t="shared" si="124"/>
        <v>6</v>
      </c>
      <c r="D878">
        <f>INT(A878/Main!J$27)</f>
        <v>0</v>
      </c>
      <c r="E878">
        <f>MOD(A878,Main!J$27)</f>
        <v>4570.0007812499998</v>
      </c>
      <c r="F878">
        <f t="shared" si="122"/>
        <v>4000</v>
      </c>
      <c r="G878">
        <f t="shared" si="123"/>
        <v>5000</v>
      </c>
      <c r="H878">
        <f t="shared" si="125"/>
        <v>0.57000078124999987</v>
      </c>
      <c r="I878">
        <f t="shared" si="126"/>
        <v>2000</v>
      </c>
      <c r="J878">
        <f t="shared" si="127"/>
        <v>1500</v>
      </c>
      <c r="L878">
        <f>CalculationsTMP!A880</f>
        <v>6570</v>
      </c>
      <c r="M878">
        <f>(I878+(J878-I878)*H878)*Main!E$25/Main!E$26</f>
        <v>1714.9996093750001</v>
      </c>
      <c r="N878">
        <f t="shared" si="128"/>
        <v>-3.75</v>
      </c>
      <c r="O878">
        <f t="shared" si="129"/>
        <v>1714.9996093750001</v>
      </c>
    </row>
    <row r="879" spans="1:15" x14ac:dyDescent="0.25">
      <c r="A879">
        <f>CalculationsTMP!L881</f>
        <v>4577.5007812499998</v>
      </c>
      <c r="B879">
        <f t="shared" si="121"/>
        <v>5</v>
      </c>
      <c r="C879">
        <f t="shared" si="124"/>
        <v>6</v>
      </c>
      <c r="D879">
        <f>INT(A879/Main!J$27)</f>
        <v>0</v>
      </c>
      <c r="E879">
        <f>MOD(A879,Main!J$27)</f>
        <v>4577.5007812499998</v>
      </c>
      <c r="F879">
        <f t="shared" si="122"/>
        <v>4000</v>
      </c>
      <c r="G879">
        <f t="shared" si="123"/>
        <v>5000</v>
      </c>
      <c r="H879">
        <f t="shared" si="125"/>
        <v>0.57750078124999982</v>
      </c>
      <c r="I879">
        <f t="shared" si="126"/>
        <v>2000</v>
      </c>
      <c r="J879">
        <f t="shared" si="127"/>
        <v>1500</v>
      </c>
      <c r="L879">
        <f>CalculationsTMP!A881</f>
        <v>6577.5</v>
      </c>
      <c r="M879">
        <f>(I879+(J879-I879)*H879)*Main!E$25/Main!E$26</f>
        <v>1711.2496093750001</v>
      </c>
      <c r="N879">
        <f t="shared" si="128"/>
        <v>-3.75</v>
      </c>
      <c r="O879">
        <f t="shared" si="129"/>
        <v>1711.2496093750001</v>
      </c>
    </row>
    <row r="880" spans="1:15" x14ac:dyDescent="0.25">
      <c r="A880">
        <f>CalculationsTMP!L882</f>
        <v>4585.0007812499998</v>
      </c>
      <c r="B880">
        <f t="shared" si="121"/>
        <v>5</v>
      </c>
      <c r="C880">
        <f t="shared" si="124"/>
        <v>6</v>
      </c>
      <c r="D880">
        <f>INT(A880/Main!J$27)</f>
        <v>0</v>
      </c>
      <c r="E880">
        <f>MOD(A880,Main!J$27)</f>
        <v>4585.0007812499998</v>
      </c>
      <c r="F880">
        <f t="shared" si="122"/>
        <v>4000</v>
      </c>
      <c r="G880">
        <f t="shared" si="123"/>
        <v>5000</v>
      </c>
      <c r="H880">
        <f t="shared" si="125"/>
        <v>0.58500078124999977</v>
      </c>
      <c r="I880">
        <f t="shared" si="126"/>
        <v>2000</v>
      </c>
      <c r="J880">
        <f t="shared" si="127"/>
        <v>1500</v>
      </c>
      <c r="L880">
        <f>CalculationsTMP!A882</f>
        <v>6585</v>
      </c>
      <c r="M880">
        <f>(I880+(J880-I880)*H880)*Main!E$25/Main!E$26</f>
        <v>1707.4996093750001</v>
      </c>
      <c r="N880">
        <f t="shared" si="128"/>
        <v>-3.75</v>
      </c>
      <c r="O880">
        <f t="shared" si="129"/>
        <v>1707.4996093750001</v>
      </c>
    </row>
    <row r="881" spans="1:15" x14ac:dyDescent="0.25">
      <c r="A881">
        <f>CalculationsTMP!L883</f>
        <v>4592.5007812499998</v>
      </c>
      <c r="B881">
        <f t="shared" si="121"/>
        <v>5</v>
      </c>
      <c r="C881">
        <f t="shared" si="124"/>
        <v>6</v>
      </c>
      <c r="D881">
        <f>INT(A881/Main!J$27)</f>
        <v>0</v>
      </c>
      <c r="E881">
        <f>MOD(A881,Main!J$27)</f>
        <v>4592.5007812499998</v>
      </c>
      <c r="F881">
        <f t="shared" si="122"/>
        <v>4000</v>
      </c>
      <c r="G881">
        <f t="shared" si="123"/>
        <v>5000</v>
      </c>
      <c r="H881">
        <f t="shared" si="125"/>
        <v>0.59250078124999983</v>
      </c>
      <c r="I881">
        <f t="shared" si="126"/>
        <v>2000</v>
      </c>
      <c r="J881">
        <f t="shared" si="127"/>
        <v>1500</v>
      </c>
      <c r="L881">
        <f>CalculationsTMP!A883</f>
        <v>6592.5</v>
      </c>
      <c r="M881">
        <f>(I881+(J881-I881)*H881)*Main!E$25/Main!E$26</f>
        <v>1703.7496093750001</v>
      </c>
      <c r="N881">
        <f t="shared" si="128"/>
        <v>-3.75</v>
      </c>
      <c r="O881">
        <f t="shared" si="129"/>
        <v>1703.7496093750001</v>
      </c>
    </row>
    <row r="882" spans="1:15" x14ac:dyDescent="0.25">
      <c r="A882">
        <f>CalculationsTMP!L884</f>
        <v>4600.0007812499998</v>
      </c>
      <c r="B882">
        <f t="shared" si="121"/>
        <v>5</v>
      </c>
      <c r="C882">
        <f t="shared" si="124"/>
        <v>6</v>
      </c>
      <c r="D882">
        <f>INT(A882/Main!J$27)</f>
        <v>0</v>
      </c>
      <c r="E882">
        <f>MOD(A882,Main!J$27)</f>
        <v>4600.0007812499998</v>
      </c>
      <c r="F882">
        <f t="shared" si="122"/>
        <v>4000</v>
      </c>
      <c r="G882">
        <f t="shared" si="123"/>
        <v>5000</v>
      </c>
      <c r="H882">
        <f t="shared" si="125"/>
        <v>0.60000078124999978</v>
      </c>
      <c r="I882">
        <f t="shared" si="126"/>
        <v>2000</v>
      </c>
      <c r="J882">
        <f t="shared" si="127"/>
        <v>1500</v>
      </c>
      <c r="L882">
        <f>CalculationsTMP!A884</f>
        <v>6600</v>
      </c>
      <c r="M882">
        <f>(I882+(J882-I882)*H882)*Main!E$25/Main!E$26</f>
        <v>1699.9996093750001</v>
      </c>
      <c r="N882">
        <f t="shared" si="128"/>
        <v>-3.75</v>
      </c>
      <c r="O882">
        <f t="shared" si="129"/>
        <v>1699.9996093750001</v>
      </c>
    </row>
    <row r="883" spans="1:15" x14ac:dyDescent="0.25">
      <c r="A883">
        <f>CalculationsTMP!L885</f>
        <v>4607.5007812499998</v>
      </c>
      <c r="B883">
        <f t="shared" si="121"/>
        <v>5</v>
      </c>
      <c r="C883">
        <f t="shared" si="124"/>
        <v>6</v>
      </c>
      <c r="D883">
        <f>INT(A883/Main!J$27)</f>
        <v>0</v>
      </c>
      <c r="E883">
        <f>MOD(A883,Main!J$27)</f>
        <v>4607.5007812499998</v>
      </c>
      <c r="F883">
        <f t="shared" si="122"/>
        <v>4000</v>
      </c>
      <c r="G883">
        <f t="shared" si="123"/>
        <v>5000</v>
      </c>
      <c r="H883">
        <f t="shared" si="125"/>
        <v>0.60750078124999984</v>
      </c>
      <c r="I883">
        <f t="shared" si="126"/>
        <v>2000</v>
      </c>
      <c r="J883">
        <f t="shared" si="127"/>
        <v>1500</v>
      </c>
      <c r="L883">
        <f>CalculationsTMP!A885</f>
        <v>6607.5</v>
      </c>
      <c r="M883">
        <f>(I883+(J883-I883)*H883)*Main!E$25/Main!E$26</f>
        <v>1696.2496093750001</v>
      </c>
      <c r="N883">
        <f t="shared" si="128"/>
        <v>-3.75</v>
      </c>
      <c r="O883">
        <f t="shared" si="129"/>
        <v>1696.2496093750001</v>
      </c>
    </row>
    <row r="884" spans="1:15" x14ac:dyDescent="0.25">
      <c r="A884">
        <f>CalculationsTMP!L886</f>
        <v>4615.0007812499998</v>
      </c>
      <c r="B884">
        <f t="shared" si="121"/>
        <v>5</v>
      </c>
      <c r="C884">
        <f t="shared" si="124"/>
        <v>6</v>
      </c>
      <c r="D884">
        <f>INT(A884/Main!J$27)</f>
        <v>0</v>
      </c>
      <c r="E884">
        <f>MOD(A884,Main!J$27)</f>
        <v>4615.0007812499998</v>
      </c>
      <c r="F884">
        <f t="shared" si="122"/>
        <v>4000</v>
      </c>
      <c r="G884">
        <f t="shared" si="123"/>
        <v>5000</v>
      </c>
      <c r="H884">
        <f t="shared" si="125"/>
        <v>0.6150007812499998</v>
      </c>
      <c r="I884">
        <f t="shared" si="126"/>
        <v>2000</v>
      </c>
      <c r="J884">
        <f t="shared" si="127"/>
        <v>1500</v>
      </c>
      <c r="L884">
        <f>CalculationsTMP!A886</f>
        <v>6615</v>
      </c>
      <c r="M884">
        <f>(I884+(J884-I884)*H884)*Main!E$25/Main!E$26</f>
        <v>1692.4996093750001</v>
      </c>
      <c r="N884">
        <f t="shared" si="128"/>
        <v>-3.75</v>
      </c>
      <c r="O884">
        <f t="shared" si="129"/>
        <v>1692.4996093750001</v>
      </c>
    </row>
    <row r="885" spans="1:15" x14ac:dyDescent="0.25">
      <c r="A885">
        <f>CalculationsTMP!L887</f>
        <v>4622.5007812499998</v>
      </c>
      <c r="B885">
        <f t="shared" si="121"/>
        <v>5</v>
      </c>
      <c r="C885">
        <f t="shared" si="124"/>
        <v>6</v>
      </c>
      <c r="D885">
        <f>INT(A885/Main!J$27)</f>
        <v>0</v>
      </c>
      <c r="E885">
        <f>MOD(A885,Main!J$27)</f>
        <v>4622.5007812499998</v>
      </c>
      <c r="F885">
        <f t="shared" si="122"/>
        <v>4000</v>
      </c>
      <c r="G885">
        <f t="shared" si="123"/>
        <v>5000</v>
      </c>
      <c r="H885">
        <f t="shared" si="125"/>
        <v>0.62250078124999986</v>
      </c>
      <c r="I885">
        <f t="shared" si="126"/>
        <v>2000</v>
      </c>
      <c r="J885">
        <f t="shared" si="127"/>
        <v>1500</v>
      </c>
      <c r="L885">
        <f>CalculationsTMP!A887</f>
        <v>6622.5</v>
      </c>
      <c r="M885">
        <f>(I885+(J885-I885)*H885)*Main!E$25/Main!E$26</f>
        <v>1688.7496093750001</v>
      </c>
      <c r="N885">
        <f t="shared" si="128"/>
        <v>-3.75</v>
      </c>
      <c r="O885">
        <f t="shared" si="129"/>
        <v>1688.7496093750001</v>
      </c>
    </row>
    <row r="886" spans="1:15" x14ac:dyDescent="0.25">
      <c r="A886">
        <f>CalculationsTMP!L888</f>
        <v>4630.0007812499998</v>
      </c>
      <c r="B886">
        <f t="shared" si="121"/>
        <v>5</v>
      </c>
      <c r="C886">
        <f t="shared" si="124"/>
        <v>6</v>
      </c>
      <c r="D886">
        <f>INT(A886/Main!J$27)</f>
        <v>0</v>
      </c>
      <c r="E886">
        <f>MOD(A886,Main!J$27)</f>
        <v>4630.0007812499998</v>
      </c>
      <c r="F886">
        <f t="shared" si="122"/>
        <v>4000</v>
      </c>
      <c r="G886">
        <f t="shared" si="123"/>
        <v>5000</v>
      </c>
      <c r="H886">
        <f t="shared" si="125"/>
        <v>0.63000078124999981</v>
      </c>
      <c r="I886">
        <f t="shared" si="126"/>
        <v>2000</v>
      </c>
      <c r="J886">
        <f t="shared" si="127"/>
        <v>1500</v>
      </c>
      <c r="L886">
        <f>CalculationsTMP!A888</f>
        <v>6630</v>
      </c>
      <c r="M886">
        <f>(I886+(J886-I886)*H886)*Main!E$25/Main!E$26</f>
        <v>1684.9996093750001</v>
      </c>
      <c r="N886">
        <f t="shared" si="128"/>
        <v>-3.75</v>
      </c>
      <c r="O886">
        <f t="shared" si="129"/>
        <v>1684.9996093750001</v>
      </c>
    </row>
    <row r="887" spans="1:15" x14ac:dyDescent="0.25">
      <c r="A887">
        <f>CalculationsTMP!L889</f>
        <v>4637.5007812499998</v>
      </c>
      <c r="B887">
        <f t="shared" si="121"/>
        <v>5</v>
      </c>
      <c r="C887">
        <f t="shared" si="124"/>
        <v>6</v>
      </c>
      <c r="D887">
        <f>INT(A887/Main!J$27)</f>
        <v>0</v>
      </c>
      <c r="E887">
        <f>MOD(A887,Main!J$27)</f>
        <v>4637.5007812499998</v>
      </c>
      <c r="F887">
        <f t="shared" si="122"/>
        <v>4000</v>
      </c>
      <c r="G887">
        <f t="shared" si="123"/>
        <v>5000</v>
      </c>
      <c r="H887">
        <f t="shared" si="125"/>
        <v>0.63750078124999987</v>
      </c>
      <c r="I887">
        <f t="shared" si="126"/>
        <v>2000</v>
      </c>
      <c r="J887">
        <f t="shared" si="127"/>
        <v>1500</v>
      </c>
      <c r="L887">
        <f>CalculationsTMP!A889</f>
        <v>6637.5</v>
      </c>
      <c r="M887">
        <f>(I887+(J887-I887)*H887)*Main!E$25/Main!E$26</f>
        <v>1681.2496093750001</v>
      </c>
      <c r="N887">
        <f t="shared" si="128"/>
        <v>-3.75</v>
      </c>
      <c r="O887">
        <f t="shared" si="129"/>
        <v>1681.2496093750001</v>
      </c>
    </row>
    <row r="888" spans="1:15" x14ac:dyDescent="0.25">
      <c r="A888">
        <f>CalculationsTMP!L890</f>
        <v>4645.0007812499998</v>
      </c>
      <c r="B888">
        <f t="shared" si="121"/>
        <v>5</v>
      </c>
      <c r="C888">
        <f t="shared" si="124"/>
        <v>6</v>
      </c>
      <c r="D888">
        <f>INT(A888/Main!J$27)</f>
        <v>0</v>
      </c>
      <c r="E888">
        <f>MOD(A888,Main!J$27)</f>
        <v>4645.0007812499998</v>
      </c>
      <c r="F888">
        <f t="shared" si="122"/>
        <v>4000</v>
      </c>
      <c r="G888">
        <f t="shared" si="123"/>
        <v>5000</v>
      </c>
      <c r="H888">
        <f t="shared" si="125"/>
        <v>0.64500078124999982</v>
      </c>
      <c r="I888">
        <f t="shared" si="126"/>
        <v>2000</v>
      </c>
      <c r="J888">
        <f t="shared" si="127"/>
        <v>1500</v>
      </c>
      <c r="L888">
        <f>CalculationsTMP!A890</f>
        <v>6645</v>
      </c>
      <c r="M888">
        <f>(I888+(J888-I888)*H888)*Main!E$25/Main!E$26</f>
        <v>1677.4996093750001</v>
      </c>
      <c r="N888">
        <f t="shared" si="128"/>
        <v>-3.75</v>
      </c>
      <c r="O888">
        <f t="shared" si="129"/>
        <v>1677.4996093750001</v>
      </c>
    </row>
    <row r="889" spans="1:15" x14ac:dyDescent="0.25">
      <c r="A889">
        <f>CalculationsTMP!L891</f>
        <v>4652.5007812499998</v>
      </c>
      <c r="B889">
        <f t="shared" si="121"/>
        <v>5</v>
      </c>
      <c r="C889">
        <f t="shared" si="124"/>
        <v>6</v>
      </c>
      <c r="D889">
        <f>INT(A889/Main!J$27)</f>
        <v>0</v>
      </c>
      <c r="E889">
        <f>MOD(A889,Main!J$27)</f>
        <v>4652.5007812499998</v>
      </c>
      <c r="F889">
        <f t="shared" si="122"/>
        <v>4000</v>
      </c>
      <c r="G889">
        <f t="shared" si="123"/>
        <v>5000</v>
      </c>
      <c r="H889">
        <f t="shared" si="125"/>
        <v>0.65250078124999977</v>
      </c>
      <c r="I889">
        <f t="shared" si="126"/>
        <v>2000</v>
      </c>
      <c r="J889">
        <f t="shared" si="127"/>
        <v>1500</v>
      </c>
      <c r="L889">
        <f>CalculationsTMP!A891</f>
        <v>6652.5</v>
      </c>
      <c r="M889">
        <f>(I889+(J889-I889)*H889)*Main!E$25/Main!E$26</f>
        <v>1673.7496093750001</v>
      </c>
      <c r="N889">
        <f t="shared" si="128"/>
        <v>-3.75</v>
      </c>
      <c r="O889">
        <f t="shared" si="129"/>
        <v>1673.7496093750001</v>
      </c>
    </row>
    <row r="890" spans="1:15" x14ac:dyDescent="0.25">
      <c r="A890">
        <f>CalculationsTMP!L892</f>
        <v>4660.0007812499998</v>
      </c>
      <c r="B890">
        <f t="shared" si="121"/>
        <v>5</v>
      </c>
      <c r="C890">
        <f t="shared" si="124"/>
        <v>6</v>
      </c>
      <c r="D890">
        <f>INT(A890/Main!J$27)</f>
        <v>0</v>
      </c>
      <c r="E890">
        <f>MOD(A890,Main!J$27)</f>
        <v>4660.0007812499998</v>
      </c>
      <c r="F890">
        <f t="shared" si="122"/>
        <v>4000</v>
      </c>
      <c r="G890">
        <f t="shared" si="123"/>
        <v>5000</v>
      </c>
      <c r="H890">
        <f t="shared" si="125"/>
        <v>0.66000078124999983</v>
      </c>
      <c r="I890">
        <f t="shared" si="126"/>
        <v>2000</v>
      </c>
      <c r="J890">
        <f t="shared" si="127"/>
        <v>1500</v>
      </c>
      <c r="L890">
        <f>CalculationsTMP!A892</f>
        <v>6660</v>
      </c>
      <c r="M890">
        <f>(I890+(J890-I890)*H890)*Main!E$25/Main!E$26</f>
        <v>1669.9996093750001</v>
      </c>
      <c r="N890">
        <f t="shared" si="128"/>
        <v>-3.75</v>
      </c>
      <c r="O890">
        <f t="shared" si="129"/>
        <v>1669.9996093750001</v>
      </c>
    </row>
    <row r="891" spans="1:15" x14ac:dyDescent="0.25">
      <c r="A891">
        <f>CalculationsTMP!L893</f>
        <v>4667.5007812499998</v>
      </c>
      <c r="B891">
        <f t="shared" si="121"/>
        <v>5</v>
      </c>
      <c r="C891">
        <f t="shared" si="124"/>
        <v>6</v>
      </c>
      <c r="D891">
        <f>INT(A891/Main!J$27)</f>
        <v>0</v>
      </c>
      <c r="E891">
        <f>MOD(A891,Main!J$27)</f>
        <v>4667.5007812499998</v>
      </c>
      <c r="F891">
        <f t="shared" si="122"/>
        <v>4000</v>
      </c>
      <c r="G891">
        <f t="shared" si="123"/>
        <v>5000</v>
      </c>
      <c r="H891">
        <f t="shared" si="125"/>
        <v>0.66750078124999979</v>
      </c>
      <c r="I891">
        <f t="shared" si="126"/>
        <v>2000</v>
      </c>
      <c r="J891">
        <f t="shared" si="127"/>
        <v>1500</v>
      </c>
      <c r="L891">
        <f>CalculationsTMP!A893</f>
        <v>6667.5</v>
      </c>
      <c r="M891">
        <f>(I891+(J891-I891)*H891)*Main!E$25/Main!E$26</f>
        <v>1666.2496093750001</v>
      </c>
      <c r="N891">
        <f t="shared" si="128"/>
        <v>-3.75</v>
      </c>
      <c r="O891">
        <f t="shared" si="129"/>
        <v>1666.2496093750001</v>
      </c>
    </row>
    <row r="892" spans="1:15" x14ac:dyDescent="0.25">
      <c r="A892">
        <f>CalculationsTMP!L894</f>
        <v>4675.0007812499998</v>
      </c>
      <c r="B892">
        <f t="shared" si="121"/>
        <v>5</v>
      </c>
      <c r="C892">
        <f t="shared" si="124"/>
        <v>6</v>
      </c>
      <c r="D892">
        <f>INT(A892/Main!J$27)</f>
        <v>0</v>
      </c>
      <c r="E892">
        <f>MOD(A892,Main!J$27)</f>
        <v>4675.0007812499998</v>
      </c>
      <c r="F892">
        <f t="shared" si="122"/>
        <v>4000</v>
      </c>
      <c r="G892">
        <f t="shared" si="123"/>
        <v>5000</v>
      </c>
      <c r="H892">
        <f t="shared" si="125"/>
        <v>0.67500078124999985</v>
      </c>
      <c r="I892">
        <f t="shared" si="126"/>
        <v>2000</v>
      </c>
      <c r="J892">
        <f t="shared" si="127"/>
        <v>1500</v>
      </c>
      <c r="L892">
        <f>CalculationsTMP!A894</f>
        <v>6675</v>
      </c>
      <c r="M892">
        <f>(I892+(J892-I892)*H892)*Main!E$25/Main!E$26</f>
        <v>1662.4996093750001</v>
      </c>
      <c r="N892">
        <f t="shared" si="128"/>
        <v>-3.75</v>
      </c>
      <c r="O892">
        <f t="shared" si="129"/>
        <v>1662.4996093750001</v>
      </c>
    </row>
    <row r="893" spans="1:15" x14ac:dyDescent="0.25">
      <c r="A893">
        <f>CalculationsTMP!L895</f>
        <v>4682.5007812499998</v>
      </c>
      <c r="B893">
        <f t="shared" si="121"/>
        <v>5</v>
      </c>
      <c r="C893">
        <f t="shared" si="124"/>
        <v>6</v>
      </c>
      <c r="D893">
        <f>INT(A893/Main!J$27)</f>
        <v>0</v>
      </c>
      <c r="E893">
        <f>MOD(A893,Main!J$27)</f>
        <v>4682.5007812499998</v>
      </c>
      <c r="F893">
        <f t="shared" si="122"/>
        <v>4000</v>
      </c>
      <c r="G893">
        <f t="shared" si="123"/>
        <v>5000</v>
      </c>
      <c r="H893">
        <f t="shared" si="125"/>
        <v>0.6825007812499998</v>
      </c>
      <c r="I893">
        <f t="shared" si="126"/>
        <v>2000</v>
      </c>
      <c r="J893">
        <f t="shared" si="127"/>
        <v>1500</v>
      </c>
      <c r="L893">
        <f>CalculationsTMP!A895</f>
        <v>6682.5</v>
      </c>
      <c r="M893">
        <f>(I893+(J893-I893)*H893)*Main!E$25/Main!E$26</f>
        <v>1658.7496093750001</v>
      </c>
      <c r="N893">
        <f t="shared" si="128"/>
        <v>-3.75</v>
      </c>
      <c r="O893">
        <f t="shared" si="129"/>
        <v>1658.7496093750001</v>
      </c>
    </row>
    <row r="894" spans="1:15" x14ac:dyDescent="0.25">
      <c r="A894">
        <f>CalculationsTMP!L896</f>
        <v>4690.0007812499998</v>
      </c>
      <c r="B894">
        <f t="shared" si="121"/>
        <v>5</v>
      </c>
      <c r="C894">
        <f t="shared" si="124"/>
        <v>6</v>
      </c>
      <c r="D894">
        <f>INT(A894/Main!J$27)</f>
        <v>0</v>
      </c>
      <c r="E894">
        <f>MOD(A894,Main!J$27)</f>
        <v>4690.0007812499998</v>
      </c>
      <c r="F894">
        <f t="shared" si="122"/>
        <v>4000</v>
      </c>
      <c r="G894">
        <f t="shared" si="123"/>
        <v>5000</v>
      </c>
      <c r="H894">
        <f t="shared" si="125"/>
        <v>0.69000078124999986</v>
      </c>
      <c r="I894">
        <f t="shared" si="126"/>
        <v>2000</v>
      </c>
      <c r="J894">
        <f t="shared" si="127"/>
        <v>1500</v>
      </c>
      <c r="L894">
        <f>CalculationsTMP!A896</f>
        <v>6690</v>
      </c>
      <c r="M894">
        <f>(I894+(J894-I894)*H894)*Main!E$25/Main!E$26</f>
        <v>1654.9996093750001</v>
      </c>
      <c r="N894">
        <f t="shared" si="128"/>
        <v>-3.75</v>
      </c>
      <c r="O894">
        <f t="shared" si="129"/>
        <v>1654.9996093750001</v>
      </c>
    </row>
    <row r="895" spans="1:15" x14ac:dyDescent="0.25">
      <c r="A895">
        <f>CalculationsTMP!L897</f>
        <v>4697.5007812499998</v>
      </c>
      <c r="B895">
        <f t="shared" si="121"/>
        <v>5</v>
      </c>
      <c r="C895">
        <f t="shared" si="124"/>
        <v>6</v>
      </c>
      <c r="D895">
        <f>INT(A895/Main!J$27)</f>
        <v>0</v>
      </c>
      <c r="E895">
        <f>MOD(A895,Main!J$27)</f>
        <v>4697.5007812499998</v>
      </c>
      <c r="F895">
        <f t="shared" si="122"/>
        <v>4000</v>
      </c>
      <c r="G895">
        <f t="shared" si="123"/>
        <v>5000</v>
      </c>
      <c r="H895">
        <f t="shared" si="125"/>
        <v>0.69750078124999981</v>
      </c>
      <c r="I895">
        <f t="shared" si="126"/>
        <v>2000</v>
      </c>
      <c r="J895">
        <f t="shared" si="127"/>
        <v>1500</v>
      </c>
      <c r="L895">
        <f>CalculationsTMP!A897</f>
        <v>6697.5</v>
      </c>
      <c r="M895">
        <f>(I895+(J895-I895)*H895)*Main!E$25/Main!E$26</f>
        <v>1651.2496093750001</v>
      </c>
      <c r="N895">
        <f t="shared" si="128"/>
        <v>-3.75</v>
      </c>
      <c r="O895">
        <f t="shared" si="129"/>
        <v>1651.2496093750001</v>
      </c>
    </row>
    <row r="896" spans="1:15" x14ac:dyDescent="0.25">
      <c r="A896">
        <f>CalculationsTMP!L898</f>
        <v>4705.0007812499998</v>
      </c>
      <c r="B896">
        <f t="shared" si="121"/>
        <v>5</v>
      </c>
      <c r="C896">
        <f t="shared" si="124"/>
        <v>6</v>
      </c>
      <c r="D896">
        <f>INT(A896/Main!J$27)</f>
        <v>0</v>
      </c>
      <c r="E896">
        <f>MOD(A896,Main!J$27)</f>
        <v>4705.0007812499998</v>
      </c>
      <c r="F896">
        <f t="shared" si="122"/>
        <v>4000</v>
      </c>
      <c r="G896">
        <f t="shared" si="123"/>
        <v>5000</v>
      </c>
      <c r="H896">
        <f t="shared" si="125"/>
        <v>0.70500078124999976</v>
      </c>
      <c r="I896">
        <f t="shared" si="126"/>
        <v>2000</v>
      </c>
      <c r="J896">
        <f t="shared" si="127"/>
        <v>1500</v>
      </c>
      <c r="L896">
        <f>CalculationsTMP!A898</f>
        <v>6705</v>
      </c>
      <c r="M896">
        <f>(I896+(J896-I896)*H896)*Main!E$25/Main!E$26</f>
        <v>1647.4996093750001</v>
      </c>
      <c r="N896">
        <f t="shared" si="128"/>
        <v>-3.75</v>
      </c>
      <c r="O896">
        <f t="shared" si="129"/>
        <v>1647.4996093750001</v>
      </c>
    </row>
    <row r="897" spans="1:15" x14ac:dyDescent="0.25">
      <c r="A897">
        <f>CalculationsTMP!L899</f>
        <v>4712.5007812499998</v>
      </c>
      <c r="B897">
        <f t="shared" si="121"/>
        <v>5</v>
      </c>
      <c r="C897">
        <f t="shared" si="124"/>
        <v>6</v>
      </c>
      <c r="D897">
        <f>INT(A897/Main!J$27)</f>
        <v>0</v>
      </c>
      <c r="E897">
        <f>MOD(A897,Main!J$27)</f>
        <v>4712.5007812499998</v>
      </c>
      <c r="F897">
        <f t="shared" si="122"/>
        <v>4000</v>
      </c>
      <c r="G897">
        <f t="shared" si="123"/>
        <v>5000</v>
      </c>
      <c r="H897">
        <f t="shared" si="125"/>
        <v>0.71250078124999983</v>
      </c>
      <c r="I897">
        <f t="shared" si="126"/>
        <v>2000</v>
      </c>
      <c r="J897">
        <f t="shared" si="127"/>
        <v>1500</v>
      </c>
      <c r="L897">
        <f>CalculationsTMP!A899</f>
        <v>6712.5</v>
      </c>
      <c r="M897">
        <f>(I897+(J897-I897)*H897)*Main!E$25/Main!E$26</f>
        <v>1643.7496093750001</v>
      </c>
      <c r="N897">
        <f t="shared" si="128"/>
        <v>-3.75</v>
      </c>
      <c r="O897">
        <f t="shared" si="129"/>
        <v>1643.7496093750001</v>
      </c>
    </row>
    <row r="898" spans="1:15" x14ac:dyDescent="0.25">
      <c r="A898">
        <f>CalculationsTMP!L900</f>
        <v>4720.0007812499998</v>
      </c>
      <c r="B898">
        <f t="shared" ref="B898:B961" si="130">MOD(MATCH($E898,$U$2:$U$12,1)-1,10)+1</f>
        <v>5</v>
      </c>
      <c r="C898">
        <f t="shared" si="124"/>
        <v>6</v>
      </c>
      <c r="D898">
        <f>INT(A898/Main!J$27)</f>
        <v>0</v>
      </c>
      <c r="E898">
        <f>MOD(A898,Main!J$27)</f>
        <v>4720.0007812499998</v>
      </c>
      <c r="F898">
        <f t="shared" ref="F898:F961" si="131">INDEX($U$2:$V$13,$B898,1)</f>
        <v>4000</v>
      </c>
      <c r="G898">
        <f t="shared" ref="G898:G961" si="132">INDEX($U$2:$V$13,$B898+1,1)</f>
        <v>5000</v>
      </c>
      <c r="H898">
        <f t="shared" si="125"/>
        <v>0.72000078124999978</v>
      </c>
      <c r="I898">
        <f t="shared" si="126"/>
        <v>2000</v>
      </c>
      <c r="J898">
        <f t="shared" si="127"/>
        <v>1500</v>
      </c>
      <c r="L898">
        <f>CalculationsTMP!A900</f>
        <v>6720</v>
      </c>
      <c r="M898">
        <f>(I898+(J898-I898)*H898)*Main!E$25/Main!E$26</f>
        <v>1639.9996093750001</v>
      </c>
      <c r="N898">
        <f t="shared" si="128"/>
        <v>-3.75</v>
      </c>
      <c r="O898">
        <f t="shared" si="129"/>
        <v>1639.9996093750001</v>
      </c>
    </row>
    <row r="899" spans="1:15" x14ac:dyDescent="0.25">
      <c r="A899">
        <f>CalculationsTMP!L901</f>
        <v>4727.5007812499998</v>
      </c>
      <c r="B899">
        <f t="shared" si="130"/>
        <v>5</v>
      </c>
      <c r="C899">
        <f t="shared" ref="C899:C962" si="133">B899+1</f>
        <v>6</v>
      </c>
      <c r="D899">
        <f>INT(A899/Main!J$27)</f>
        <v>0</v>
      </c>
      <c r="E899">
        <f>MOD(A899,Main!J$27)</f>
        <v>4727.5007812499998</v>
      </c>
      <c r="F899">
        <f t="shared" si="131"/>
        <v>4000</v>
      </c>
      <c r="G899">
        <f t="shared" si="132"/>
        <v>5000</v>
      </c>
      <c r="H899">
        <f t="shared" ref="H899:H962" si="134">(E899-F899)/(G899-F899)</f>
        <v>0.72750078124999984</v>
      </c>
      <c r="I899">
        <f t="shared" ref="I899:I962" si="135">INDEX($U$2:$V$13,B899,2)</f>
        <v>2000</v>
      </c>
      <c r="J899">
        <f t="shared" ref="J899:J962" si="136">INDEX($U$2:$V$13,C899,2)</f>
        <v>1500</v>
      </c>
      <c r="L899">
        <f>CalculationsTMP!A901</f>
        <v>6727.5</v>
      </c>
      <c r="M899">
        <f>(I899+(J899-I899)*H899)*Main!E$25/Main!E$26</f>
        <v>1636.2496093750001</v>
      </c>
      <c r="N899">
        <f t="shared" ref="N899:N962" si="137">IF(D899&lt;&gt;D898,N898,M899-M898)</f>
        <v>-3.75</v>
      </c>
      <c r="O899">
        <f t="shared" si="129"/>
        <v>1636.2496093750001</v>
      </c>
    </row>
    <row r="900" spans="1:15" x14ac:dyDescent="0.25">
      <c r="A900">
        <f>CalculationsTMP!L902</f>
        <v>4735.0007812499998</v>
      </c>
      <c r="B900">
        <f t="shared" si="130"/>
        <v>5</v>
      </c>
      <c r="C900">
        <f t="shared" si="133"/>
        <v>6</v>
      </c>
      <c r="D900">
        <f>INT(A900/Main!J$27)</f>
        <v>0</v>
      </c>
      <c r="E900">
        <f>MOD(A900,Main!J$27)</f>
        <v>4735.0007812499998</v>
      </c>
      <c r="F900">
        <f t="shared" si="131"/>
        <v>4000</v>
      </c>
      <c r="G900">
        <f t="shared" si="132"/>
        <v>5000</v>
      </c>
      <c r="H900">
        <f t="shared" si="134"/>
        <v>0.73500078124999979</v>
      </c>
      <c r="I900">
        <f t="shared" si="135"/>
        <v>2000</v>
      </c>
      <c r="J900">
        <f t="shared" si="136"/>
        <v>1500</v>
      </c>
      <c r="L900">
        <f>CalculationsTMP!A902</f>
        <v>6735</v>
      </c>
      <c r="M900">
        <f>(I900+(J900-I900)*H900)*Main!E$25/Main!E$26</f>
        <v>1632.4996093750001</v>
      </c>
      <c r="N900">
        <f t="shared" si="137"/>
        <v>-3.75</v>
      </c>
      <c r="O900">
        <f t="shared" ref="O900:O963" si="138">O899+N900</f>
        <v>1632.4996093750001</v>
      </c>
    </row>
    <row r="901" spans="1:15" x14ac:dyDescent="0.25">
      <c r="A901">
        <f>CalculationsTMP!L903</f>
        <v>4742.5007812499998</v>
      </c>
      <c r="B901">
        <f t="shared" si="130"/>
        <v>5</v>
      </c>
      <c r="C901">
        <f t="shared" si="133"/>
        <v>6</v>
      </c>
      <c r="D901">
        <f>INT(A901/Main!J$27)</f>
        <v>0</v>
      </c>
      <c r="E901">
        <f>MOD(A901,Main!J$27)</f>
        <v>4742.5007812499998</v>
      </c>
      <c r="F901">
        <f t="shared" si="131"/>
        <v>4000</v>
      </c>
      <c r="G901">
        <f t="shared" si="132"/>
        <v>5000</v>
      </c>
      <c r="H901">
        <f t="shared" si="134"/>
        <v>0.74250078124999985</v>
      </c>
      <c r="I901">
        <f t="shared" si="135"/>
        <v>2000</v>
      </c>
      <c r="J901">
        <f t="shared" si="136"/>
        <v>1500</v>
      </c>
      <c r="L901">
        <f>CalculationsTMP!A903</f>
        <v>6742.5</v>
      </c>
      <c r="M901">
        <f>(I901+(J901-I901)*H901)*Main!E$25/Main!E$26</f>
        <v>1628.7496093750001</v>
      </c>
      <c r="N901">
        <f t="shared" si="137"/>
        <v>-3.75</v>
      </c>
      <c r="O901">
        <f t="shared" si="138"/>
        <v>1628.7496093750001</v>
      </c>
    </row>
    <row r="902" spans="1:15" x14ac:dyDescent="0.25">
      <c r="A902">
        <f>CalculationsTMP!L904</f>
        <v>4750.0007812499998</v>
      </c>
      <c r="B902">
        <f t="shared" si="130"/>
        <v>5</v>
      </c>
      <c r="C902">
        <f t="shared" si="133"/>
        <v>6</v>
      </c>
      <c r="D902">
        <f>INT(A902/Main!J$27)</f>
        <v>0</v>
      </c>
      <c r="E902">
        <f>MOD(A902,Main!J$27)</f>
        <v>4750.0007812499998</v>
      </c>
      <c r="F902">
        <f t="shared" si="131"/>
        <v>4000</v>
      </c>
      <c r="G902">
        <f t="shared" si="132"/>
        <v>5000</v>
      </c>
      <c r="H902">
        <f t="shared" si="134"/>
        <v>0.7500007812499998</v>
      </c>
      <c r="I902">
        <f t="shared" si="135"/>
        <v>2000</v>
      </c>
      <c r="J902">
        <f t="shared" si="136"/>
        <v>1500</v>
      </c>
      <c r="L902">
        <f>CalculationsTMP!A904</f>
        <v>6750</v>
      </c>
      <c r="M902">
        <f>(I902+(J902-I902)*H902)*Main!E$25/Main!E$26</f>
        <v>1624.9996093750001</v>
      </c>
      <c r="N902">
        <f t="shared" si="137"/>
        <v>-3.75</v>
      </c>
      <c r="O902">
        <f t="shared" si="138"/>
        <v>1624.9996093750001</v>
      </c>
    </row>
    <row r="903" spans="1:15" x14ac:dyDescent="0.25">
      <c r="A903">
        <f>CalculationsTMP!L905</f>
        <v>4757.5007812499998</v>
      </c>
      <c r="B903">
        <f t="shared" si="130"/>
        <v>5</v>
      </c>
      <c r="C903">
        <f t="shared" si="133"/>
        <v>6</v>
      </c>
      <c r="D903">
        <f>INT(A903/Main!J$27)</f>
        <v>0</v>
      </c>
      <c r="E903">
        <f>MOD(A903,Main!J$27)</f>
        <v>4757.5007812499998</v>
      </c>
      <c r="F903">
        <f t="shared" si="131"/>
        <v>4000</v>
      </c>
      <c r="G903">
        <f t="shared" si="132"/>
        <v>5000</v>
      </c>
      <c r="H903">
        <f t="shared" si="134"/>
        <v>0.75750078124999987</v>
      </c>
      <c r="I903">
        <f t="shared" si="135"/>
        <v>2000</v>
      </c>
      <c r="J903">
        <f t="shared" si="136"/>
        <v>1500</v>
      </c>
      <c r="L903">
        <f>CalculationsTMP!A905</f>
        <v>6757.5</v>
      </c>
      <c r="M903">
        <f>(I903+(J903-I903)*H903)*Main!E$25/Main!E$26</f>
        <v>1621.2496093750001</v>
      </c>
      <c r="N903">
        <f t="shared" si="137"/>
        <v>-3.75</v>
      </c>
      <c r="O903">
        <f t="shared" si="138"/>
        <v>1621.2496093750001</v>
      </c>
    </row>
    <row r="904" spans="1:15" x14ac:dyDescent="0.25">
      <c r="A904">
        <f>CalculationsTMP!L906</f>
        <v>4765.0007812499998</v>
      </c>
      <c r="B904">
        <f t="shared" si="130"/>
        <v>5</v>
      </c>
      <c r="C904">
        <f t="shared" si="133"/>
        <v>6</v>
      </c>
      <c r="D904">
        <f>INT(A904/Main!J$27)</f>
        <v>0</v>
      </c>
      <c r="E904">
        <f>MOD(A904,Main!J$27)</f>
        <v>4765.0007812499998</v>
      </c>
      <c r="F904">
        <f t="shared" si="131"/>
        <v>4000</v>
      </c>
      <c r="G904">
        <f t="shared" si="132"/>
        <v>5000</v>
      </c>
      <c r="H904">
        <f t="shared" si="134"/>
        <v>0.76500078124999982</v>
      </c>
      <c r="I904">
        <f t="shared" si="135"/>
        <v>2000</v>
      </c>
      <c r="J904">
        <f t="shared" si="136"/>
        <v>1500</v>
      </c>
      <c r="L904">
        <f>CalculationsTMP!A906</f>
        <v>6765</v>
      </c>
      <c r="M904">
        <f>(I904+(J904-I904)*H904)*Main!E$25/Main!E$26</f>
        <v>1617.4996093750001</v>
      </c>
      <c r="N904">
        <f t="shared" si="137"/>
        <v>-3.75</v>
      </c>
      <c r="O904">
        <f t="shared" si="138"/>
        <v>1617.4996093750001</v>
      </c>
    </row>
    <row r="905" spans="1:15" x14ac:dyDescent="0.25">
      <c r="A905">
        <f>CalculationsTMP!L907</f>
        <v>4772.5007812499998</v>
      </c>
      <c r="B905">
        <f t="shared" si="130"/>
        <v>5</v>
      </c>
      <c r="C905">
        <f t="shared" si="133"/>
        <v>6</v>
      </c>
      <c r="D905">
        <f>INT(A905/Main!J$27)</f>
        <v>0</v>
      </c>
      <c r="E905">
        <f>MOD(A905,Main!J$27)</f>
        <v>4772.5007812499998</v>
      </c>
      <c r="F905">
        <f t="shared" si="131"/>
        <v>4000</v>
      </c>
      <c r="G905">
        <f t="shared" si="132"/>
        <v>5000</v>
      </c>
      <c r="H905">
        <f t="shared" si="134"/>
        <v>0.77250078124999977</v>
      </c>
      <c r="I905">
        <f t="shared" si="135"/>
        <v>2000</v>
      </c>
      <c r="J905">
        <f t="shared" si="136"/>
        <v>1500</v>
      </c>
      <c r="L905">
        <f>CalculationsTMP!A907</f>
        <v>6772.5</v>
      </c>
      <c r="M905">
        <f>(I905+(J905-I905)*H905)*Main!E$25/Main!E$26</f>
        <v>1613.7496093750001</v>
      </c>
      <c r="N905">
        <f t="shared" si="137"/>
        <v>-3.75</v>
      </c>
      <c r="O905">
        <f t="shared" si="138"/>
        <v>1613.7496093750001</v>
      </c>
    </row>
    <row r="906" spans="1:15" x14ac:dyDescent="0.25">
      <c r="A906">
        <f>CalculationsTMP!L908</f>
        <v>4780.0007812499998</v>
      </c>
      <c r="B906">
        <f t="shared" si="130"/>
        <v>5</v>
      </c>
      <c r="C906">
        <f t="shared" si="133"/>
        <v>6</v>
      </c>
      <c r="D906">
        <f>INT(A906/Main!J$27)</f>
        <v>0</v>
      </c>
      <c r="E906">
        <f>MOD(A906,Main!J$27)</f>
        <v>4780.0007812499998</v>
      </c>
      <c r="F906">
        <f t="shared" si="131"/>
        <v>4000</v>
      </c>
      <c r="G906">
        <f t="shared" si="132"/>
        <v>5000</v>
      </c>
      <c r="H906">
        <f t="shared" si="134"/>
        <v>0.78000078124999983</v>
      </c>
      <c r="I906">
        <f t="shared" si="135"/>
        <v>2000</v>
      </c>
      <c r="J906">
        <f t="shared" si="136"/>
        <v>1500</v>
      </c>
      <c r="L906">
        <f>CalculationsTMP!A908</f>
        <v>6780</v>
      </c>
      <c r="M906">
        <f>(I906+(J906-I906)*H906)*Main!E$25/Main!E$26</f>
        <v>1609.9996093750001</v>
      </c>
      <c r="N906">
        <f t="shared" si="137"/>
        <v>-3.75</v>
      </c>
      <c r="O906">
        <f t="shared" si="138"/>
        <v>1609.9996093750001</v>
      </c>
    </row>
    <row r="907" spans="1:15" x14ac:dyDescent="0.25">
      <c r="A907">
        <f>CalculationsTMP!L909</f>
        <v>4787.5007812499998</v>
      </c>
      <c r="B907">
        <f t="shared" si="130"/>
        <v>5</v>
      </c>
      <c r="C907">
        <f t="shared" si="133"/>
        <v>6</v>
      </c>
      <c r="D907">
        <f>INT(A907/Main!J$27)</f>
        <v>0</v>
      </c>
      <c r="E907">
        <f>MOD(A907,Main!J$27)</f>
        <v>4787.5007812499998</v>
      </c>
      <c r="F907">
        <f t="shared" si="131"/>
        <v>4000</v>
      </c>
      <c r="G907">
        <f t="shared" si="132"/>
        <v>5000</v>
      </c>
      <c r="H907">
        <f t="shared" si="134"/>
        <v>0.78750078124999978</v>
      </c>
      <c r="I907">
        <f t="shared" si="135"/>
        <v>2000</v>
      </c>
      <c r="J907">
        <f t="shared" si="136"/>
        <v>1500</v>
      </c>
      <c r="L907">
        <f>CalculationsTMP!A909</f>
        <v>6787.5</v>
      </c>
      <c r="M907">
        <f>(I907+(J907-I907)*H907)*Main!E$25/Main!E$26</f>
        <v>1606.2496093750001</v>
      </c>
      <c r="N907">
        <f t="shared" si="137"/>
        <v>-3.75</v>
      </c>
      <c r="O907">
        <f t="shared" si="138"/>
        <v>1606.2496093750001</v>
      </c>
    </row>
    <row r="908" spans="1:15" x14ac:dyDescent="0.25">
      <c r="A908">
        <f>CalculationsTMP!L910</f>
        <v>4795.0007812499998</v>
      </c>
      <c r="B908">
        <f t="shared" si="130"/>
        <v>5</v>
      </c>
      <c r="C908">
        <f t="shared" si="133"/>
        <v>6</v>
      </c>
      <c r="D908">
        <f>INT(A908/Main!J$27)</f>
        <v>0</v>
      </c>
      <c r="E908">
        <f>MOD(A908,Main!J$27)</f>
        <v>4795.0007812499998</v>
      </c>
      <c r="F908">
        <f t="shared" si="131"/>
        <v>4000</v>
      </c>
      <c r="G908">
        <f t="shared" si="132"/>
        <v>5000</v>
      </c>
      <c r="H908">
        <f t="shared" si="134"/>
        <v>0.79500078124999984</v>
      </c>
      <c r="I908">
        <f t="shared" si="135"/>
        <v>2000</v>
      </c>
      <c r="J908">
        <f t="shared" si="136"/>
        <v>1500</v>
      </c>
      <c r="L908">
        <f>CalculationsTMP!A910</f>
        <v>6795</v>
      </c>
      <c r="M908">
        <f>(I908+(J908-I908)*H908)*Main!E$25/Main!E$26</f>
        <v>1602.4996093750001</v>
      </c>
      <c r="N908">
        <f t="shared" si="137"/>
        <v>-3.75</v>
      </c>
      <c r="O908">
        <f t="shared" si="138"/>
        <v>1602.4996093750001</v>
      </c>
    </row>
    <row r="909" spans="1:15" x14ac:dyDescent="0.25">
      <c r="A909">
        <f>CalculationsTMP!L911</f>
        <v>4802.5007812499998</v>
      </c>
      <c r="B909">
        <f t="shared" si="130"/>
        <v>5</v>
      </c>
      <c r="C909">
        <f t="shared" si="133"/>
        <v>6</v>
      </c>
      <c r="D909">
        <f>INT(A909/Main!J$27)</f>
        <v>0</v>
      </c>
      <c r="E909">
        <f>MOD(A909,Main!J$27)</f>
        <v>4802.5007812499998</v>
      </c>
      <c r="F909">
        <f t="shared" si="131"/>
        <v>4000</v>
      </c>
      <c r="G909">
        <f t="shared" si="132"/>
        <v>5000</v>
      </c>
      <c r="H909">
        <f t="shared" si="134"/>
        <v>0.8025007812499998</v>
      </c>
      <c r="I909">
        <f t="shared" si="135"/>
        <v>2000</v>
      </c>
      <c r="J909">
        <f t="shared" si="136"/>
        <v>1500</v>
      </c>
      <c r="L909">
        <f>CalculationsTMP!A911</f>
        <v>6802.5</v>
      </c>
      <c r="M909">
        <f>(I909+(J909-I909)*H909)*Main!E$25/Main!E$26</f>
        <v>1598.7496093750001</v>
      </c>
      <c r="N909">
        <f t="shared" si="137"/>
        <v>-3.75</v>
      </c>
      <c r="O909">
        <f t="shared" si="138"/>
        <v>1598.7496093750001</v>
      </c>
    </row>
    <row r="910" spans="1:15" x14ac:dyDescent="0.25">
      <c r="A910">
        <f>CalculationsTMP!L912</f>
        <v>4810.0007812499998</v>
      </c>
      <c r="B910">
        <f t="shared" si="130"/>
        <v>5</v>
      </c>
      <c r="C910">
        <f t="shared" si="133"/>
        <v>6</v>
      </c>
      <c r="D910">
        <f>INT(A910/Main!J$27)</f>
        <v>0</v>
      </c>
      <c r="E910">
        <f>MOD(A910,Main!J$27)</f>
        <v>4810.0007812499998</v>
      </c>
      <c r="F910">
        <f t="shared" si="131"/>
        <v>4000</v>
      </c>
      <c r="G910">
        <f t="shared" si="132"/>
        <v>5000</v>
      </c>
      <c r="H910">
        <f t="shared" si="134"/>
        <v>0.81000078124999986</v>
      </c>
      <c r="I910">
        <f t="shared" si="135"/>
        <v>2000</v>
      </c>
      <c r="J910">
        <f t="shared" si="136"/>
        <v>1500</v>
      </c>
      <c r="L910">
        <f>CalculationsTMP!A912</f>
        <v>6810</v>
      </c>
      <c r="M910">
        <f>(I910+(J910-I910)*H910)*Main!E$25/Main!E$26</f>
        <v>1594.9996093750001</v>
      </c>
      <c r="N910">
        <f t="shared" si="137"/>
        <v>-3.75</v>
      </c>
      <c r="O910">
        <f t="shared" si="138"/>
        <v>1594.9996093750001</v>
      </c>
    </row>
    <row r="911" spans="1:15" x14ac:dyDescent="0.25">
      <c r="A911">
        <f>CalculationsTMP!L913</f>
        <v>4817.5007812499998</v>
      </c>
      <c r="B911">
        <f t="shared" si="130"/>
        <v>5</v>
      </c>
      <c r="C911">
        <f t="shared" si="133"/>
        <v>6</v>
      </c>
      <c r="D911">
        <f>INT(A911/Main!J$27)</f>
        <v>0</v>
      </c>
      <c r="E911">
        <f>MOD(A911,Main!J$27)</f>
        <v>4817.5007812499998</v>
      </c>
      <c r="F911">
        <f t="shared" si="131"/>
        <v>4000</v>
      </c>
      <c r="G911">
        <f t="shared" si="132"/>
        <v>5000</v>
      </c>
      <c r="H911">
        <f t="shared" si="134"/>
        <v>0.81750078124999981</v>
      </c>
      <c r="I911">
        <f t="shared" si="135"/>
        <v>2000</v>
      </c>
      <c r="J911">
        <f t="shared" si="136"/>
        <v>1500</v>
      </c>
      <c r="L911">
        <f>CalculationsTMP!A913</f>
        <v>6817.5</v>
      </c>
      <c r="M911">
        <f>(I911+(J911-I911)*H911)*Main!E$25/Main!E$26</f>
        <v>1591.2496093750001</v>
      </c>
      <c r="N911">
        <f t="shared" si="137"/>
        <v>-3.75</v>
      </c>
      <c r="O911">
        <f t="shared" si="138"/>
        <v>1591.2496093750001</v>
      </c>
    </row>
    <row r="912" spans="1:15" x14ac:dyDescent="0.25">
      <c r="A912">
        <f>CalculationsTMP!L914</f>
        <v>4825.0007812499998</v>
      </c>
      <c r="B912">
        <f t="shared" si="130"/>
        <v>5</v>
      </c>
      <c r="C912">
        <f t="shared" si="133"/>
        <v>6</v>
      </c>
      <c r="D912">
        <f>INT(A912/Main!J$27)</f>
        <v>0</v>
      </c>
      <c r="E912">
        <f>MOD(A912,Main!J$27)</f>
        <v>4825.0007812499998</v>
      </c>
      <c r="F912">
        <f t="shared" si="131"/>
        <v>4000</v>
      </c>
      <c r="G912">
        <f t="shared" si="132"/>
        <v>5000</v>
      </c>
      <c r="H912">
        <f t="shared" si="134"/>
        <v>0.82500078124999987</v>
      </c>
      <c r="I912">
        <f t="shared" si="135"/>
        <v>2000</v>
      </c>
      <c r="J912">
        <f t="shared" si="136"/>
        <v>1500</v>
      </c>
      <c r="L912">
        <f>CalculationsTMP!A914</f>
        <v>6825</v>
      </c>
      <c r="M912">
        <f>(I912+(J912-I912)*H912)*Main!E$25/Main!E$26</f>
        <v>1587.4996093750001</v>
      </c>
      <c r="N912">
        <f t="shared" si="137"/>
        <v>-3.75</v>
      </c>
      <c r="O912">
        <f t="shared" si="138"/>
        <v>1587.4996093750001</v>
      </c>
    </row>
    <row r="913" spans="1:15" x14ac:dyDescent="0.25">
      <c r="A913">
        <f>CalculationsTMP!L915</f>
        <v>4832.5007812499998</v>
      </c>
      <c r="B913">
        <f t="shared" si="130"/>
        <v>5</v>
      </c>
      <c r="C913">
        <f t="shared" si="133"/>
        <v>6</v>
      </c>
      <c r="D913">
        <f>INT(A913/Main!J$27)</f>
        <v>0</v>
      </c>
      <c r="E913">
        <f>MOD(A913,Main!J$27)</f>
        <v>4832.5007812499998</v>
      </c>
      <c r="F913">
        <f t="shared" si="131"/>
        <v>4000</v>
      </c>
      <c r="G913">
        <f t="shared" si="132"/>
        <v>5000</v>
      </c>
      <c r="H913">
        <f t="shared" si="134"/>
        <v>0.83250078124999982</v>
      </c>
      <c r="I913">
        <f t="shared" si="135"/>
        <v>2000</v>
      </c>
      <c r="J913">
        <f t="shared" si="136"/>
        <v>1500</v>
      </c>
      <c r="L913">
        <f>CalculationsTMP!A915</f>
        <v>6832.5</v>
      </c>
      <c r="M913">
        <f>(I913+(J913-I913)*H913)*Main!E$25/Main!E$26</f>
        <v>1583.7496093750001</v>
      </c>
      <c r="N913">
        <f t="shared" si="137"/>
        <v>-3.75</v>
      </c>
      <c r="O913">
        <f t="shared" si="138"/>
        <v>1583.7496093750001</v>
      </c>
    </row>
    <row r="914" spans="1:15" x14ac:dyDescent="0.25">
      <c r="A914">
        <f>CalculationsTMP!L916</f>
        <v>4840.0007812499998</v>
      </c>
      <c r="B914">
        <f t="shared" si="130"/>
        <v>5</v>
      </c>
      <c r="C914">
        <f t="shared" si="133"/>
        <v>6</v>
      </c>
      <c r="D914">
        <f>INT(A914/Main!J$27)</f>
        <v>0</v>
      </c>
      <c r="E914">
        <f>MOD(A914,Main!J$27)</f>
        <v>4840.0007812499998</v>
      </c>
      <c r="F914">
        <f t="shared" si="131"/>
        <v>4000</v>
      </c>
      <c r="G914">
        <f t="shared" si="132"/>
        <v>5000</v>
      </c>
      <c r="H914">
        <f t="shared" si="134"/>
        <v>0.84000078124999977</v>
      </c>
      <c r="I914">
        <f t="shared" si="135"/>
        <v>2000</v>
      </c>
      <c r="J914">
        <f t="shared" si="136"/>
        <v>1500</v>
      </c>
      <c r="L914">
        <f>CalculationsTMP!A916</f>
        <v>6840</v>
      </c>
      <c r="M914">
        <f>(I914+(J914-I914)*H914)*Main!E$25/Main!E$26</f>
        <v>1579.9996093750001</v>
      </c>
      <c r="N914">
        <f t="shared" si="137"/>
        <v>-3.75</v>
      </c>
      <c r="O914">
        <f t="shared" si="138"/>
        <v>1579.9996093750001</v>
      </c>
    </row>
    <row r="915" spans="1:15" x14ac:dyDescent="0.25">
      <c r="A915">
        <f>CalculationsTMP!L917</f>
        <v>4847.5007812499998</v>
      </c>
      <c r="B915">
        <f t="shared" si="130"/>
        <v>5</v>
      </c>
      <c r="C915">
        <f t="shared" si="133"/>
        <v>6</v>
      </c>
      <c r="D915">
        <f>INT(A915/Main!J$27)</f>
        <v>0</v>
      </c>
      <c r="E915">
        <f>MOD(A915,Main!J$27)</f>
        <v>4847.5007812499998</v>
      </c>
      <c r="F915">
        <f t="shared" si="131"/>
        <v>4000</v>
      </c>
      <c r="G915">
        <f t="shared" si="132"/>
        <v>5000</v>
      </c>
      <c r="H915">
        <f t="shared" si="134"/>
        <v>0.84750078124999983</v>
      </c>
      <c r="I915">
        <f t="shared" si="135"/>
        <v>2000</v>
      </c>
      <c r="J915">
        <f t="shared" si="136"/>
        <v>1500</v>
      </c>
      <c r="L915">
        <f>CalculationsTMP!A917</f>
        <v>6847.5</v>
      </c>
      <c r="M915">
        <f>(I915+(J915-I915)*H915)*Main!E$25/Main!E$26</f>
        <v>1576.2496093750001</v>
      </c>
      <c r="N915">
        <f t="shared" si="137"/>
        <v>-3.75</v>
      </c>
      <c r="O915">
        <f t="shared" si="138"/>
        <v>1576.2496093750001</v>
      </c>
    </row>
    <row r="916" spans="1:15" x14ac:dyDescent="0.25">
      <c r="A916">
        <f>CalculationsTMP!L918</f>
        <v>4855.0007812499998</v>
      </c>
      <c r="B916">
        <f t="shared" si="130"/>
        <v>5</v>
      </c>
      <c r="C916">
        <f t="shared" si="133"/>
        <v>6</v>
      </c>
      <c r="D916">
        <f>INT(A916/Main!J$27)</f>
        <v>0</v>
      </c>
      <c r="E916">
        <f>MOD(A916,Main!J$27)</f>
        <v>4855.0007812499998</v>
      </c>
      <c r="F916">
        <f t="shared" si="131"/>
        <v>4000</v>
      </c>
      <c r="G916">
        <f t="shared" si="132"/>
        <v>5000</v>
      </c>
      <c r="H916">
        <f t="shared" si="134"/>
        <v>0.85500078124999979</v>
      </c>
      <c r="I916">
        <f t="shared" si="135"/>
        <v>2000</v>
      </c>
      <c r="J916">
        <f t="shared" si="136"/>
        <v>1500</v>
      </c>
      <c r="L916">
        <f>CalculationsTMP!A918</f>
        <v>6855</v>
      </c>
      <c r="M916">
        <f>(I916+(J916-I916)*H916)*Main!E$25/Main!E$26</f>
        <v>1572.4996093750001</v>
      </c>
      <c r="N916">
        <f t="shared" si="137"/>
        <v>-3.75</v>
      </c>
      <c r="O916">
        <f t="shared" si="138"/>
        <v>1572.4996093750001</v>
      </c>
    </row>
    <row r="917" spans="1:15" x14ac:dyDescent="0.25">
      <c r="A917">
        <f>CalculationsTMP!L919</f>
        <v>4862.5007812499998</v>
      </c>
      <c r="B917">
        <f t="shared" si="130"/>
        <v>5</v>
      </c>
      <c r="C917">
        <f t="shared" si="133"/>
        <v>6</v>
      </c>
      <c r="D917">
        <f>INT(A917/Main!J$27)</f>
        <v>0</v>
      </c>
      <c r="E917">
        <f>MOD(A917,Main!J$27)</f>
        <v>4862.5007812499998</v>
      </c>
      <c r="F917">
        <f t="shared" si="131"/>
        <v>4000</v>
      </c>
      <c r="G917">
        <f t="shared" si="132"/>
        <v>5000</v>
      </c>
      <c r="H917">
        <f t="shared" si="134"/>
        <v>0.86250078124999985</v>
      </c>
      <c r="I917">
        <f t="shared" si="135"/>
        <v>2000</v>
      </c>
      <c r="J917">
        <f t="shared" si="136"/>
        <v>1500</v>
      </c>
      <c r="L917">
        <f>CalculationsTMP!A919</f>
        <v>6862.5</v>
      </c>
      <c r="M917">
        <f>(I917+(J917-I917)*H917)*Main!E$25/Main!E$26</f>
        <v>1568.7496093750001</v>
      </c>
      <c r="N917">
        <f t="shared" si="137"/>
        <v>-3.75</v>
      </c>
      <c r="O917">
        <f t="shared" si="138"/>
        <v>1568.7496093750001</v>
      </c>
    </row>
    <row r="918" spans="1:15" x14ac:dyDescent="0.25">
      <c r="A918">
        <f>CalculationsTMP!L920</f>
        <v>4870.0007812499998</v>
      </c>
      <c r="B918">
        <f t="shared" si="130"/>
        <v>5</v>
      </c>
      <c r="C918">
        <f t="shared" si="133"/>
        <v>6</v>
      </c>
      <c r="D918">
        <f>INT(A918/Main!J$27)</f>
        <v>0</v>
      </c>
      <c r="E918">
        <f>MOD(A918,Main!J$27)</f>
        <v>4870.0007812499998</v>
      </c>
      <c r="F918">
        <f t="shared" si="131"/>
        <v>4000</v>
      </c>
      <c r="G918">
        <f t="shared" si="132"/>
        <v>5000</v>
      </c>
      <c r="H918">
        <f t="shared" si="134"/>
        <v>0.8700007812499998</v>
      </c>
      <c r="I918">
        <f t="shared" si="135"/>
        <v>2000</v>
      </c>
      <c r="J918">
        <f t="shared" si="136"/>
        <v>1500</v>
      </c>
      <c r="L918">
        <f>CalculationsTMP!A920</f>
        <v>6870</v>
      </c>
      <c r="M918">
        <f>(I918+(J918-I918)*H918)*Main!E$25/Main!E$26</f>
        <v>1564.9996093750001</v>
      </c>
      <c r="N918">
        <f t="shared" si="137"/>
        <v>-3.75</v>
      </c>
      <c r="O918">
        <f t="shared" si="138"/>
        <v>1564.9996093750001</v>
      </c>
    </row>
    <row r="919" spans="1:15" x14ac:dyDescent="0.25">
      <c r="A919">
        <f>CalculationsTMP!L921</f>
        <v>4877.5007812499998</v>
      </c>
      <c r="B919">
        <f t="shared" si="130"/>
        <v>5</v>
      </c>
      <c r="C919">
        <f t="shared" si="133"/>
        <v>6</v>
      </c>
      <c r="D919">
        <f>INT(A919/Main!J$27)</f>
        <v>0</v>
      </c>
      <c r="E919">
        <f>MOD(A919,Main!J$27)</f>
        <v>4877.5007812499998</v>
      </c>
      <c r="F919">
        <f t="shared" si="131"/>
        <v>4000</v>
      </c>
      <c r="G919">
        <f t="shared" si="132"/>
        <v>5000</v>
      </c>
      <c r="H919">
        <f t="shared" si="134"/>
        <v>0.87750078124999986</v>
      </c>
      <c r="I919">
        <f t="shared" si="135"/>
        <v>2000</v>
      </c>
      <c r="J919">
        <f t="shared" si="136"/>
        <v>1500</v>
      </c>
      <c r="L919">
        <f>CalculationsTMP!A921</f>
        <v>6877.5</v>
      </c>
      <c r="M919">
        <f>(I919+(J919-I919)*H919)*Main!E$25/Main!E$26</f>
        <v>1561.2496093750001</v>
      </c>
      <c r="N919">
        <f t="shared" si="137"/>
        <v>-3.75</v>
      </c>
      <c r="O919">
        <f t="shared" si="138"/>
        <v>1561.2496093750001</v>
      </c>
    </row>
    <row r="920" spans="1:15" x14ac:dyDescent="0.25">
      <c r="A920">
        <f>CalculationsTMP!L922</f>
        <v>4885.0007812499998</v>
      </c>
      <c r="B920">
        <f t="shared" si="130"/>
        <v>5</v>
      </c>
      <c r="C920">
        <f t="shared" si="133"/>
        <v>6</v>
      </c>
      <c r="D920">
        <f>INT(A920/Main!J$27)</f>
        <v>0</v>
      </c>
      <c r="E920">
        <f>MOD(A920,Main!J$27)</f>
        <v>4885.0007812499998</v>
      </c>
      <c r="F920">
        <f t="shared" si="131"/>
        <v>4000</v>
      </c>
      <c r="G920">
        <f t="shared" si="132"/>
        <v>5000</v>
      </c>
      <c r="H920">
        <f t="shared" si="134"/>
        <v>0.88500078124999981</v>
      </c>
      <c r="I920">
        <f t="shared" si="135"/>
        <v>2000</v>
      </c>
      <c r="J920">
        <f t="shared" si="136"/>
        <v>1500</v>
      </c>
      <c r="L920">
        <f>CalculationsTMP!A922</f>
        <v>6885</v>
      </c>
      <c r="M920">
        <f>(I920+(J920-I920)*H920)*Main!E$25/Main!E$26</f>
        <v>1557.4996093750001</v>
      </c>
      <c r="N920">
        <f t="shared" si="137"/>
        <v>-3.75</v>
      </c>
      <c r="O920">
        <f t="shared" si="138"/>
        <v>1557.4996093750001</v>
      </c>
    </row>
    <row r="921" spans="1:15" x14ac:dyDescent="0.25">
      <c r="A921">
        <f>CalculationsTMP!L923</f>
        <v>4892.5007812499998</v>
      </c>
      <c r="B921">
        <f t="shared" si="130"/>
        <v>5</v>
      </c>
      <c r="C921">
        <f t="shared" si="133"/>
        <v>6</v>
      </c>
      <c r="D921">
        <f>INT(A921/Main!J$27)</f>
        <v>0</v>
      </c>
      <c r="E921">
        <f>MOD(A921,Main!J$27)</f>
        <v>4892.5007812499998</v>
      </c>
      <c r="F921">
        <f t="shared" si="131"/>
        <v>4000</v>
      </c>
      <c r="G921">
        <f t="shared" si="132"/>
        <v>5000</v>
      </c>
      <c r="H921">
        <f t="shared" si="134"/>
        <v>0.89250078124999976</v>
      </c>
      <c r="I921">
        <f t="shared" si="135"/>
        <v>2000</v>
      </c>
      <c r="J921">
        <f t="shared" si="136"/>
        <v>1500</v>
      </c>
      <c r="L921">
        <f>CalculationsTMP!A923</f>
        <v>6892.5</v>
      </c>
      <c r="M921">
        <f>(I921+(J921-I921)*H921)*Main!E$25/Main!E$26</f>
        <v>1553.7496093750001</v>
      </c>
      <c r="N921">
        <f t="shared" si="137"/>
        <v>-3.75</v>
      </c>
      <c r="O921">
        <f t="shared" si="138"/>
        <v>1553.7496093750001</v>
      </c>
    </row>
    <row r="922" spans="1:15" x14ac:dyDescent="0.25">
      <c r="A922">
        <f>CalculationsTMP!L924</f>
        <v>4900.0007812499998</v>
      </c>
      <c r="B922">
        <f t="shared" si="130"/>
        <v>5</v>
      </c>
      <c r="C922">
        <f t="shared" si="133"/>
        <v>6</v>
      </c>
      <c r="D922">
        <f>INT(A922/Main!J$27)</f>
        <v>0</v>
      </c>
      <c r="E922">
        <f>MOD(A922,Main!J$27)</f>
        <v>4900.0007812499998</v>
      </c>
      <c r="F922">
        <f t="shared" si="131"/>
        <v>4000</v>
      </c>
      <c r="G922">
        <f t="shared" si="132"/>
        <v>5000</v>
      </c>
      <c r="H922">
        <f t="shared" si="134"/>
        <v>0.90000078124999983</v>
      </c>
      <c r="I922">
        <f t="shared" si="135"/>
        <v>2000</v>
      </c>
      <c r="J922">
        <f t="shared" si="136"/>
        <v>1500</v>
      </c>
      <c r="L922">
        <f>CalculationsTMP!A924</f>
        <v>6900</v>
      </c>
      <c r="M922">
        <f>(I922+(J922-I922)*H922)*Main!E$25/Main!E$26</f>
        <v>1549.9996093750001</v>
      </c>
      <c r="N922">
        <f t="shared" si="137"/>
        <v>-3.75</v>
      </c>
      <c r="O922">
        <f t="shared" si="138"/>
        <v>1549.9996093750001</v>
      </c>
    </row>
    <row r="923" spans="1:15" x14ac:dyDescent="0.25">
      <c r="A923">
        <f>CalculationsTMP!L925</f>
        <v>4907.5007812499998</v>
      </c>
      <c r="B923">
        <f t="shared" si="130"/>
        <v>5</v>
      </c>
      <c r="C923">
        <f t="shared" si="133"/>
        <v>6</v>
      </c>
      <c r="D923">
        <f>INT(A923/Main!J$27)</f>
        <v>0</v>
      </c>
      <c r="E923">
        <f>MOD(A923,Main!J$27)</f>
        <v>4907.5007812499998</v>
      </c>
      <c r="F923">
        <f t="shared" si="131"/>
        <v>4000</v>
      </c>
      <c r="G923">
        <f t="shared" si="132"/>
        <v>5000</v>
      </c>
      <c r="H923">
        <f t="shared" si="134"/>
        <v>0.90750078124999978</v>
      </c>
      <c r="I923">
        <f t="shared" si="135"/>
        <v>2000</v>
      </c>
      <c r="J923">
        <f t="shared" si="136"/>
        <v>1500</v>
      </c>
      <c r="L923">
        <f>CalculationsTMP!A925</f>
        <v>6907.5</v>
      </c>
      <c r="M923">
        <f>(I923+(J923-I923)*H923)*Main!E$25/Main!E$26</f>
        <v>1546.2496093750001</v>
      </c>
      <c r="N923">
        <f t="shared" si="137"/>
        <v>-3.75</v>
      </c>
      <c r="O923">
        <f t="shared" si="138"/>
        <v>1546.2496093750001</v>
      </c>
    </row>
    <row r="924" spans="1:15" x14ac:dyDescent="0.25">
      <c r="A924">
        <f>CalculationsTMP!L926</f>
        <v>4915.0007812499998</v>
      </c>
      <c r="B924">
        <f t="shared" si="130"/>
        <v>5</v>
      </c>
      <c r="C924">
        <f t="shared" si="133"/>
        <v>6</v>
      </c>
      <c r="D924">
        <f>INT(A924/Main!J$27)</f>
        <v>0</v>
      </c>
      <c r="E924">
        <f>MOD(A924,Main!J$27)</f>
        <v>4915.0007812499998</v>
      </c>
      <c r="F924">
        <f t="shared" si="131"/>
        <v>4000</v>
      </c>
      <c r="G924">
        <f t="shared" si="132"/>
        <v>5000</v>
      </c>
      <c r="H924">
        <f t="shared" si="134"/>
        <v>0.91500078124999984</v>
      </c>
      <c r="I924">
        <f t="shared" si="135"/>
        <v>2000</v>
      </c>
      <c r="J924">
        <f t="shared" si="136"/>
        <v>1500</v>
      </c>
      <c r="L924">
        <f>CalculationsTMP!A926</f>
        <v>6915</v>
      </c>
      <c r="M924">
        <f>(I924+(J924-I924)*H924)*Main!E$25/Main!E$26</f>
        <v>1542.4996093750001</v>
      </c>
      <c r="N924">
        <f t="shared" si="137"/>
        <v>-3.75</v>
      </c>
      <c r="O924">
        <f t="shared" si="138"/>
        <v>1542.4996093750001</v>
      </c>
    </row>
    <row r="925" spans="1:15" x14ac:dyDescent="0.25">
      <c r="A925">
        <f>CalculationsTMP!L927</f>
        <v>4922.5007812499998</v>
      </c>
      <c r="B925">
        <f t="shared" si="130"/>
        <v>5</v>
      </c>
      <c r="C925">
        <f t="shared" si="133"/>
        <v>6</v>
      </c>
      <c r="D925">
        <f>INT(A925/Main!J$27)</f>
        <v>0</v>
      </c>
      <c r="E925">
        <f>MOD(A925,Main!J$27)</f>
        <v>4922.5007812499998</v>
      </c>
      <c r="F925">
        <f t="shared" si="131"/>
        <v>4000</v>
      </c>
      <c r="G925">
        <f t="shared" si="132"/>
        <v>5000</v>
      </c>
      <c r="H925">
        <f t="shared" si="134"/>
        <v>0.92250078124999979</v>
      </c>
      <c r="I925">
        <f t="shared" si="135"/>
        <v>2000</v>
      </c>
      <c r="J925">
        <f t="shared" si="136"/>
        <v>1500</v>
      </c>
      <c r="L925">
        <f>CalculationsTMP!A927</f>
        <v>6922.5</v>
      </c>
      <c r="M925">
        <f>(I925+(J925-I925)*H925)*Main!E$25/Main!E$26</f>
        <v>1538.7496093750001</v>
      </c>
      <c r="N925">
        <f t="shared" si="137"/>
        <v>-3.75</v>
      </c>
      <c r="O925">
        <f t="shared" si="138"/>
        <v>1538.7496093750001</v>
      </c>
    </row>
    <row r="926" spans="1:15" x14ac:dyDescent="0.25">
      <c r="A926">
        <f>CalculationsTMP!L928</f>
        <v>4930.0007812499998</v>
      </c>
      <c r="B926">
        <f t="shared" si="130"/>
        <v>5</v>
      </c>
      <c r="C926">
        <f t="shared" si="133"/>
        <v>6</v>
      </c>
      <c r="D926">
        <f>INT(A926/Main!J$27)</f>
        <v>0</v>
      </c>
      <c r="E926">
        <f>MOD(A926,Main!J$27)</f>
        <v>4930.0007812499998</v>
      </c>
      <c r="F926">
        <f t="shared" si="131"/>
        <v>4000</v>
      </c>
      <c r="G926">
        <f t="shared" si="132"/>
        <v>5000</v>
      </c>
      <c r="H926">
        <f t="shared" si="134"/>
        <v>0.93000078124999985</v>
      </c>
      <c r="I926">
        <f t="shared" si="135"/>
        <v>2000</v>
      </c>
      <c r="J926">
        <f t="shared" si="136"/>
        <v>1500</v>
      </c>
      <c r="L926">
        <f>CalculationsTMP!A928</f>
        <v>6930</v>
      </c>
      <c r="M926">
        <f>(I926+(J926-I926)*H926)*Main!E$25/Main!E$26</f>
        <v>1534.9996093750001</v>
      </c>
      <c r="N926">
        <f t="shared" si="137"/>
        <v>-3.75</v>
      </c>
      <c r="O926">
        <f t="shared" si="138"/>
        <v>1534.9996093750001</v>
      </c>
    </row>
    <row r="927" spans="1:15" x14ac:dyDescent="0.25">
      <c r="A927">
        <f>CalculationsTMP!L929</f>
        <v>4937.5007812499998</v>
      </c>
      <c r="B927">
        <f t="shared" si="130"/>
        <v>5</v>
      </c>
      <c r="C927">
        <f t="shared" si="133"/>
        <v>6</v>
      </c>
      <c r="D927">
        <f>INT(A927/Main!J$27)</f>
        <v>0</v>
      </c>
      <c r="E927">
        <f>MOD(A927,Main!J$27)</f>
        <v>4937.5007812499998</v>
      </c>
      <c r="F927">
        <f t="shared" si="131"/>
        <v>4000</v>
      </c>
      <c r="G927">
        <f t="shared" si="132"/>
        <v>5000</v>
      </c>
      <c r="H927">
        <f t="shared" si="134"/>
        <v>0.9375007812499998</v>
      </c>
      <c r="I927">
        <f t="shared" si="135"/>
        <v>2000</v>
      </c>
      <c r="J927">
        <f t="shared" si="136"/>
        <v>1500</v>
      </c>
      <c r="L927">
        <f>CalculationsTMP!A929</f>
        <v>6937.5</v>
      </c>
      <c r="M927">
        <f>(I927+(J927-I927)*H927)*Main!E$25/Main!E$26</f>
        <v>1531.2496093750001</v>
      </c>
      <c r="N927">
        <f t="shared" si="137"/>
        <v>-3.75</v>
      </c>
      <c r="O927">
        <f t="shared" si="138"/>
        <v>1531.2496093750001</v>
      </c>
    </row>
    <row r="928" spans="1:15" x14ac:dyDescent="0.25">
      <c r="A928">
        <f>CalculationsTMP!L930</f>
        <v>4945.0007812499998</v>
      </c>
      <c r="B928">
        <f t="shared" si="130"/>
        <v>5</v>
      </c>
      <c r="C928">
        <f t="shared" si="133"/>
        <v>6</v>
      </c>
      <c r="D928">
        <f>INT(A928/Main!J$27)</f>
        <v>0</v>
      </c>
      <c r="E928">
        <f>MOD(A928,Main!J$27)</f>
        <v>4945.0007812499998</v>
      </c>
      <c r="F928">
        <f t="shared" si="131"/>
        <v>4000</v>
      </c>
      <c r="G928">
        <f t="shared" si="132"/>
        <v>5000</v>
      </c>
      <c r="H928">
        <f t="shared" si="134"/>
        <v>0.94500078124999987</v>
      </c>
      <c r="I928">
        <f t="shared" si="135"/>
        <v>2000</v>
      </c>
      <c r="J928">
        <f t="shared" si="136"/>
        <v>1500</v>
      </c>
      <c r="L928">
        <f>CalculationsTMP!A930</f>
        <v>6945</v>
      </c>
      <c r="M928">
        <f>(I928+(J928-I928)*H928)*Main!E$25/Main!E$26</f>
        <v>1527.4996093750001</v>
      </c>
      <c r="N928">
        <f t="shared" si="137"/>
        <v>-3.75</v>
      </c>
      <c r="O928">
        <f t="shared" si="138"/>
        <v>1527.4996093750001</v>
      </c>
    </row>
    <row r="929" spans="1:15" x14ac:dyDescent="0.25">
      <c r="A929">
        <f>CalculationsTMP!L931</f>
        <v>4952.5007812499998</v>
      </c>
      <c r="B929">
        <f t="shared" si="130"/>
        <v>5</v>
      </c>
      <c r="C929">
        <f t="shared" si="133"/>
        <v>6</v>
      </c>
      <c r="D929">
        <f>INT(A929/Main!J$27)</f>
        <v>0</v>
      </c>
      <c r="E929">
        <f>MOD(A929,Main!J$27)</f>
        <v>4952.5007812499998</v>
      </c>
      <c r="F929">
        <f t="shared" si="131"/>
        <v>4000</v>
      </c>
      <c r="G929">
        <f t="shared" si="132"/>
        <v>5000</v>
      </c>
      <c r="H929">
        <f t="shared" si="134"/>
        <v>0.95250078124999982</v>
      </c>
      <c r="I929">
        <f t="shared" si="135"/>
        <v>2000</v>
      </c>
      <c r="J929">
        <f t="shared" si="136"/>
        <v>1500</v>
      </c>
      <c r="L929">
        <f>CalculationsTMP!A931</f>
        <v>6952.5</v>
      </c>
      <c r="M929">
        <f>(I929+(J929-I929)*H929)*Main!E$25/Main!E$26</f>
        <v>1523.7496093750001</v>
      </c>
      <c r="N929">
        <f t="shared" si="137"/>
        <v>-3.75</v>
      </c>
      <c r="O929">
        <f t="shared" si="138"/>
        <v>1523.7496093750001</v>
      </c>
    </row>
    <row r="930" spans="1:15" x14ac:dyDescent="0.25">
      <c r="A930">
        <f>CalculationsTMP!L932</f>
        <v>4960.0007812499998</v>
      </c>
      <c r="B930">
        <f t="shared" si="130"/>
        <v>5</v>
      </c>
      <c r="C930">
        <f t="shared" si="133"/>
        <v>6</v>
      </c>
      <c r="D930">
        <f>INT(A930/Main!J$27)</f>
        <v>0</v>
      </c>
      <c r="E930">
        <f>MOD(A930,Main!J$27)</f>
        <v>4960.0007812499998</v>
      </c>
      <c r="F930">
        <f t="shared" si="131"/>
        <v>4000</v>
      </c>
      <c r="G930">
        <f t="shared" si="132"/>
        <v>5000</v>
      </c>
      <c r="H930">
        <f t="shared" si="134"/>
        <v>0.96000078124999977</v>
      </c>
      <c r="I930">
        <f t="shared" si="135"/>
        <v>2000</v>
      </c>
      <c r="J930">
        <f t="shared" si="136"/>
        <v>1500</v>
      </c>
      <c r="L930">
        <f>CalculationsTMP!A932</f>
        <v>6960</v>
      </c>
      <c r="M930">
        <f>(I930+(J930-I930)*H930)*Main!E$25/Main!E$26</f>
        <v>1519.9996093750001</v>
      </c>
      <c r="N930">
        <f t="shared" si="137"/>
        <v>-3.75</v>
      </c>
      <c r="O930">
        <f t="shared" si="138"/>
        <v>1519.9996093750001</v>
      </c>
    </row>
    <row r="931" spans="1:15" x14ac:dyDescent="0.25">
      <c r="A931">
        <f>CalculationsTMP!L933</f>
        <v>4967.5007812499998</v>
      </c>
      <c r="B931">
        <f t="shared" si="130"/>
        <v>5</v>
      </c>
      <c r="C931">
        <f t="shared" si="133"/>
        <v>6</v>
      </c>
      <c r="D931">
        <f>INT(A931/Main!J$27)</f>
        <v>0</v>
      </c>
      <c r="E931">
        <f>MOD(A931,Main!J$27)</f>
        <v>4967.5007812499998</v>
      </c>
      <c r="F931">
        <f t="shared" si="131"/>
        <v>4000</v>
      </c>
      <c r="G931">
        <f t="shared" si="132"/>
        <v>5000</v>
      </c>
      <c r="H931">
        <f t="shared" si="134"/>
        <v>0.96750078124999983</v>
      </c>
      <c r="I931">
        <f t="shared" si="135"/>
        <v>2000</v>
      </c>
      <c r="J931">
        <f t="shared" si="136"/>
        <v>1500</v>
      </c>
      <c r="L931">
        <f>CalculationsTMP!A933</f>
        <v>6967.5</v>
      </c>
      <c r="M931">
        <f>(I931+(J931-I931)*H931)*Main!E$25/Main!E$26</f>
        <v>1516.2496093750001</v>
      </c>
      <c r="N931">
        <f t="shared" si="137"/>
        <v>-3.75</v>
      </c>
      <c r="O931">
        <f t="shared" si="138"/>
        <v>1516.2496093750001</v>
      </c>
    </row>
    <row r="932" spans="1:15" x14ac:dyDescent="0.25">
      <c r="A932">
        <f>CalculationsTMP!L934</f>
        <v>4975.0007812499998</v>
      </c>
      <c r="B932">
        <f t="shared" si="130"/>
        <v>5</v>
      </c>
      <c r="C932">
        <f t="shared" si="133"/>
        <v>6</v>
      </c>
      <c r="D932">
        <f>INT(A932/Main!J$27)</f>
        <v>0</v>
      </c>
      <c r="E932">
        <f>MOD(A932,Main!J$27)</f>
        <v>4975.0007812499998</v>
      </c>
      <c r="F932">
        <f t="shared" si="131"/>
        <v>4000</v>
      </c>
      <c r="G932">
        <f t="shared" si="132"/>
        <v>5000</v>
      </c>
      <c r="H932">
        <f t="shared" si="134"/>
        <v>0.97500078124999978</v>
      </c>
      <c r="I932">
        <f t="shared" si="135"/>
        <v>2000</v>
      </c>
      <c r="J932">
        <f t="shared" si="136"/>
        <v>1500</v>
      </c>
      <c r="L932">
        <f>CalculationsTMP!A934</f>
        <v>6975</v>
      </c>
      <c r="M932">
        <f>(I932+(J932-I932)*H932)*Main!E$25/Main!E$26</f>
        <v>1512.4996093750001</v>
      </c>
      <c r="N932">
        <f t="shared" si="137"/>
        <v>-3.75</v>
      </c>
      <c r="O932">
        <f t="shared" si="138"/>
        <v>1512.4996093750001</v>
      </c>
    </row>
    <row r="933" spans="1:15" x14ac:dyDescent="0.25">
      <c r="A933">
        <f>CalculationsTMP!L935</f>
        <v>4982.5007812499998</v>
      </c>
      <c r="B933">
        <f t="shared" si="130"/>
        <v>5</v>
      </c>
      <c r="C933">
        <f t="shared" si="133"/>
        <v>6</v>
      </c>
      <c r="D933">
        <f>INT(A933/Main!J$27)</f>
        <v>0</v>
      </c>
      <c r="E933">
        <f>MOD(A933,Main!J$27)</f>
        <v>4982.5007812499998</v>
      </c>
      <c r="F933">
        <f t="shared" si="131"/>
        <v>4000</v>
      </c>
      <c r="G933">
        <f t="shared" si="132"/>
        <v>5000</v>
      </c>
      <c r="H933">
        <f t="shared" si="134"/>
        <v>0.98250078124999984</v>
      </c>
      <c r="I933">
        <f t="shared" si="135"/>
        <v>2000</v>
      </c>
      <c r="J933">
        <f t="shared" si="136"/>
        <v>1500</v>
      </c>
      <c r="L933">
        <f>CalculationsTMP!A935</f>
        <v>6982.5</v>
      </c>
      <c r="M933">
        <f>(I933+(J933-I933)*H933)*Main!E$25/Main!E$26</f>
        <v>1508.7496093750001</v>
      </c>
      <c r="N933">
        <f t="shared" si="137"/>
        <v>-3.75</v>
      </c>
      <c r="O933">
        <f t="shared" si="138"/>
        <v>1508.7496093750001</v>
      </c>
    </row>
    <row r="934" spans="1:15" x14ac:dyDescent="0.25">
      <c r="A934">
        <f>CalculationsTMP!L936</f>
        <v>4990.0007812499998</v>
      </c>
      <c r="B934">
        <f t="shared" si="130"/>
        <v>5</v>
      </c>
      <c r="C934">
        <f t="shared" si="133"/>
        <v>6</v>
      </c>
      <c r="D934">
        <f>INT(A934/Main!J$27)</f>
        <v>0</v>
      </c>
      <c r="E934">
        <f>MOD(A934,Main!J$27)</f>
        <v>4990.0007812499998</v>
      </c>
      <c r="F934">
        <f t="shared" si="131"/>
        <v>4000</v>
      </c>
      <c r="G934">
        <f t="shared" si="132"/>
        <v>5000</v>
      </c>
      <c r="H934">
        <f t="shared" si="134"/>
        <v>0.9900007812499998</v>
      </c>
      <c r="I934">
        <f t="shared" si="135"/>
        <v>2000</v>
      </c>
      <c r="J934">
        <f t="shared" si="136"/>
        <v>1500</v>
      </c>
      <c r="L934">
        <f>CalculationsTMP!A936</f>
        <v>6990</v>
      </c>
      <c r="M934">
        <f>(I934+(J934-I934)*H934)*Main!E$25/Main!E$26</f>
        <v>1504.9996093750001</v>
      </c>
      <c r="N934">
        <f t="shared" si="137"/>
        <v>-3.75</v>
      </c>
      <c r="O934">
        <f t="shared" si="138"/>
        <v>1504.9996093750001</v>
      </c>
    </row>
    <row r="935" spans="1:15" x14ac:dyDescent="0.25">
      <c r="A935">
        <f>CalculationsTMP!L937</f>
        <v>4997.5007812499998</v>
      </c>
      <c r="B935">
        <f t="shared" si="130"/>
        <v>5</v>
      </c>
      <c r="C935">
        <f t="shared" si="133"/>
        <v>6</v>
      </c>
      <c r="D935">
        <f>INT(A935/Main!J$27)</f>
        <v>0</v>
      </c>
      <c r="E935">
        <f>MOD(A935,Main!J$27)</f>
        <v>4997.5007812499998</v>
      </c>
      <c r="F935">
        <f t="shared" si="131"/>
        <v>4000</v>
      </c>
      <c r="G935">
        <f t="shared" si="132"/>
        <v>5000</v>
      </c>
      <c r="H935">
        <f t="shared" si="134"/>
        <v>0.99750078124999986</v>
      </c>
      <c r="I935">
        <f t="shared" si="135"/>
        <v>2000</v>
      </c>
      <c r="J935">
        <f t="shared" si="136"/>
        <v>1500</v>
      </c>
      <c r="L935">
        <f>CalculationsTMP!A937</f>
        <v>6997.5</v>
      </c>
      <c r="M935">
        <f>(I935+(J935-I935)*H935)*Main!E$25/Main!E$26</f>
        <v>1501.2496093750001</v>
      </c>
      <c r="N935">
        <f t="shared" si="137"/>
        <v>-3.75</v>
      </c>
      <c r="O935">
        <f t="shared" si="138"/>
        <v>1501.2496093750001</v>
      </c>
    </row>
    <row r="936" spans="1:15" x14ac:dyDescent="0.25">
      <c r="A936">
        <f>CalculationsTMP!L938</f>
        <v>5005.0007812499998</v>
      </c>
      <c r="B936">
        <f t="shared" si="130"/>
        <v>6</v>
      </c>
      <c r="C936">
        <f t="shared" si="133"/>
        <v>7</v>
      </c>
      <c r="D936">
        <f>INT(A936/Main!J$27)</f>
        <v>0</v>
      </c>
      <c r="E936">
        <f>MOD(A936,Main!J$27)</f>
        <v>5005.0007812499998</v>
      </c>
      <c r="F936">
        <f t="shared" si="131"/>
        <v>5000</v>
      </c>
      <c r="G936">
        <f t="shared" si="132"/>
        <v>6000</v>
      </c>
      <c r="H936">
        <f t="shared" si="134"/>
        <v>5.0007812499998179E-3</v>
      </c>
      <c r="I936">
        <f t="shared" si="135"/>
        <v>1500</v>
      </c>
      <c r="J936">
        <f t="shared" si="136"/>
        <v>1000</v>
      </c>
      <c r="L936">
        <f>CalculationsTMP!A938</f>
        <v>7005</v>
      </c>
      <c r="M936">
        <f>(I936+(J936-I936)*H936)*Main!E$25/Main!E$26</f>
        <v>1497.4996093750001</v>
      </c>
      <c r="N936">
        <f t="shared" si="137"/>
        <v>-3.75</v>
      </c>
      <c r="O936">
        <f t="shared" si="138"/>
        <v>1497.4996093750001</v>
      </c>
    </row>
    <row r="937" spans="1:15" x14ac:dyDescent="0.25">
      <c r="A937">
        <f>CalculationsTMP!L939</f>
        <v>5012.5007812499998</v>
      </c>
      <c r="B937">
        <f t="shared" si="130"/>
        <v>6</v>
      </c>
      <c r="C937">
        <f t="shared" si="133"/>
        <v>7</v>
      </c>
      <c r="D937">
        <f>INT(A937/Main!J$27)</f>
        <v>0</v>
      </c>
      <c r="E937">
        <f>MOD(A937,Main!J$27)</f>
        <v>5012.5007812499998</v>
      </c>
      <c r="F937">
        <f t="shared" si="131"/>
        <v>5000</v>
      </c>
      <c r="G937">
        <f t="shared" si="132"/>
        <v>6000</v>
      </c>
      <c r="H937">
        <f t="shared" si="134"/>
        <v>1.2500781249999818E-2</v>
      </c>
      <c r="I937">
        <f t="shared" si="135"/>
        <v>1500</v>
      </c>
      <c r="J937">
        <f t="shared" si="136"/>
        <v>1000</v>
      </c>
      <c r="L937">
        <f>CalculationsTMP!A939</f>
        <v>7012.5</v>
      </c>
      <c r="M937">
        <f>(I937+(J937-I937)*H937)*Main!E$25/Main!E$26</f>
        <v>1493.7496093750001</v>
      </c>
      <c r="N937">
        <f t="shared" si="137"/>
        <v>-3.75</v>
      </c>
      <c r="O937">
        <f t="shared" si="138"/>
        <v>1493.7496093750001</v>
      </c>
    </row>
    <row r="938" spans="1:15" x14ac:dyDescent="0.25">
      <c r="A938">
        <f>CalculationsTMP!L940</f>
        <v>5020.0007812499998</v>
      </c>
      <c r="B938">
        <f t="shared" si="130"/>
        <v>6</v>
      </c>
      <c r="C938">
        <f t="shared" si="133"/>
        <v>7</v>
      </c>
      <c r="D938">
        <f>INT(A938/Main!J$27)</f>
        <v>0</v>
      </c>
      <c r="E938">
        <f>MOD(A938,Main!J$27)</f>
        <v>5020.0007812499998</v>
      </c>
      <c r="F938">
        <f t="shared" si="131"/>
        <v>5000</v>
      </c>
      <c r="G938">
        <f t="shared" si="132"/>
        <v>6000</v>
      </c>
      <c r="H938">
        <f t="shared" si="134"/>
        <v>2.0000781249999818E-2</v>
      </c>
      <c r="I938">
        <f t="shared" si="135"/>
        <v>1500</v>
      </c>
      <c r="J938">
        <f t="shared" si="136"/>
        <v>1000</v>
      </c>
      <c r="L938">
        <f>CalculationsTMP!A940</f>
        <v>7020</v>
      </c>
      <c r="M938">
        <f>(I938+(J938-I938)*H938)*Main!E$25/Main!E$26</f>
        <v>1489.9996093750001</v>
      </c>
      <c r="N938">
        <f t="shared" si="137"/>
        <v>-3.75</v>
      </c>
      <c r="O938">
        <f t="shared" si="138"/>
        <v>1489.9996093750001</v>
      </c>
    </row>
    <row r="939" spans="1:15" x14ac:dyDescent="0.25">
      <c r="A939">
        <f>CalculationsTMP!L941</f>
        <v>5027.5007812499998</v>
      </c>
      <c r="B939">
        <f t="shared" si="130"/>
        <v>6</v>
      </c>
      <c r="C939">
        <f t="shared" si="133"/>
        <v>7</v>
      </c>
      <c r="D939">
        <f>INT(A939/Main!J$27)</f>
        <v>0</v>
      </c>
      <c r="E939">
        <f>MOD(A939,Main!J$27)</f>
        <v>5027.5007812499998</v>
      </c>
      <c r="F939">
        <f t="shared" si="131"/>
        <v>5000</v>
      </c>
      <c r="G939">
        <f t="shared" si="132"/>
        <v>6000</v>
      </c>
      <c r="H939">
        <f t="shared" si="134"/>
        <v>2.7500781249999818E-2</v>
      </c>
      <c r="I939">
        <f t="shared" si="135"/>
        <v>1500</v>
      </c>
      <c r="J939">
        <f t="shared" si="136"/>
        <v>1000</v>
      </c>
      <c r="L939">
        <f>CalculationsTMP!A941</f>
        <v>7027.5</v>
      </c>
      <c r="M939">
        <f>(I939+(J939-I939)*H939)*Main!E$25/Main!E$26</f>
        <v>1486.2496093750001</v>
      </c>
      <c r="N939">
        <f t="shared" si="137"/>
        <v>-3.75</v>
      </c>
      <c r="O939">
        <f t="shared" si="138"/>
        <v>1486.2496093750001</v>
      </c>
    </row>
    <row r="940" spans="1:15" x14ac:dyDescent="0.25">
      <c r="A940">
        <f>CalculationsTMP!L942</f>
        <v>5035.0007812499998</v>
      </c>
      <c r="B940">
        <f t="shared" si="130"/>
        <v>6</v>
      </c>
      <c r="C940">
        <f t="shared" si="133"/>
        <v>7</v>
      </c>
      <c r="D940">
        <f>INT(A940/Main!J$27)</f>
        <v>0</v>
      </c>
      <c r="E940">
        <f>MOD(A940,Main!J$27)</f>
        <v>5035.0007812499998</v>
      </c>
      <c r="F940">
        <f t="shared" si="131"/>
        <v>5000</v>
      </c>
      <c r="G940">
        <f t="shared" si="132"/>
        <v>6000</v>
      </c>
      <c r="H940">
        <f t="shared" si="134"/>
        <v>3.5000781249999821E-2</v>
      </c>
      <c r="I940">
        <f t="shared" si="135"/>
        <v>1500</v>
      </c>
      <c r="J940">
        <f t="shared" si="136"/>
        <v>1000</v>
      </c>
      <c r="L940">
        <f>CalculationsTMP!A942</f>
        <v>7035</v>
      </c>
      <c r="M940">
        <f>(I940+(J940-I940)*H940)*Main!E$25/Main!E$26</f>
        <v>1482.4996093750001</v>
      </c>
      <c r="N940">
        <f t="shared" si="137"/>
        <v>-3.75</v>
      </c>
      <c r="O940">
        <f t="shared" si="138"/>
        <v>1482.4996093750001</v>
      </c>
    </row>
    <row r="941" spans="1:15" x14ac:dyDescent="0.25">
      <c r="A941">
        <f>CalculationsTMP!L943</f>
        <v>5042.5007812499998</v>
      </c>
      <c r="B941">
        <f t="shared" si="130"/>
        <v>6</v>
      </c>
      <c r="C941">
        <f t="shared" si="133"/>
        <v>7</v>
      </c>
      <c r="D941">
        <f>INT(A941/Main!J$27)</f>
        <v>0</v>
      </c>
      <c r="E941">
        <f>MOD(A941,Main!J$27)</f>
        <v>5042.5007812499998</v>
      </c>
      <c r="F941">
        <f t="shared" si="131"/>
        <v>5000</v>
      </c>
      <c r="G941">
        <f t="shared" si="132"/>
        <v>6000</v>
      </c>
      <c r="H941">
        <f t="shared" si="134"/>
        <v>4.2500781249999821E-2</v>
      </c>
      <c r="I941">
        <f t="shared" si="135"/>
        <v>1500</v>
      </c>
      <c r="J941">
        <f t="shared" si="136"/>
        <v>1000</v>
      </c>
      <c r="L941">
        <f>CalculationsTMP!A943</f>
        <v>7042.5</v>
      </c>
      <c r="M941">
        <f>(I941+(J941-I941)*H941)*Main!E$25/Main!E$26</f>
        <v>1478.7496093750001</v>
      </c>
      <c r="N941">
        <f t="shared" si="137"/>
        <v>-3.75</v>
      </c>
      <c r="O941">
        <f t="shared" si="138"/>
        <v>1478.7496093750001</v>
      </c>
    </row>
    <row r="942" spans="1:15" x14ac:dyDescent="0.25">
      <c r="A942">
        <f>CalculationsTMP!L944</f>
        <v>5050.0007812499998</v>
      </c>
      <c r="B942">
        <f t="shared" si="130"/>
        <v>6</v>
      </c>
      <c r="C942">
        <f t="shared" si="133"/>
        <v>7</v>
      </c>
      <c r="D942">
        <f>INT(A942/Main!J$27)</f>
        <v>0</v>
      </c>
      <c r="E942">
        <f>MOD(A942,Main!J$27)</f>
        <v>5050.0007812499998</v>
      </c>
      <c r="F942">
        <f t="shared" si="131"/>
        <v>5000</v>
      </c>
      <c r="G942">
        <f t="shared" si="132"/>
        <v>6000</v>
      </c>
      <c r="H942">
        <f t="shared" si="134"/>
        <v>5.0000781249999821E-2</v>
      </c>
      <c r="I942">
        <f t="shared" si="135"/>
        <v>1500</v>
      </c>
      <c r="J942">
        <f t="shared" si="136"/>
        <v>1000</v>
      </c>
      <c r="L942">
        <f>CalculationsTMP!A944</f>
        <v>7050</v>
      </c>
      <c r="M942">
        <f>(I942+(J942-I942)*H942)*Main!E$25/Main!E$26</f>
        <v>1474.9996093750001</v>
      </c>
      <c r="N942">
        <f t="shared" si="137"/>
        <v>-3.75</v>
      </c>
      <c r="O942">
        <f t="shared" si="138"/>
        <v>1474.9996093750001</v>
      </c>
    </row>
    <row r="943" spans="1:15" x14ac:dyDescent="0.25">
      <c r="A943">
        <f>CalculationsTMP!L945</f>
        <v>5057.5007812499998</v>
      </c>
      <c r="B943">
        <f t="shared" si="130"/>
        <v>6</v>
      </c>
      <c r="C943">
        <f t="shared" si="133"/>
        <v>7</v>
      </c>
      <c r="D943">
        <f>INT(A943/Main!J$27)</f>
        <v>0</v>
      </c>
      <c r="E943">
        <f>MOD(A943,Main!J$27)</f>
        <v>5057.5007812499998</v>
      </c>
      <c r="F943">
        <f t="shared" si="131"/>
        <v>5000</v>
      </c>
      <c r="G943">
        <f t="shared" si="132"/>
        <v>6000</v>
      </c>
      <c r="H943">
        <f t="shared" si="134"/>
        <v>5.750078124999982E-2</v>
      </c>
      <c r="I943">
        <f t="shared" si="135"/>
        <v>1500</v>
      </c>
      <c r="J943">
        <f t="shared" si="136"/>
        <v>1000</v>
      </c>
      <c r="L943">
        <f>CalculationsTMP!A945</f>
        <v>7057.5</v>
      </c>
      <c r="M943">
        <f>(I943+(J943-I943)*H943)*Main!E$25/Main!E$26</f>
        <v>1471.2496093750001</v>
      </c>
      <c r="N943">
        <f t="shared" si="137"/>
        <v>-3.75</v>
      </c>
      <c r="O943">
        <f t="shared" si="138"/>
        <v>1471.2496093750001</v>
      </c>
    </row>
    <row r="944" spans="1:15" x14ac:dyDescent="0.25">
      <c r="A944">
        <f>CalculationsTMP!L946</f>
        <v>5065.0007812499998</v>
      </c>
      <c r="B944">
        <f t="shared" si="130"/>
        <v>6</v>
      </c>
      <c r="C944">
        <f t="shared" si="133"/>
        <v>7</v>
      </c>
      <c r="D944">
        <f>INT(A944/Main!J$27)</f>
        <v>0</v>
      </c>
      <c r="E944">
        <f>MOD(A944,Main!J$27)</f>
        <v>5065.0007812499998</v>
      </c>
      <c r="F944">
        <f t="shared" si="131"/>
        <v>5000</v>
      </c>
      <c r="G944">
        <f t="shared" si="132"/>
        <v>6000</v>
      </c>
      <c r="H944">
        <f t="shared" si="134"/>
        <v>6.500078124999982E-2</v>
      </c>
      <c r="I944">
        <f t="shared" si="135"/>
        <v>1500</v>
      </c>
      <c r="J944">
        <f t="shared" si="136"/>
        <v>1000</v>
      </c>
      <c r="L944">
        <f>CalculationsTMP!A946</f>
        <v>7065</v>
      </c>
      <c r="M944">
        <f>(I944+(J944-I944)*H944)*Main!E$25/Main!E$26</f>
        <v>1467.4996093750001</v>
      </c>
      <c r="N944">
        <f t="shared" si="137"/>
        <v>-3.75</v>
      </c>
      <c r="O944">
        <f t="shared" si="138"/>
        <v>1467.4996093750001</v>
      </c>
    </row>
    <row r="945" spans="1:15" x14ac:dyDescent="0.25">
      <c r="A945">
        <f>CalculationsTMP!L947</f>
        <v>5072.5007812499998</v>
      </c>
      <c r="B945">
        <f t="shared" si="130"/>
        <v>6</v>
      </c>
      <c r="C945">
        <f t="shared" si="133"/>
        <v>7</v>
      </c>
      <c r="D945">
        <f>INT(A945/Main!J$27)</f>
        <v>0</v>
      </c>
      <c r="E945">
        <f>MOD(A945,Main!J$27)</f>
        <v>5072.5007812499998</v>
      </c>
      <c r="F945">
        <f t="shared" si="131"/>
        <v>5000</v>
      </c>
      <c r="G945">
        <f t="shared" si="132"/>
        <v>6000</v>
      </c>
      <c r="H945">
        <f t="shared" si="134"/>
        <v>7.2500781249999813E-2</v>
      </c>
      <c r="I945">
        <f t="shared" si="135"/>
        <v>1500</v>
      </c>
      <c r="J945">
        <f t="shared" si="136"/>
        <v>1000</v>
      </c>
      <c r="L945">
        <f>CalculationsTMP!A947</f>
        <v>7072.5</v>
      </c>
      <c r="M945">
        <f>(I945+(J945-I945)*H945)*Main!E$25/Main!E$26</f>
        <v>1463.7496093750001</v>
      </c>
      <c r="N945">
        <f t="shared" si="137"/>
        <v>-3.75</v>
      </c>
      <c r="O945">
        <f t="shared" si="138"/>
        <v>1463.7496093750001</v>
      </c>
    </row>
    <row r="946" spans="1:15" x14ac:dyDescent="0.25">
      <c r="A946">
        <f>CalculationsTMP!L948</f>
        <v>5080.0007812499998</v>
      </c>
      <c r="B946">
        <f t="shared" si="130"/>
        <v>6</v>
      </c>
      <c r="C946">
        <f t="shared" si="133"/>
        <v>7</v>
      </c>
      <c r="D946">
        <f>INT(A946/Main!J$27)</f>
        <v>0</v>
      </c>
      <c r="E946">
        <f>MOD(A946,Main!J$27)</f>
        <v>5080.0007812499998</v>
      </c>
      <c r="F946">
        <f t="shared" si="131"/>
        <v>5000</v>
      </c>
      <c r="G946">
        <f t="shared" si="132"/>
        <v>6000</v>
      </c>
      <c r="H946">
        <f t="shared" si="134"/>
        <v>8.0000781249999819E-2</v>
      </c>
      <c r="I946">
        <f t="shared" si="135"/>
        <v>1500</v>
      </c>
      <c r="J946">
        <f t="shared" si="136"/>
        <v>1000</v>
      </c>
      <c r="L946">
        <f>CalculationsTMP!A948</f>
        <v>7080</v>
      </c>
      <c r="M946">
        <f>(I946+(J946-I946)*H946)*Main!E$25/Main!E$26</f>
        <v>1459.9996093750001</v>
      </c>
      <c r="N946">
        <f t="shared" si="137"/>
        <v>-3.75</v>
      </c>
      <c r="O946">
        <f t="shared" si="138"/>
        <v>1459.9996093750001</v>
      </c>
    </row>
    <row r="947" spans="1:15" x14ac:dyDescent="0.25">
      <c r="A947">
        <f>CalculationsTMP!L949</f>
        <v>5087.5007812499998</v>
      </c>
      <c r="B947">
        <f t="shared" si="130"/>
        <v>6</v>
      </c>
      <c r="C947">
        <f t="shared" si="133"/>
        <v>7</v>
      </c>
      <c r="D947">
        <f>INT(A947/Main!J$27)</f>
        <v>0</v>
      </c>
      <c r="E947">
        <f>MOD(A947,Main!J$27)</f>
        <v>5087.5007812499998</v>
      </c>
      <c r="F947">
        <f t="shared" si="131"/>
        <v>5000</v>
      </c>
      <c r="G947">
        <f t="shared" si="132"/>
        <v>6000</v>
      </c>
      <c r="H947">
        <f t="shared" si="134"/>
        <v>8.7500781249999812E-2</v>
      </c>
      <c r="I947">
        <f t="shared" si="135"/>
        <v>1500</v>
      </c>
      <c r="J947">
        <f t="shared" si="136"/>
        <v>1000</v>
      </c>
      <c r="L947">
        <f>CalculationsTMP!A949</f>
        <v>7087.5</v>
      </c>
      <c r="M947">
        <f>(I947+(J947-I947)*H947)*Main!E$25/Main!E$26</f>
        <v>1456.2496093750001</v>
      </c>
      <c r="N947">
        <f t="shared" si="137"/>
        <v>-3.75</v>
      </c>
      <c r="O947">
        <f t="shared" si="138"/>
        <v>1456.2496093750001</v>
      </c>
    </row>
    <row r="948" spans="1:15" x14ac:dyDescent="0.25">
      <c r="A948">
        <f>CalculationsTMP!L950</f>
        <v>5095.0007812499998</v>
      </c>
      <c r="B948">
        <f t="shared" si="130"/>
        <v>6</v>
      </c>
      <c r="C948">
        <f t="shared" si="133"/>
        <v>7</v>
      </c>
      <c r="D948">
        <f>INT(A948/Main!J$27)</f>
        <v>0</v>
      </c>
      <c r="E948">
        <f>MOD(A948,Main!J$27)</f>
        <v>5095.0007812499998</v>
      </c>
      <c r="F948">
        <f t="shared" si="131"/>
        <v>5000</v>
      </c>
      <c r="G948">
        <f t="shared" si="132"/>
        <v>6000</v>
      </c>
      <c r="H948">
        <f t="shared" si="134"/>
        <v>9.5000781249999819E-2</v>
      </c>
      <c r="I948">
        <f t="shared" si="135"/>
        <v>1500</v>
      </c>
      <c r="J948">
        <f t="shared" si="136"/>
        <v>1000</v>
      </c>
      <c r="L948">
        <f>CalculationsTMP!A950</f>
        <v>7095</v>
      </c>
      <c r="M948">
        <f>(I948+(J948-I948)*H948)*Main!E$25/Main!E$26</f>
        <v>1452.4996093750001</v>
      </c>
      <c r="N948">
        <f t="shared" si="137"/>
        <v>-3.75</v>
      </c>
      <c r="O948">
        <f t="shared" si="138"/>
        <v>1452.4996093750001</v>
      </c>
    </row>
    <row r="949" spans="1:15" x14ac:dyDescent="0.25">
      <c r="A949">
        <f>CalculationsTMP!L951</f>
        <v>5102.5007812499998</v>
      </c>
      <c r="B949">
        <f t="shared" si="130"/>
        <v>6</v>
      </c>
      <c r="C949">
        <f t="shared" si="133"/>
        <v>7</v>
      </c>
      <c r="D949">
        <f>INT(A949/Main!J$27)</f>
        <v>0</v>
      </c>
      <c r="E949">
        <f>MOD(A949,Main!J$27)</f>
        <v>5102.5007812499998</v>
      </c>
      <c r="F949">
        <f t="shared" si="131"/>
        <v>5000</v>
      </c>
      <c r="G949">
        <f t="shared" si="132"/>
        <v>6000</v>
      </c>
      <c r="H949">
        <f t="shared" si="134"/>
        <v>0.10250078124999981</v>
      </c>
      <c r="I949">
        <f t="shared" si="135"/>
        <v>1500</v>
      </c>
      <c r="J949">
        <f t="shared" si="136"/>
        <v>1000</v>
      </c>
      <c r="L949">
        <f>CalculationsTMP!A951</f>
        <v>7102.5</v>
      </c>
      <c r="M949">
        <f>(I949+(J949-I949)*H949)*Main!E$25/Main!E$26</f>
        <v>1448.7496093750001</v>
      </c>
      <c r="N949">
        <f t="shared" si="137"/>
        <v>-3.75</v>
      </c>
      <c r="O949">
        <f t="shared" si="138"/>
        <v>1448.7496093750001</v>
      </c>
    </row>
    <row r="950" spans="1:15" x14ac:dyDescent="0.25">
      <c r="A950">
        <f>CalculationsTMP!L952</f>
        <v>5110.0007812499998</v>
      </c>
      <c r="B950">
        <f t="shared" si="130"/>
        <v>6</v>
      </c>
      <c r="C950">
        <f t="shared" si="133"/>
        <v>7</v>
      </c>
      <c r="D950">
        <f>INT(A950/Main!J$27)</f>
        <v>0</v>
      </c>
      <c r="E950">
        <f>MOD(A950,Main!J$27)</f>
        <v>5110.0007812499998</v>
      </c>
      <c r="F950">
        <f t="shared" si="131"/>
        <v>5000</v>
      </c>
      <c r="G950">
        <f t="shared" si="132"/>
        <v>6000</v>
      </c>
      <c r="H950">
        <f t="shared" si="134"/>
        <v>0.11000078124999982</v>
      </c>
      <c r="I950">
        <f t="shared" si="135"/>
        <v>1500</v>
      </c>
      <c r="J950">
        <f t="shared" si="136"/>
        <v>1000</v>
      </c>
      <c r="L950">
        <f>CalculationsTMP!A952</f>
        <v>7110</v>
      </c>
      <c r="M950">
        <f>(I950+(J950-I950)*H950)*Main!E$25/Main!E$26</f>
        <v>1444.9996093750001</v>
      </c>
      <c r="N950">
        <f t="shared" si="137"/>
        <v>-3.75</v>
      </c>
      <c r="O950">
        <f t="shared" si="138"/>
        <v>1444.9996093750001</v>
      </c>
    </row>
    <row r="951" spans="1:15" x14ac:dyDescent="0.25">
      <c r="A951">
        <f>CalculationsTMP!L953</f>
        <v>5117.5007812499998</v>
      </c>
      <c r="B951">
        <f t="shared" si="130"/>
        <v>6</v>
      </c>
      <c r="C951">
        <f t="shared" si="133"/>
        <v>7</v>
      </c>
      <c r="D951">
        <f>INT(A951/Main!J$27)</f>
        <v>0</v>
      </c>
      <c r="E951">
        <f>MOD(A951,Main!J$27)</f>
        <v>5117.5007812499998</v>
      </c>
      <c r="F951">
        <f t="shared" si="131"/>
        <v>5000</v>
      </c>
      <c r="G951">
        <f t="shared" si="132"/>
        <v>6000</v>
      </c>
      <c r="H951">
        <f t="shared" si="134"/>
        <v>0.11750078124999982</v>
      </c>
      <c r="I951">
        <f t="shared" si="135"/>
        <v>1500</v>
      </c>
      <c r="J951">
        <f t="shared" si="136"/>
        <v>1000</v>
      </c>
      <c r="L951">
        <f>CalculationsTMP!A953</f>
        <v>7117.5</v>
      </c>
      <c r="M951">
        <f>(I951+(J951-I951)*H951)*Main!E$25/Main!E$26</f>
        <v>1441.2496093750001</v>
      </c>
      <c r="N951">
        <f t="shared" si="137"/>
        <v>-3.75</v>
      </c>
      <c r="O951">
        <f t="shared" si="138"/>
        <v>1441.2496093750001</v>
      </c>
    </row>
    <row r="952" spans="1:15" x14ac:dyDescent="0.25">
      <c r="A952">
        <f>CalculationsTMP!L954</f>
        <v>5125.0007812499998</v>
      </c>
      <c r="B952">
        <f t="shared" si="130"/>
        <v>6</v>
      </c>
      <c r="C952">
        <f t="shared" si="133"/>
        <v>7</v>
      </c>
      <c r="D952">
        <f>INT(A952/Main!J$27)</f>
        <v>0</v>
      </c>
      <c r="E952">
        <f>MOD(A952,Main!J$27)</f>
        <v>5125.0007812499998</v>
      </c>
      <c r="F952">
        <f t="shared" si="131"/>
        <v>5000</v>
      </c>
      <c r="G952">
        <f t="shared" si="132"/>
        <v>6000</v>
      </c>
      <c r="H952">
        <f t="shared" si="134"/>
        <v>0.12500078124999983</v>
      </c>
      <c r="I952">
        <f t="shared" si="135"/>
        <v>1500</v>
      </c>
      <c r="J952">
        <f t="shared" si="136"/>
        <v>1000</v>
      </c>
      <c r="L952">
        <f>CalculationsTMP!A954</f>
        <v>7125</v>
      </c>
      <c r="M952">
        <f>(I952+(J952-I952)*H952)*Main!E$25/Main!E$26</f>
        <v>1437.4996093750001</v>
      </c>
      <c r="N952">
        <f t="shared" si="137"/>
        <v>-3.75</v>
      </c>
      <c r="O952">
        <f t="shared" si="138"/>
        <v>1437.4996093750001</v>
      </c>
    </row>
    <row r="953" spans="1:15" x14ac:dyDescent="0.25">
      <c r="A953">
        <f>CalculationsTMP!L955</f>
        <v>5132.5007812499998</v>
      </c>
      <c r="B953">
        <f t="shared" si="130"/>
        <v>6</v>
      </c>
      <c r="C953">
        <f t="shared" si="133"/>
        <v>7</v>
      </c>
      <c r="D953">
        <f>INT(A953/Main!J$27)</f>
        <v>0</v>
      </c>
      <c r="E953">
        <f>MOD(A953,Main!J$27)</f>
        <v>5132.5007812499998</v>
      </c>
      <c r="F953">
        <f t="shared" si="131"/>
        <v>5000</v>
      </c>
      <c r="G953">
        <f t="shared" si="132"/>
        <v>6000</v>
      </c>
      <c r="H953">
        <f t="shared" si="134"/>
        <v>0.13250078124999981</v>
      </c>
      <c r="I953">
        <f t="shared" si="135"/>
        <v>1500</v>
      </c>
      <c r="J953">
        <f t="shared" si="136"/>
        <v>1000</v>
      </c>
      <c r="L953">
        <f>CalculationsTMP!A955</f>
        <v>7132.5</v>
      </c>
      <c r="M953">
        <f>(I953+(J953-I953)*H953)*Main!E$25/Main!E$26</f>
        <v>1433.7496093750001</v>
      </c>
      <c r="N953">
        <f t="shared" si="137"/>
        <v>-3.75</v>
      </c>
      <c r="O953">
        <f t="shared" si="138"/>
        <v>1433.7496093750001</v>
      </c>
    </row>
    <row r="954" spans="1:15" x14ac:dyDescent="0.25">
      <c r="A954">
        <f>CalculationsTMP!L956</f>
        <v>5140.0007812499998</v>
      </c>
      <c r="B954">
        <f t="shared" si="130"/>
        <v>6</v>
      </c>
      <c r="C954">
        <f t="shared" si="133"/>
        <v>7</v>
      </c>
      <c r="D954">
        <f>INT(A954/Main!J$27)</f>
        <v>0</v>
      </c>
      <c r="E954">
        <f>MOD(A954,Main!J$27)</f>
        <v>5140.0007812499998</v>
      </c>
      <c r="F954">
        <f t="shared" si="131"/>
        <v>5000</v>
      </c>
      <c r="G954">
        <f t="shared" si="132"/>
        <v>6000</v>
      </c>
      <c r="H954">
        <f t="shared" si="134"/>
        <v>0.14000078124999982</v>
      </c>
      <c r="I954">
        <f t="shared" si="135"/>
        <v>1500</v>
      </c>
      <c r="J954">
        <f t="shared" si="136"/>
        <v>1000</v>
      </c>
      <c r="L954">
        <f>CalculationsTMP!A956</f>
        <v>7140</v>
      </c>
      <c r="M954">
        <f>(I954+(J954-I954)*H954)*Main!E$25/Main!E$26</f>
        <v>1429.9996093750001</v>
      </c>
      <c r="N954">
        <f t="shared" si="137"/>
        <v>-3.75</v>
      </c>
      <c r="O954">
        <f t="shared" si="138"/>
        <v>1429.9996093750001</v>
      </c>
    </row>
    <row r="955" spans="1:15" x14ac:dyDescent="0.25">
      <c r="A955">
        <f>CalculationsTMP!L957</f>
        <v>5147.5007812499998</v>
      </c>
      <c r="B955">
        <f t="shared" si="130"/>
        <v>6</v>
      </c>
      <c r="C955">
        <f t="shared" si="133"/>
        <v>7</v>
      </c>
      <c r="D955">
        <f>INT(A955/Main!J$27)</f>
        <v>0</v>
      </c>
      <c r="E955">
        <f>MOD(A955,Main!J$27)</f>
        <v>5147.5007812499998</v>
      </c>
      <c r="F955">
        <f t="shared" si="131"/>
        <v>5000</v>
      </c>
      <c r="G955">
        <f t="shared" si="132"/>
        <v>6000</v>
      </c>
      <c r="H955">
        <f t="shared" si="134"/>
        <v>0.14750078124999982</v>
      </c>
      <c r="I955">
        <f t="shared" si="135"/>
        <v>1500</v>
      </c>
      <c r="J955">
        <f t="shared" si="136"/>
        <v>1000</v>
      </c>
      <c r="L955">
        <f>CalculationsTMP!A957</f>
        <v>7147.5</v>
      </c>
      <c r="M955">
        <f>(I955+(J955-I955)*H955)*Main!E$25/Main!E$26</f>
        <v>1426.2496093750001</v>
      </c>
      <c r="N955">
        <f t="shared" si="137"/>
        <v>-3.75</v>
      </c>
      <c r="O955">
        <f t="shared" si="138"/>
        <v>1426.2496093750001</v>
      </c>
    </row>
    <row r="956" spans="1:15" x14ac:dyDescent="0.25">
      <c r="A956">
        <f>CalculationsTMP!L958</f>
        <v>5155.0007812499998</v>
      </c>
      <c r="B956">
        <f t="shared" si="130"/>
        <v>6</v>
      </c>
      <c r="C956">
        <f t="shared" si="133"/>
        <v>7</v>
      </c>
      <c r="D956">
        <f>INT(A956/Main!J$27)</f>
        <v>0</v>
      </c>
      <c r="E956">
        <f>MOD(A956,Main!J$27)</f>
        <v>5155.0007812499998</v>
      </c>
      <c r="F956">
        <f t="shared" si="131"/>
        <v>5000</v>
      </c>
      <c r="G956">
        <f t="shared" si="132"/>
        <v>6000</v>
      </c>
      <c r="H956">
        <f t="shared" si="134"/>
        <v>0.15500078124999983</v>
      </c>
      <c r="I956">
        <f t="shared" si="135"/>
        <v>1500</v>
      </c>
      <c r="J956">
        <f t="shared" si="136"/>
        <v>1000</v>
      </c>
      <c r="L956">
        <f>CalculationsTMP!A958</f>
        <v>7155</v>
      </c>
      <c r="M956">
        <f>(I956+(J956-I956)*H956)*Main!E$25/Main!E$26</f>
        <v>1422.4996093750001</v>
      </c>
      <c r="N956">
        <f t="shared" si="137"/>
        <v>-3.75</v>
      </c>
      <c r="O956">
        <f t="shared" si="138"/>
        <v>1422.4996093750001</v>
      </c>
    </row>
    <row r="957" spans="1:15" x14ac:dyDescent="0.25">
      <c r="A957">
        <f>CalculationsTMP!L959</f>
        <v>5162.5007812499998</v>
      </c>
      <c r="B957">
        <f t="shared" si="130"/>
        <v>6</v>
      </c>
      <c r="C957">
        <f t="shared" si="133"/>
        <v>7</v>
      </c>
      <c r="D957">
        <f>INT(A957/Main!J$27)</f>
        <v>0</v>
      </c>
      <c r="E957">
        <f>MOD(A957,Main!J$27)</f>
        <v>5162.5007812499998</v>
      </c>
      <c r="F957">
        <f t="shared" si="131"/>
        <v>5000</v>
      </c>
      <c r="G957">
        <f t="shared" si="132"/>
        <v>6000</v>
      </c>
      <c r="H957">
        <f t="shared" si="134"/>
        <v>0.16250078124999981</v>
      </c>
      <c r="I957">
        <f t="shared" si="135"/>
        <v>1500</v>
      </c>
      <c r="J957">
        <f t="shared" si="136"/>
        <v>1000</v>
      </c>
      <c r="L957">
        <f>CalculationsTMP!A959</f>
        <v>7162.5</v>
      </c>
      <c r="M957">
        <f>(I957+(J957-I957)*H957)*Main!E$25/Main!E$26</f>
        <v>1418.7496093750001</v>
      </c>
      <c r="N957">
        <f t="shared" si="137"/>
        <v>-3.75</v>
      </c>
      <c r="O957">
        <f t="shared" si="138"/>
        <v>1418.7496093750001</v>
      </c>
    </row>
    <row r="958" spans="1:15" x14ac:dyDescent="0.25">
      <c r="A958">
        <f>CalculationsTMP!L960</f>
        <v>5170.0007812499998</v>
      </c>
      <c r="B958">
        <f t="shared" si="130"/>
        <v>6</v>
      </c>
      <c r="C958">
        <f t="shared" si="133"/>
        <v>7</v>
      </c>
      <c r="D958">
        <f>INT(A958/Main!J$27)</f>
        <v>0</v>
      </c>
      <c r="E958">
        <f>MOD(A958,Main!J$27)</f>
        <v>5170.0007812499998</v>
      </c>
      <c r="F958">
        <f t="shared" si="131"/>
        <v>5000</v>
      </c>
      <c r="G958">
        <f t="shared" si="132"/>
        <v>6000</v>
      </c>
      <c r="H958">
        <f t="shared" si="134"/>
        <v>0.17000078124999982</v>
      </c>
      <c r="I958">
        <f t="shared" si="135"/>
        <v>1500</v>
      </c>
      <c r="J958">
        <f t="shared" si="136"/>
        <v>1000</v>
      </c>
      <c r="L958">
        <f>CalculationsTMP!A960</f>
        <v>7170</v>
      </c>
      <c r="M958">
        <f>(I958+(J958-I958)*H958)*Main!E$25/Main!E$26</f>
        <v>1414.9996093750001</v>
      </c>
      <c r="N958">
        <f t="shared" si="137"/>
        <v>-3.75</v>
      </c>
      <c r="O958">
        <f t="shared" si="138"/>
        <v>1414.9996093750001</v>
      </c>
    </row>
    <row r="959" spans="1:15" x14ac:dyDescent="0.25">
      <c r="A959">
        <f>CalculationsTMP!L961</f>
        <v>5177.5007812499998</v>
      </c>
      <c r="B959">
        <f t="shared" si="130"/>
        <v>6</v>
      </c>
      <c r="C959">
        <f t="shared" si="133"/>
        <v>7</v>
      </c>
      <c r="D959">
        <f>INT(A959/Main!J$27)</f>
        <v>0</v>
      </c>
      <c r="E959">
        <f>MOD(A959,Main!J$27)</f>
        <v>5177.5007812499998</v>
      </c>
      <c r="F959">
        <f t="shared" si="131"/>
        <v>5000</v>
      </c>
      <c r="G959">
        <f t="shared" si="132"/>
        <v>6000</v>
      </c>
      <c r="H959">
        <f t="shared" si="134"/>
        <v>0.17750078124999982</v>
      </c>
      <c r="I959">
        <f t="shared" si="135"/>
        <v>1500</v>
      </c>
      <c r="J959">
        <f t="shared" si="136"/>
        <v>1000</v>
      </c>
      <c r="L959">
        <f>CalculationsTMP!A961</f>
        <v>7177.5</v>
      </c>
      <c r="M959">
        <f>(I959+(J959-I959)*H959)*Main!E$25/Main!E$26</f>
        <v>1411.2496093750001</v>
      </c>
      <c r="N959">
        <f t="shared" si="137"/>
        <v>-3.75</v>
      </c>
      <c r="O959">
        <f t="shared" si="138"/>
        <v>1411.2496093750001</v>
      </c>
    </row>
    <row r="960" spans="1:15" x14ac:dyDescent="0.25">
      <c r="A960">
        <f>CalculationsTMP!L962</f>
        <v>5185.0007812499998</v>
      </c>
      <c r="B960">
        <f t="shared" si="130"/>
        <v>6</v>
      </c>
      <c r="C960">
        <f t="shared" si="133"/>
        <v>7</v>
      </c>
      <c r="D960">
        <f>INT(A960/Main!J$27)</f>
        <v>0</v>
      </c>
      <c r="E960">
        <f>MOD(A960,Main!J$27)</f>
        <v>5185.0007812499998</v>
      </c>
      <c r="F960">
        <f t="shared" si="131"/>
        <v>5000</v>
      </c>
      <c r="G960">
        <f t="shared" si="132"/>
        <v>6000</v>
      </c>
      <c r="H960">
        <f t="shared" si="134"/>
        <v>0.18500078124999983</v>
      </c>
      <c r="I960">
        <f t="shared" si="135"/>
        <v>1500</v>
      </c>
      <c r="J960">
        <f t="shared" si="136"/>
        <v>1000</v>
      </c>
      <c r="L960">
        <f>CalculationsTMP!A962</f>
        <v>7185</v>
      </c>
      <c r="M960">
        <f>(I960+(J960-I960)*H960)*Main!E$25/Main!E$26</f>
        <v>1407.4996093750001</v>
      </c>
      <c r="N960">
        <f t="shared" si="137"/>
        <v>-3.75</v>
      </c>
      <c r="O960">
        <f t="shared" si="138"/>
        <v>1407.4996093750001</v>
      </c>
    </row>
    <row r="961" spans="1:15" x14ac:dyDescent="0.25">
      <c r="A961">
        <f>CalculationsTMP!L963</f>
        <v>5192.5007812499998</v>
      </c>
      <c r="B961">
        <f t="shared" si="130"/>
        <v>6</v>
      </c>
      <c r="C961">
        <f t="shared" si="133"/>
        <v>7</v>
      </c>
      <c r="D961">
        <f>INT(A961/Main!J$27)</f>
        <v>0</v>
      </c>
      <c r="E961">
        <f>MOD(A961,Main!J$27)</f>
        <v>5192.5007812499998</v>
      </c>
      <c r="F961">
        <f t="shared" si="131"/>
        <v>5000</v>
      </c>
      <c r="G961">
        <f t="shared" si="132"/>
        <v>6000</v>
      </c>
      <c r="H961">
        <f t="shared" si="134"/>
        <v>0.19250078124999981</v>
      </c>
      <c r="I961">
        <f t="shared" si="135"/>
        <v>1500</v>
      </c>
      <c r="J961">
        <f t="shared" si="136"/>
        <v>1000</v>
      </c>
      <c r="L961">
        <f>CalculationsTMP!A963</f>
        <v>7192.5</v>
      </c>
      <c r="M961">
        <f>(I961+(J961-I961)*H961)*Main!E$25/Main!E$26</f>
        <v>1403.7496093750001</v>
      </c>
      <c r="N961">
        <f t="shared" si="137"/>
        <v>-3.75</v>
      </c>
      <c r="O961">
        <f t="shared" si="138"/>
        <v>1403.7496093750001</v>
      </c>
    </row>
    <row r="962" spans="1:15" x14ac:dyDescent="0.25">
      <c r="A962">
        <f>CalculationsTMP!L964</f>
        <v>5200.0007812499998</v>
      </c>
      <c r="B962">
        <f t="shared" ref="B962:B1025" si="139">MOD(MATCH($E962,$U$2:$U$12,1)-1,10)+1</f>
        <v>6</v>
      </c>
      <c r="C962">
        <f t="shared" si="133"/>
        <v>7</v>
      </c>
      <c r="D962">
        <f>INT(A962/Main!J$27)</f>
        <v>0</v>
      </c>
      <c r="E962">
        <f>MOD(A962,Main!J$27)</f>
        <v>5200.0007812499998</v>
      </c>
      <c r="F962">
        <f t="shared" ref="F962:F1025" si="140">INDEX($U$2:$V$13,$B962,1)</f>
        <v>5000</v>
      </c>
      <c r="G962">
        <f t="shared" ref="G962:G1025" si="141">INDEX($U$2:$V$13,$B962+1,1)</f>
        <v>6000</v>
      </c>
      <c r="H962">
        <f t="shared" si="134"/>
        <v>0.20000078124999981</v>
      </c>
      <c r="I962">
        <f t="shared" si="135"/>
        <v>1500</v>
      </c>
      <c r="J962">
        <f t="shared" si="136"/>
        <v>1000</v>
      </c>
      <c r="L962">
        <f>CalculationsTMP!A964</f>
        <v>7200</v>
      </c>
      <c r="M962">
        <f>(I962+(J962-I962)*H962)*Main!E$25/Main!E$26</f>
        <v>1399.9996093750001</v>
      </c>
      <c r="N962">
        <f t="shared" si="137"/>
        <v>-3.75</v>
      </c>
      <c r="O962">
        <f t="shared" si="138"/>
        <v>1399.9996093750001</v>
      </c>
    </row>
    <row r="963" spans="1:15" x14ac:dyDescent="0.25">
      <c r="A963">
        <f>CalculationsTMP!L965</f>
        <v>5207.5007812499998</v>
      </c>
      <c r="B963">
        <f t="shared" si="139"/>
        <v>6</v>
      </c>
      <c r="C963">
        <f t="shared" ref="C963:C1026" si="142">B963+1</f>
        <v>7</v>
      </c>
      <c r="D963">
        <f>INT(A963/Main!J$27)</f>
        <v>0</v>
      </c>
      <c r="E963">
        <f>MOD(A963,Main!J$27)</f>
        <v>5207.5007812499998</v>
      </c>
      <c r="F963">
        <f t="shared" si="140"/>
        <v>5000</v>
      </c>
      <c r="G963">
        <f t="shared" si="141"/>
        <v>6000</v>
      </c>
      <c r="H963">
        <f t="shared" ref="H963:H1026" si="143">(E963-F963)/(G963-F963)</f>
        <v>0.20750078124999982</v>
      </c>
      <c r="I963">
        <f t="shared" ref="I963:I1026" si="144">INDEX($U$2:$V$13,B963,2)</f>
        <v>1500</v>
      </c>
      <c r="J963">
        <f t="shared" ref="J963:J1026" si="145">INDEX($U$2:$V$13,C963,2)</f>
        <v>1000</v>
      </c>
      <c r="L963">
        <f>CalculationsTMP!A965</f>
        <v>7207.5</v>
      </c>
      <c r="M963">
        <f>(I963+(J963-I963)*H963)*Main!E$25/Main!E$26</f>
        <v>1396.2496093750001</v>
      </c>
      <c r="N963">
        <f t="shared" ref="N963:N1026" si="146">IF(D963&lt;&gt;D962,N962,M963-M962)</f>
        <v>-3.75</v>
      </c>
      <c r="O963">
        <f t="shared" si="138"/>
        <v>1396.2496093750001</v>
      </c>
    </row>
    <row r="964" spans="1:15" x14ac:dyDescent="0.25">
      <c r="A964">
        <f>CalculationsTMP!L966</f>
        <v>5215.0007812499998</v>
      </c>
      <c r="B964">
        <f t="shared" si="139"/>
        <v>6</v>
      </c>
      <c r="C964">
        <f t="shared" si="142"/>
        <v>7</v>
      </c>
      <c r="D964">
        <f>INT(A964/Main!J$27)</f>
        <v>0</v>
      </c>
      <c r="E964">
        <f>MOD(A964,Main!J$27)</f>
        <v>5215.0007812499998</v>
      </c>
      <c r="F964">
        <f t="shared" si="140"/>
        <v>5000</v>
      </c>
      <c r="G964">
        <f t="shared" si="141"/>
        <v>6000</v>
      </c>
      <c r="H964">
        <f t="shared" si="143"/>
        <v>0.21500078124999983</v>
      </c>
      <c r="I964">
        <f t="shared" si="144"/>
        <v>1500</v>
      </c>
      <c r="J964">
        <f t="shared" si="145"/>
        <v>1000</v>
      </c>
      <c r="L964">
        <f>CalculationsTMP!A966</f>
        <v>7215</v>
      </c>
      <c r="M964">
        <f>(I964+(J964-I964)*H964)*Main!E$25/Main!E$26</f>
        <v>1392.4996093750001</v>
      </c>
      <c r="N964">
        <f t="shared" si="146"/>
        <v>-3.75</v>
      </c>
      <c r="O964">
        <f t="shared" ref="O964:O1027" si="147">O963+N964</f>
        <v>1392.4996093750001</v>
      </c>
    </row>
    <row r="965" spans="1:15" x14ac:dyDescent="0.25">
      <c r="A965">
        <f>CalculationsTMP!L967</f>
        <v>5222.5007812499998</v>
      </c>
      <c r="B965">
        <f t="shared" si="139"/>
        <v>6</v>
      </c>
      <c r="C965">
        <f t="shared" si="142"/>
        <v>7</v>
      </c>
      <c r="D965">
        <f>INT(A965/Main!J$27)</f>
        <v>0</v>
      </c>
      <c r="E965">
        <f>MOD(A965,Main!J$27)</f>
        <v>5222.5007812499998</v>
      </c>
      <c r="F965">
        <f t="shared" si="140"/>
        <v>5000</v>
      </c>
      <c r="G965">
        <f t="shared" si="141"/>
        <v>6000</v>
      </c>
      <c r="H965">
        <f t="shared" si="143"/>
        <v>0.22250078124999981</v>
      </c>
      <c r="I965">
        <f t="shared" si="144"/>
        <v>1500</v>
      </c>
      <c r="J965">
        <f t="shared" si="145"/>
        <v>1000</v>
      </c>
      <c r="L965">
        <f>CalculationsTMP!A967</f>
        <v>7222.5</v>
      </c>
      <c r="M965">
        <f>(I965+(J965-I965)*H965)*Main!E$25/Main!E$26</f>
        <v>1388.7496093750001</v>
      </c>
      <c r="N965">
        <f t="shared" si="146"/>
        <v>-3.75</v>
      </c>
      <c r="O965">
        <f t="shared" si="147"/>
        <v>1388.7496093750001</v>
      </c>
    </row>
    <row r="966" spans="1:15" x14ac:dyDescent="0.25">
      <c r="A966">
        <f>CalculationsTMP!L968</f>
        <v>5230.0007812499998</v>
      </c>
      <c r="B966">
        <f t="shared" si="139"/>
        <v>6</v>
      </c>
      <c r="C966">
        <f t="shared" si="142"/>
        <v>7</v>
      </c>
      <c r="D966">
        <f>INT(A966/Main!J$27)</f>
        <v>0</v>
      </c>
      <c r="E966">
        <f>MOD(A966,Main!J$27)</f>
        <v>5230.0007812499998</v>
      </c>
      <c r="F966">
        <f t="shared" si="140"/>
        <v>5000</v>
      </c>
      <c r="G966">
        <f t="shared" si="141"/>
        <v>6000</v>
      </c>
      <c r="H966">
        <f t="shared" si="143"/>
        <v>0.23000078124999981</v>
      </c>
      <c r="I966">
        <f t="shared" si="144"/>
        <v>1500</v>
      </c>
      <c r="J966">
        <f t="shared" si="145"/>
        <v>1000</v>
      </c>
      <c r="L966">
        <f>CalculationsTMP!A968</f>
        <v>7230</v>
      </c>
      <c r="M966">
        <f>(I966+(J966-I966)*H966)*Main!E$25/Main!E$26</f>
        <v>1384.9996093750001</v>
      </c>
      <c r="N966">
        <f t="shared" si="146"/>
        <v>-3.75</v>
      </c>
      <c r="O966">
        <f t="shared" si="147"/>
        <v>1384.9996093750001</v>
      </c>
    </row>
    <row r="967" spans="1:15" x14ac:dyDescent="0.25">
      <c r="A967">
        <f>CalculationsTMP!L969</f>
        <v>5237.5007812499998</v>
      </c>
      <c r="B967">
        <f t="shared" si="139"/>
        <v>6</v>
      </c>
      <c r="C967">
        <f t="shared" si="142"/>
        <v>7</v>
      </c>
      <c r="D967">
        <f>INT(A967/Main!J$27)</f>
        <v>0</v>
      </c>
      <c r="E967">
        <f>MOD(A967,Main!J$27)</f>
        <v>5237.5007812499998</v>
      </c>
      <c r="F967">
        <f t="shared" si="140"/>
        <v>5000</v>
      </c>
      <c r="G967">
        <f t="shared" si="141"/>
        <v>6000</v>
      </c>
      <c r="H967">
        <f t="shared" si="143"/>
        <v>0.23750078124999982</v>
      </c>
      <c r="I967">
        <f t="shared" si="144"/>
        <v>1500</v>
      </c>
      <c r="J967">
        <f t="shared" si="145"/>
        <v>1000</v>
      </c>
      <c r="L967">
        <f>CalculationsTMP!A969</f>
        <v>7237.5</v>
      </c>
      <c r="M967">
        <f>(I967+(J967-I967)*H967)*Main!E$25/Main!E$26</f>
        <v>1381.2496093750001</v>
      </c>
      <c r="N967">
        <f t="shared" si="146"/>
        <v>-3.75</v>
      </c>
      <c r="O967">
        <f t="shared" si="147"/>
        <v>1381.2496093750001</v>
      </c>
    </row>
    <row r="968" spans="1:15" x14ac:dyDescent="0.25">
      <c r="A968">
        <f>CalculationsTMP!L970</f>
        <v>5245.0007812499998</v>
      </c>
      <c r="B968">
        <f t="shared" si="139"/>
        <v>6</v>
      </c>
      <c r="C968">
        <f t="shared" si="142"/>
        <v>7</v>
      </c>
      <c r="D968">
        <f>INT(A968/Main!J$27)</f>
        <v>0</v>
      </c>
      <c r="E968">
        <f>MOD(A968,Main!J$27)</f>
        <v>5245.0007812499998</v>
      </c>
      <c r="F968">
        <f t="shared" si="140"/>
        <v>5000</v>
      </c>
      <c r="G968">
        <f t="shared" si="141"/>
        <v>6000</v>
      </c>
      <c r="H968">
        <f t="shared" si="143"/>
        <v>0.24500078124999983</v>
      </c>
      <c r="I968">
        <f t="shared" si="144"/>
        <v>1500</v>
      </c>
      <c r="J968">
        <f t="shared" si="145"/>
        <v>1000</v>
      </c>
      <c r="L968">
        <f>CalculationsTMP!A970</f>
        <v>7245</v>
      </c>
      <c r="M968">
        <f>(I968+(J968-I968)*H968)*Main!E$25/Main!E$26</f>
        <v>1377.4996093750001</v>
      </c>
      <c r="N968">
        <f t="shared" si="146"/>
        <v>-3.75</v>
      </c>
      <c r="O968">
        <f t="shared" si="147"/>
        <v>1377.4996093750001</v>
      </c>
    </row>
    <row r="969" spans="1:15" x14ac:dyDescent="0.25">
      <c r="A969">
        <f>CalculationsTMP!L971</f>
        <v>5252.5007812499998</v>
      </c>
      <c r="B969">
        <f t="shared" si="139"/>
        <v>6</v>
      </c>
      <c r="C969">
        <f t="shared" si="142"/>
        <v>7</v>
      </c>
      <c r="D969">
        <f>INT(A969/Main!J$27)</f>
        <v>0</v>
      </c>
      <c r="E969">
        <f>MOD(A969,Main!J$27)</f>
        <v>5252.5007812499998</v>
      </c>
      <c r="F969">
        <f t="shared" si="140"/>
        <v>5000</v>
      </c>
      <c r="G969">
        <f t="shared" si="141"/>
        <v>6000</v>
      </c>
      <c r="H969">
        <f t="shared" si="143"/>
        <v>0.25250078124999981</v>
      </c>
      <c r="I969">
        <f t="shared" si="144"/>
        <v>1500</v>
      </c>
      <c r="J969">
        <f t="shared" si="145"/>
        <v>1000</v>
      </c>
      <c r="L969">
        <f>CalculationsTMP!A971</f>
        <v>7252.5</v>
      </c>
      <c r="M969">
        <f>(I969+(J969-I969)*H969)*Main!E$25/Main!E$26</f>
        <v>1373.7496093750001</v>
      </c>
      <c r="N969">
        <f t="shared" si="146"/>
        <v>-3.75</v>
      </c>
      <c r="O969">
        <f t="shared" si="147"/>
        <v>1373.7496093750001</v>
      </c>
    </row>
    <row r="970" spans="1:15" x14ac:dyDescent="0.25">
      <c r="A970">
        <f>CalculationsTMP!L972</f>
        <v>5260.0007812499998</v>
      </c>
      <c r="B970">
        <f t="shared" si="139"/>
        <v>6</v>
      </c>
      <c r="C970">
        <f t="shared" si="142"/>
        <v>7</v>
      </c>
      <c r="D970">
        <f>INT(A970/Main!J$27)</f>
        <v>0</v>
      </c>
      <c r="E970">
        <f>MOD(A970,Main!J$27)</f>
        <v>5260.0007812499998</v>
      </c>
      <c r="F970">
        <f t="shared" si="140"/>
        <v>5000</v>
      </c>
      <c r="G970">
        <f t="shared" si="141"/>
        <v>6000</v>
      </c>
      <c r="H970">
        <f t="shared" si="143"/>
        <v>0.26000078124999981</v>
      </c>
      <c r="I970">
        <f t="shared" si="144"/>
        <v>1500</v>
      </c>
      <c r="J970">
        <f t="shared" si="145"/>
        <v>1000</v>
      </c>
      <c r="L970">
        <f>CalculationsTMP!A972</f>
        <v>7260</v>
      </c>
      <c r="M970">
        <f>(I970+(J970-I970)*H970)*Main!E$25/Main!E$26</f>
        <v>1369.9996093750001</v>
      </c>
      <c r="N970">
        <f t="shared" si="146"/>
        <v>-3.75</v>
      </c>
      <c r="O970">
        <f t="shared" si="147"/>
        <v>1369.9996093750001</v>
      </c>
    </row>
    <row r="971" spans="1:15" x14ac:dyDescent="0.25">
      <c r="A971">
        <f>CalculationsTMP!L973</f>
        <v>5267.5007812499998</v>
      </c>
      <c r="B971">
        <f t="shared" si="139"/>
        <v>6</v>
      </c>
      <c r="C971">
        <f t="shared" si="142"/>
        <v>7</v>
      </c>
      <c r="D971">
        <f>INT(A971/Main!J$27)</f>
        <v>0</v>
      </c>
      <c r="E971">
        <f>MOD(A971,Main!J$27)</f>
        <v>5267.5007812499998</v>
      </c>
      <c r="F971">
        <f t="shared" si="140"/>
        <v>5000</v>
      </c>
      <c r="G971">
        <f t="shared" si="141"/>
        <v>6000</v>
      </c>
      <c r="H971">
        <f t="shared" si="143"/>
        <v>0.26750078124999982</v>
      </c>
      <c r="I971">
        <f t="shared" si="144"/>
        <v>1500</v>
      </c>
      <c r="J971">
        <f t="shared" si="145"/>
        <v>1000</v>
      </c>
      <c r="L971">
        <f>CalculationsTMP!A973</f>
        <v>7267.5</v>
      </c>
      <c r="M971">
        <f>(I971+(J971-I971)*H971)*Main!E$25/Main!E$26</f>
        <v>1366.2496093750001</v>
      </c>
      <c r="N971">
        <f t="shared" si="146"/>
        <v>-3.75</v>
      </c>
      <c r="O971">
        <f t="shared" si="147"/>
        <v>1366.2496093750001</v>
      </c>
    </row>
    <row r="972" spans="1:15" x14ac:dyDescent="0.25">
      <c r="A972">
        <f>CalculationsTMP!L974</f>
        <v>5275.0007812499998</v>
      </c>
      <c r="B972">
        <f t="shared" si="139"/>
        <v>6</v>
      </c>
      <c r="C972">
        <f t="shared" si="142"/>
        <v>7</v>
      </c>
      <c r="D972">
        <f>INT(A972/Main!J$27)</f>
        <v>0</v>
      </c>
      <c r="E972">
        <f>MOD(A972,Main!J$27)</f>
        <v>5275.0007812499998</v>
      </c>
      <c r="F972">
        <f t="shared" si="140"/>
        <v>5000</v>
      </c>
      <c r="G972">
        <f t="shared" si="141"/>
        <v>6000</v>
      </c>
      <c r="H972">
        <f t="shared" si="143"/>
        <v>0.27500078124999983</v>
      </c>
      <c r="I972">
        <f t="shared" si="144"/>
        <v>1500</v>
      </c>
      <c r="J972">
        <f t="shared" si="145"/>
        <v>1000</v>
      </c>
      <c r="L972">
        <f>CalculationsTMP!A974</f>
        <v>7275</v>
      </c>
      <c r="M972">
        <f>(I972+(J972-I972)*H972)*Main!E$25/Main!E$26</f>
        <v>1362.4996093750001</v>
      </c>
      <c r="N972">
        <f t="shared" si="146"/>
        <v>-3.75</v>
      </c>
      <c r="O972">
        <f t="shared" si="147"/>
        <v>1362.4996093750001</v>
      </c>
    </row>
    <row r="973" spans="1:15" x14ac:dyDescent="0.25">
      <c r="A973">
        <f>CalculationsTMP!L975</f>
        <v>5282.5007812499998</v>
      </c>
      <c r="B973">
        <f t="shared" si="139"/>
        <v>6</v>
      </c>
      <c r="C973">
        <f t="shared" si="142"/>
        <v>7</v>
      </c>
      <c r="D973">
        <f>INT(A973/Main!J$27)</f>
        <v>0</v>
      </c>
      <c r="E973">
        <f>MOD(A973,Main!J$27)</f>
        <v>5282.5007812499998</v>
      </c>
      <c r="F973">
        <f t="shared" si="140"/>
        <v>5000</v>
      </c>
      <c r="G973">
        <f t="shared" si="141"/>
        <v>6000</v>
      </c>
      <c r="H973">
        <f t="shared" si="143"/>
        <v>0.28250078124999983</v>
      </c>
      <c r="I973">
        <f t="shared" si="144"/>
        <v>1500</v>
      </c>
      <c r="J973">
        <f t="shared" si="145"/>
        <v>1000</v>
      </c>
      <c r="L973">
        <f>CalculationsTMP!A975</f>
        <v>7282.5</v>
      </c>
      <c r="M973">
        <f>(I973+(J973-I973)*H973)*Main!E$25/Main!E$26</f>
        <v>1358.7496093750001</v>
      </c>
      <c r="N973">
        <f t="shared" si="146"/>
        <v>-3.75</v>
      </c>
      <c r="O973">
        <f t="shared" si="147"/>
        <v>1358.7496093750001</v>
      </c>
    </row>
    <row r="974" spans="1:15" x14ac:dyDescent="0.25">
      <c r="A974">
        <f>CalculationsTMP!L976</f>
        <v>5290.0007812499998</v>
      </c>
      <c r="B974">
        <f t="shared" si="139"/>
        <v>6</v>
      </c>
      <c r="C974">
        <f t="shared" si="142"/>
        <v>7</v>
      </c>
      <c r="D974">
        <f>INT(A974/Main!J$27)</f>
        <v>0</v>
      </c>
      <c r="E974">
        <f>MOD(A974,Main!J$27)</f>
        <v>5290.0007812499998</v>
      </c>
      <c r="F974">
        <f t="shared" si="140"/>
        <v>5000</v>
      </c>
      <c r="G974">
        <f t="shared" si="141"/>
        <v>6000</v>
      </c>
      <c r="H974">
        <f t="shared" si="143"/>
        <v>0.29000078124999984</v>
      </c>
      <c r="I974">
        <f t="shared" si="144"/>
        <v>1500</v>
      </c>
      <c r="J974">
        <f t="shared" si="145"/>
        <v>1000</v>
      </c>
      <c r="L974">
        <f>CalculationsTMP!A976</f>
        <v>7290</v>
      </c>
      <c r="M974">
        <f>(I974+(J974-I974)*H974)*Main!E$25/Main!E$26</f>
        <v>1354.9996093750001</v>
      </c>
      <c r="N974">
        <f t="shared" si="146"/>
        <v>-3.75</v>
      </c>
      <c r="O974">
        <f t="shared" si="147"/>
        <v>1354.9996093750001</v>
      </c>
    </row>
    <row r="975" spans="1:15" x14ac:dyDescent="0.25">
      <c r="A975">
        <f>CalculationsTMP!L977</f>
        <v>5297.5007812499998</v>
      </c>
      <c r="B975">
        <f t="shared" si="139"/>
        <v>6</v>
      </c>
      <c r="C975">
        <f t="shared" si="142"/>
        <v>7</v>
      </c>
      <c r="D975">
        <f>INT(A975/Main!J$27)</f>
        <v>0</v>
      </c>
      <c r="E975">
        <f>MOD(A975,Main!J$27)</f>
        <v>5297.5007812499998</v>
      </c>
      <c r="F975">
        <f t="shared" si="140"/>
        <v>5000</v>
      </c>
      <c r="G975">
        <f t="shared" si="141"/>
        <v>6000</v>
      </c>
      <c r="H975">
        <f t="shared" si="143"/>
        <v>0.29750078124999979</v>
      </c>
      <c r="I975">
        <f t="shared" si="144"/>
        <v>1500</v>
      </c>
      <c r="J975">
        <f t="shared" si="145"/>
        <v>1000</v>
      </c>
      <c r="L975">
        <f>CalculationsTMP!A977</f>
        <v>7297.5</v>
      </c>
      <c r="M975">
        <f>(I975+(J975-I975)*H975)*Main!E$25/Main!E$26</f>
        <v>1351.2496093750001</v>
      </c>
      <c r="N975">
        <f t="shared" si="146"/>
        <v>-3.75</v>
      </c>
      <c r="O975">
        <f t="shared" si="147"/>
        <v>1351.2496093750001</v>
      </c>
    </row>
    <row r="976" spans="1:15" x14ac:dyDescent="0.25">
      <c r="A976">
        <f>CalculationsTMP!L978</f>
        <v>5305.0007812499998</v>
      </c>
      <c r="B976">
        <f t="shared" si="139"/>
        <v>6</v>
      </c>
      <c r="C976">
        <f t="shared" si="142"/>
        <v>7</v>
      </c>
      <c r="D976">
        <f>INT(A976/Main!J$27)</f>
        <v>0</v>
      </c>
      <c r="E976">
        <f>MOD(A976,Main!J$27)</f>
        <v>5305.0007812499998</v>
      </c>
      <c r="F976">
        <f t="shared" si="140"/>
        <v>5000</v>
      </c>
      <c r="G976">
        <f t="shared" si="141"/>
        <v>6000</v>
      </c>
      <c r="H976">
        <f t="shared" si="143"/>
        <v>0.3050007812499998</v>
      </c>
      <c r="I976">
        <f t="shared" si="144"/>
        <v>1500</v>
      </c>
      <c r="J976">
        <f t="shared" si="145"/>
        <v>1000</v>
      </c>
      <c r="L976">
        <f>CalculationsTMP!A978</f>
        <v>7305</v>
      </c>
      <c r="M976">
        <f>(I976+(J976-I976)*H976)*Main!E$25/Main!E$26</f>
        <v>1347.4996093750001</v>
      </c>
      <c r="N976">
        <f t="shared" si="146"/>
        <v>-3.75</v>
      </c>
      <c r="O976">
        <f t="shared" si="147"/>
        <v>1347.4996093750001</v>
      </c>
    </row>
    <row r="977" spans="1:15" x14ac:dyDescent="0.25">
      <c r="A977">
        <f>CalculationsTMP!L979</f>
        <v>5312.5007812499998</v>
      </c>
      <c r="B977">
        <f t="shared" si="139"/>
        <v>6</v>
      </c>
      <c r="C977">
        <f t="shared" si="142"/>
        <v>7</v>
      </c>
      <c r="D977">
        <f>INT(A977/Main!J$27)</f>
        <v>0</v>
      </c>
      <c r="E977">
        <f>MOD(A977,Main!J$27)</f>
        <v>5312.5007812499998</v>
      </c>
      <c r="F977">
        <f t="shared" si="140"/>
        <v>5000</v>
      </c>
      <c r="G977">
        <f t="shared" si="141"/>
        <v>6000</v>
      </c>
      <c r="H977">
        <f t="shared" si="143"/>
        <v>0.3125007812499998</v>
      </c>
      <c r="I977">
        <f t="shared" si="144"/>
        <v>1500</v>
      </c>
      <c r="J977">
        <f t="shared" si="145"/>
        <v>1000</v>
      </c>
      <c r="L977">
        <f>CalculationsTMP!A979</f>
        <v>7312.5</v>
      </c>
      <c r="M977">
        <f>(I977+(J977-I977)*H977)*Main!E$25/Main!E$26</f>
        <v>1343.7496093750001</v>
      </c>
      <c r="N977">
        <f t="shared" si="146"/>
        <v>-3.75</v>
      </c>
      <c r="O977">
        <f t="shared" si="147"/>
        <v>1343.7496093750001</v>
      </c>
    </row>
    <row r="978" spans="1:15" x14ac:dyDescent="0.25">
      <c r="A978">
        <f>CalculationsTMP!L980</f>
        <v>5320.0007812499998</v>
      </c>
      <c r="B978">
        <f t="shared" si="139"/>
        <v>6</v>
      </c>
      <c r="C978">
        <f t="shared" si="142"/>
        <v>7</v>
      </c>
      <c r="D978">
        <f>INT(A978/Main!J$27)</f>
        <v>0</v>
      </c>
      <c r="E978">
        <f>MOD(A978,Main!J$27)</f>
        <v>5320.0007812499998</v>
      </c>
      <c r="F978">
        <f t="shared" si="140"/>
        <v>5000</v>
      </c>
      <c r="G978">
        <f t="shared" si="141"/>
        <v>6000</v>
      </c>
      <c r="H978">
        <f t="shared" si="143"/>
        <v>0.32000078124999981</v>
      </c>
      <c r="I978">
        <f t="shared" si="144"/>
        <v>1500</v>
      </c>
      <c r="J978">
        <f t="shared" si="145"/>
        <v>1000</v>
      </c>
      <c r="L978">
        <f>CalculationsTMP!A980</f>
        <v>7320</v>
      </c>
      <c r="M978">
        <f>(I978+(J978-I978)*H978)*Main!E$25/Main!E$26</f>
        <v>1339.9996093750001</v>
      </c>
      <c r="N978">
        <f t="shared" si="146"/>
        <v>-3.75</v>
      </c>
      <c r="O978">
        <f t="shared" si="147"/>
        <v>1339.9996093750001</v>
      </c>
    </row>
    <row r="979" spans="1:15" x14ac:dyDescent="0.25">
      <c r="A979">
        <f>CalculationsTMP!L981</f>
        <v>5327.5007812499998</v>
      </c>
      <c r="B979">
        <f t="shared" si="139"/>
        <v>6</v>
      </c>
      <c r="C979">
        <f t="shared" si="142"/>
        <v>7</v>
      </c>
      <c r="D979">
        <f>INT(A979/Main!J$27)</f>
        <v>0</v>
      </c>
      <c r="E979">
        <f>MOD(A979,Main!J$27)</f>
        <v>5327.5007812499998</v>
      </c>
      <c r="F979">
        <f t="shared" si="140"/>
        <v>5000</v>
      </c>
      <c r="G979">
        <f t="shared" si="141"/>
        <v>6000</v>
      </c>
      <c r="H979">
        <f t="shared" si="143"/>
        <v>0.32750078124999982</v>
      </c>
      <c r="I979">
        <f t="shared" si="144"/>
        <v>1500</v>
      </c>
      <c r="J979">
        <f t="shared" si="145"/>
        <v>1000</v>
      </c>
      <c r="L979">
        <f>CalculationsTMP!A981</f>
        <v>7327.5</v>
      </c>
      <c r="M979">
        <f>(I979+(J979-I979)*H979)*Main!E$25/Main!E$26</f>
        <v>1336.2496093750001</v>
      </c>
      <c r="N979">
        <f t="shared" si="146"/>
        <v>-3.75</v>
      </c>
      <c r="O979">
        <f t="shared" si="147"/>
        <v>1336.2496093750001</v>
      </c>
    </row>
    <row r="980" spans="1:15" x14ac:dyDescent="0.25">
      <c r="A980">
        <f>CalculationsTMP!L982</f>
        <v>5335.0007812499998</v>
      </c>
      <c r="B980">
        <f t="shared" si="139"/>
        <v>6</v>
      </c>
      <c r="C980">
        <f t="shared" si="142"/>
        <v>7</v>
      </c>
      <c r="D980">
        <f>INT(A980/Main!J$27)</f>
        <v>0</v>
      </c>
      <c r="E980">
        <f>MOD(A980,Main!J$27)</f>
        <v>5335.0007812499998</v>
      </c>
      <c r="F980">
        <f t="shared" si="140"/>
        <v>5000</v>
      </c>
      <c r="G980">
        <f t="shared" si="141"/>
        <v>6000</v>
      </c>
      <c r="H980">
        <f t="shared" si="143"/>
        <v>0.33500078124999982</v>
      </c>
      <c r="I980">
        <f t="shared" si="144"/>
        <v>1500</v>
      </c>
      <c r="J980">
        <f t="shared" si="145"/>
        <v>1000</v>
      </c>
      <c r="L980">
        <f>CalculationsTMP!A982</f>
        <v>7335</v>
      </c>
      <c r="M980">
        <f>(I980+(J980-I980)*H980)*Main!E$25/Main!E$26</f>
        <v>1332.4996093750001</v>
      </c>
      <c r="N980">
        <f t="shared" si="146"/>
        <v>-3.75</v>
      </c>
      <c r="O980">
        <f t="shared" si="147"/>
        <v>1332.4996093750001</v>
      </c>
    </row>
    <row r="981" spans="1:15" x14ac:dyDescent="0.25">
      <c r="A981">
        <f>CalculationsTMP!L983</f>
        <v>5342.5007812499998</v>
      </c>
      <c r="B981">
        <f t="shared" si="139"/>
        <v>6</v>
      </c>
      <c r="C981">
        <f t="shared" si="142"/>
        <v>7</v>
      </c>
      <c r="D981">
        <f>INT(A981/Main!J$27)</f>
        <v>0</v>
      </c>
      <c r="E981">
        <f>MOD(A981,Main!J$27)</f>
        <v>5342.5007812499998</v>
      </c>
      <c r="F981">
        <f t="shared" si="140"/>
        <v>5000</v>
      </c>
      <c r="G981">
        <f t="shared" si="141"/>
        <v>6000</v>
      </c>
      <c r="H981">
        <f t="shared" si="143"/>
        <v>0.34250078124999983</v>
      </c>
      <c r="I981">
        <f t="shared" si="144"/>
        <v>1500</v>
      </c>
      <c r="J981">
        <f t="shared" si="145"/>
        <v>1000</v>
      </c>
      <c r="L981">
        <f>CalculationsTMP!A983</f>
        <v>7342.5</v>
      </c>
      <c r="M981">
        <f>(I981+(J981-I981)*H981)*Main!E$25/Main!E$26</f>
        <v>1328.7496093750001</v>
      </c>
      <c r="N981">
        <f t="shared" si="146"/>
        <v>-3.75</v>
      </c>
      <c r="O981">
        <f t="shared" si="147"/>
        <v>1328.7496093750001</v>
      </c>
    </row>
    <row r="982" spans="1:15" x14ac:dyDescent="0.25">
      <c r="A982">
        <f>CalculationsTMP!L984</f>
        <v>5350.0007812499998</v>
      </c>
      <c r="B982">
        <f t="shared" si="139"/>
        <v>6</v>
      </c>
      <c r="C982">
        <f t="shared" si="142"/>
        <v>7</v>
      </c>
      <c r="D982">
        <f>INT(A982/Main!J$27)</f>
        <v>0</v>
      </c>
      <c r="E982">
        <f>MOD(A982,Main!J$27)</f>
        <v>5350.0007812499998</v>
      </c>
      <c r="F982">
        <f t="shared" si="140"/>
        <v>5000</v>
      </c>
      <c r="G982">
        <f t="shared" si="141"/>
        <v>6000</v>
      </c>
      <c r="H982">
        <f t="shared" si="143"/>
        <v>0.35000078124999984</v>
      </c>
      <c r="I982">
        <f t="shared" si="144"/>
        <v>1500</v>
      </c>
      <c r="J982">
        <f t="shared" si="145"/>
        <v>1000</v>
      </c>
      <c r="L982">
        <f>CalculationsTMP!A984</f>
        <v>7350</v>
      </c>
      <c r="M982">
        <f>(I982+(J982-I982)*H982)*Main!E$25/Main!E$26</f>
        <v>1324.9996093750001</v>
      </c>
      <c r="N982">
        <f t="shared" si="146"/>
        <v>-3.75</v>
      </c>
      <c r="O982">
        <f t="shared" si="147"/>
        <v>1324.9996093750001</v>
      </c>
    </row>
    <row r="983" spans="1:15" x14ac:dyDescent="0.25">
      <c r="A983">
        <f>CalculationsTMP!L985</f>
        <v>5357.5007812499998</v>
      </c>
      <c r="B983">
        <f t="shared" si="139"/>
        <v>6</v>
      </c>
      <c r="C983">
        <f t="shared" si="142"/>
        <v>7</v>
      </c>
      <c r="D983">
        <f>INT(A983/Main!J$27)</f>
        <v>0</v>
      </c>
      <c r="E983">
        <f>MOD(A983,Main!J$27)</f>
        <v>5357.5007812499998</v>
      </c>
      <c r="F983">
        <f t="shared" si="140"/>
        <v>5000</v>
      </c>
      <c r="G983">
        <f t="shared" si="141"/>
        <v>6000</v>
      </c>
      <c r="H983">
        <f t="shared" si="143"/>
        <v>0.35750078124999984</v>
      </c>
      <c r="I983">
        <f t="shared" si="144"/>
        <v>1500</v>
      </c>
      <c r="J983">
        <f t="shared" si="145"/>
        <v>1000</v>
      </c>
      <c r="L983">
        <f>CalculationsTMP!A985</f>
        <v>7357.5</v>
      </c>
      <c r="M983">
        <f>(I983+(J983-I983)*H983)*Main!E$25/Main!E$26</f>
        <v>1321.2496093750001</v>
      </c>
      <c r="N983">
        <f t="shared" si="146"/>
        <v>-3.75</v>
      </c>
      <c r="O983">
        <f t="shared" si="147"/>
        <v>1321.2496093750001</v>
      </c>
    </row>
    <row r="984" spans="1:15" x14ac:dyDescent="0.25">
      <c r="A984">
        <f>CalculationsTMP!L986</f>
        <v>5365.0007812499998</v>
      </c>
      <c r="B984">
        <f t="shared" si="139"/>
        <v>6</v>
      </c>
      <c r="C984">
        <f t="shared" si="142"/>
        <v>7</v>
      </c>
      <c r="D984">
        <f>INT(A984/Main!J$27)</f>
        <v>0</v>
      </c>
      <c r="E984">
        <f>MOD(A984,Main!J$27)</f>
        <v>5365.0007812499998</v>
      </c>
      <c r="F984">
        <f t="shared" si="140"/>
        <v>5000</v>
      </c>
      <c r="G984">
        <f t="shared" si="141"/>
        <v>6000</v>
      </c>
      <c r="H984">
        <f t="shared" si="143"/>
        <v>0.3650007812499998</v>
      </c>
      <c r="I984">
        <f t="shared" si="144"/>
        <v>1500</v>
      </c>
      <c r="J984">
        <f t="shared" si="145"/>
        <v>1000</v>
      </c>
      <c r="L984">
        <f>CalculationsTMP!A986</f>
        <v>7365</v>
      </c>
      <c r="M984">
        <f>(I984+(J984-I984)*H984)*Main!E$25/Main!E$26</f>
        <v>1317.4996093750001</v>
      </c>
      <c r="N984">
        <f t="shared" si="146"/>
        <v>-3.75</v>
      </c>
      <c r="O984">
        <f t="shared" si="147"/>
        <v>1317.4996093750001</v>
      </c>
    </row>
    <row r="985" spans="1:15" x14ac:dyDescent="0.25">
      <c r="A985">
        <f>CalculationsTMP!L987</f>
        <v>5372.5007812499998</v>
      </c>
      <c r="B985">
        <f t="shared" si="139"/>
        <v>6</v>
      </c>
      <c r="C985">
        <f t="shared" si="142"/>
        <v>7</v>
      </c>
      <c r="D985">
        <f>INT(A985/Main!J$27)</f>
        <v>0</v>
      </c>
      <c r="E985">
        <f>MOD(A985,Main!J$27)</f>
        <v>5372.5007812499998</v>
      </c>
      <c r="F985">
        <f t="shared" si="140"/>
        <v>5000</v>
      </c>
      <c r="G985">
        <f t="shared" si="141"/>
        <v>6000</v>
      </c>
      <c r="H985">
        <f t="shared" si="143"/>
        <v>0.3725007812499998</v>
      </c>
      <c r="I985">
        <f t="shared" si="144"/>
        <v>1500</v>
      </c>
      <c r="J985">
        <f t="shared" si="145"/>
        <v>1000</v>
      </c>
      <c r="L985">
        <f>CalculationsTMP!A987</f>
        <v>7372.5</v>
      </c>
      <c r="M985">
        <f>(I985+(J985-I985)*H985)*Main!E$25/Main!E$26</f>
        <v>1313.7496093750001</v>
      </c>
      <c r="N985">
        <f t="shared" si="146"/>
        <v>-3.75</v>
      </c>
      <c r="O985">
        <f t="shared" si="147"/>
        <v>1313.7496093750001</v>
      </c>
    </row>
    <row r="986" spans="1:15" x14ac:dyDescent="0.25">
      <c r="A986">
        <f>CalculationsTMP!L988</f>
        <v>5380.0007812499998</v>
      </c>
      <c r="B986">
        <f t="shared" si="139"/>
        <v>6</v>
      </c>
      <c r="C986">
        <f t="shared" si="142"/>
        <v>7</v>
      </c>
      <c r="D986">
        <f>INT(A986/Main!J$27)</f>
        <v>0</v>
      </c>
      <c r="E986">
        <f>MOD(A986,Main!J$27)</f>
        <v>5380.0007812499998</v>
      </c>
      <c r="F986">
        <f t="shared" si="140"/>
        <v>5000</v>
      </c>
      <c r="G986">
        <f t="shared" si="141"/>
        <v>6000</v>
      </c>
      <c r="H986">
        <f t="shared" si="143"/>
        <v>0.38000078124999981</v>
      </c>
      <c r="I986">
        <f t="shared" si="144"/>
        <v>1500</v>
      </c>
      <c r="J986">
        <f t="shared" si="145"/>
        <v>1000</v>
      </c>
      <c r="L986">
        <f>CalculationsTMP!A988</f>
        <v>7380</v>
      </c>
      <c r="M986">
        <f>(I986+(J986-I986)*H986)*Main!E$25/Main!E$26</f>
        <v>1309.9996093750001</v>
      </c>
      <c r="N986">
        <f t="shared" si="146"/>
        <v>-3.75</v>
      </c>
      <c r="O986">
        <f t="shared" si="147"/>
        <v>1309.9996093750001</v>
      </c>
    </row>
    <row r="987" spans="1:15" x14ac:dyDescent="0.25">
      <c r="A987">
        <f>CalculationsTMP!L989</f>
        <v>5387.5007812499998</v>
      </c>
      <c r="B987">
        <f t="shared" si="139"/>
        <v>6</v>
      </c>
      <c r="C987">
        <f t="shared" si="142"/>
        <v>7</v>
      </c>
      <c r="D987">
        <f>INT(A987/Main!J$27)</f>
        <v>0</v>
      </c>
      <c r="E987">
        <f>MOD(A987,Main!J$27)</f>
        <v>5387.5007812499998</v>
      </c>
      <c r="F987">
        <f t="shared" si="140"/>
        <v>5000</v>
      </c>
      <c r="G987">
        <f t="shared" si="141"/>
        <v>6000</v>
      </c>
      <c r="H987">
        <f t="shared" si="143"/>
        <v>0.38750078124999981</v>
      </c>
      <c r="I987">
        <f t="shared" si="144"/>
        <v>1500</v>
      </c>
      <c r="J987">
        <f t="shared" si="145"/>
        <v>1000</v>
      </c>
      <c r="L987">
        <f>CalculationsTMP!A989</f>
        <v>7387.5</v>
      </c>
      <c r="M987">
        <f>(I987+(J987-I987)*H987)*Main!E$25/Main!E$26</f>
        <v>1306.2496093750001</v>
      </c>
      <c r="N987">
        <f t="shared" si="146"/>
        <v>-3.75</v>
      </c>
      <c r="O987">
        <f t="shared" si="147"/>
        <v>1306.2496093750001</v>
      </c>
    </row>
    <row r="988" spans="1:15" x14ac:dyDescent="0.25">
      <c r="A988">
        <f>CalculationsTMP!L990</f>
        <v>5395.0007812499998</v>
      </c>
      <c r="B988">
        <f t="shared" si="139"/>
        <v>6</v>
      </c>
      <c r="C988">
        <f t="shared" si="142"/>
        <v>7</v>
      </c>
      <c r="D988">
        <f>INT(A988/Main!J$27)</f>
        <v>0</v>
      </c>
      <c r="E988">
        <f>MOD(A988,Main!J$27)</f>
        <v>5395.0007812499998</v>
      </c>
      <c r="F988">
        <f t="shared" si="140"/>
        <v>5000</v>
      </c>
      <c r="G988">
        <f t="shared" si="141"/>
        <v>6000</v>
      </c>
      <c r="H988">
        <f t="shared" si="143"/>
        <v>0.39500078124999982</v>
      </c>
      <c r="I988">
        <f t="shared" si="144"/>
        <v>1500</v>
      </c>
      <c r="J988">
        <f t="shared" si="145"/>
        <v>1000</v>
      </c>
      <c r="L988">
        <f>CalculationsTMP!A990</f>
        <v>7395</v>
      </c>
      <c r="M988">
        <f>(I988+(J988-I988)*H988)*Main!E$25/Main!E$26</f>
        <v>1302.4996093750001</v>
      </c>
      <c r="N988">
        <f t="shared" si="146"/>
        <v>-3.75</v>
      </c>
      <c r="O988">
        <f t="shared" si="147"/>
        <v>1302.4996093750001</v>
      </c>
    </row>
    <row r="989" spans="1:15" x14ac:dyDescent="0.25">
      <c r="A989">
        <f>CalculationsTMP!L991</f>
        <v>5402.5007812499998</v>
      </c>
      <c r="B989">
        <f t="shared" si="139"/>
        <v>6</v>
      </c>
      <c r="C989">
        <f t="shared" si="142"/>
        <v>7</v>
      </c>
      <c r="D989">
        <f>INT(A989/Main!J$27)</f>
        <v>0</v>
      </c>
      <c r="E989">
        <f>MOD(A989,Main!J$27)</f>
        <v>5402.5007812499998</v>
      </c>
      <c r="F989">
        <f t="shared" si="140"/>
        <v>5000</v>
      </c>
      <c r="G989">
        <f t="shared" si="141"/>
        <v>6000</v>
      </c>
      <c r="H989">
        <f t="shared" si="143"/>
        <v>0.40250078124999983</v>
      </c>
      <c r="I989">
        <f t="shared" si="144"/>
        <v>1500</v>
      </c>
      <c r="J989">
        <f t="shared" si="145"/>
        <v>1000</v>
      </c>
      <c r="L989">
        <f>CalculationsTMP!A991</f>
        <v>7402.5</v>
      </c>
      <c r="M989">
        <f>(I989+(J989-I989)*H989)*Main!E$25/Main!E$26</f>
        <v>1298.7496093750001</v>
      </c>
      <c r="N989">
        <f t="shared" si="146"/>
        <v>-3.75</v>
      </c>
      <c r="O989">
        <f t="shared" si="147"/>
        <v>1298.7496093750001</v>
      </c>
    </row>
    <row r="990" spans="1:15" x14ac:dyDescent="0.25">
      <c r="A990">
        <f>CalculationsTMP!L992</f>
        <v>5410.0007812499998</v>
      </c>
      <c r="B990">
        <f t="shared" si="139"/>
        <v>6</v>
      </c>
      <c r="C990">
        <f t="shared" si="142"/>
        <v>7</v>
      </c>
      <c r="D990">
        <f>INT(A990/Main!J$27)</f>
        <v>0</v>
      </c>
      <c r="E990">
        <f>MOD(A990,Main!J$27)</f>
        <v>5410.0007812499998</v>
      </c>
      <c r="F990">
        <f t="shared" si="140"/>
        <v>5000</v>
      </c>
      <c r="G990">
        <f t="shared" si="141"/>
        <v>6000</v>
      </c>
      <c r="H990">
        <f t="shared" si="143"/>
        <v>0.41000078124999983</v>
      </c>
      <c r="I990">
        <f t="shared" si="144"/>
        <v>1500</v>
      </c>
      <c r="J990">
        <f t="shared" si="145"/>
        <v>1000</v>
      </c>
      <c r="L990">
        <f>CalculationsTMP!A992</f>
        <v>7410</v>
      </c>
      <c r="M990">
        <f>(I990+(J990-I990)*H990)*Main!E$25/Main!E$26</f>
        <v>1294.9996093750001</v>
      </c>
      <c r="N990">
        <f t="shared" si="146"/>
        <v>-3.75</v>
      </c>
      <c r="O990">
        <f t="shared" si="147"/>
        <v>1294.9996093750001</v>
      </c>
    </row>
    <row r="991" spans="1:15" x14ac:dyDescent="0.25">
      <c r="A991">
        <f>CalculationsTMP!L993</f>
        <v>5417.5007812499998</v>
      </c>
      <c r="B991">
        <f t="shared" si="139"/>
        <v>6</v>
      </c>
      <c r="C991">
        <f t="shared" si="142"/>
        <v>7</v>
      </c>
      <c r="D991">
        <f>INT(A991/Main!J$27)</f>
        <v>0</v>
      </c>
      <c r="E991">
        <f>MOD(A991,Main!J$27)</f>
        <v>5417.5007812499998</v>
      </c>
      <c r="F991">
        <f t="shared" si="140"/>
        <v>5000</v>
      </c>
      <c r="G991">
        <f t="shared" si="141"/>
        <v>6000</v>
      </c>
      <c r="H991">
        <f t="shared" si="143"/>
        <v>0.41750078124999984</v>
      </c>
      <c r="I991">
        <f t="shared" si="144"/>
        <v>1500</v>
      </c>
      <c r="J991">
        <f t="shared" si="145"/>
        <v>1000</v>
      </c>
      <c r="L991">
        <f>CalculationsTMP!A993</f>
        <v>7417.5</v>
      </c>
      <c r="M991">
        <f>(I991+(J991-I991)*H991)*Main!E$25/Main!E$26</f>
        <v>1291.2496093750001</v>
      </c>
      <c r="N991">
        <f t="shared" si="146"/>
        <v>-3.75</v>
      </c>
      <c r="O991">
        <f t="shared" si="147"/>
        <v>1291.2496093750001</v>
      </c>
    </row>
    <row r="992" spans="1:15" x14ac:dyDescent="0.25">
      <c r="A992">
        <f>CalculationsTMP!L994</f>
        <v>5425.0007812499998</v>
      </c>
      <c r="B992">
        <f t="shared" si="139"/>
        <v>6</v>
      </c>
      <c r="C992">
        <f t="shared" si="142"/>
        <v>7</v>
      </c>
      <c r="D992">
        <f>INT(A992/Main!J$27)</f>
        <v>0</v>
      </c>
      <c r="E992">
        <f>MOD(A992,Main!J$27)</f>
        <v>5425.0007812499998</v>
      </c>
      <c r="F992">
        <f t="shared" si="140"/>
        <v>5000</v>
      </c>
      <c r="G992">
        <f t="shared" si="141"/>
        <v>6000</v>
      </c>
      <c r="H992">
        <f t="shared" si="143"/>
        <v>0.42500078124999979</v>
      </c>
      <c r="I992">
        <f t="shared" si="144"/>
        <v>1500</v>
      </c>
      <c r="J992">
        <f t="shared" si="145"/>
        <v>1000</v>
      </c>
      <c r="L992">
        <f>CalculationsTMP!A994</f>
        <v>7425</v>
      </c>
      <c r="M992">
        <f>(I992+(J992-I992)*H992)*Main!E$25/Main!E$26</f>
        <v>1287.4996093750001</v>
      </c>
      <c r="N992">
        <f t="shared" si="146"/>
        <v>-3.75</v>
      </c>
      <c r="O992">
        <f t="shared" si="147"/>
        <v>1287.4996093750001</v>
      </c>
    </row>
    <row r="993" spans="1:15" x14ac:dyDescent="0.25">
      <c r="A993">
        <f>CalculationsTMP!L995</f>
        <v>5432.5007812499998</v>
      </c>
      <c r="B993">
        <f t="shared" si="139"/>
        <v>6</v>
      </c>
      <c r="C993">
        <f t="shared" si="142"/>
        <v>7</v>
      </c>
      <c r="D993">
        <f>INT(A993/Main!J$27)</f>
        <v>0</v>
      </c>
      <c r="E993">
        <f>MOD(A993,Main!J$27)</f>
        <v>5432.5007812499998</v>
      </c>
      <c r="F993">
        <f t="shared" si="140"/>
        <v>5000</v>
      </c>
      <c r="G993">
        <f t="shared" si="141"/>
        <v>6000</v>
      </c>
      <c r="H993">
        <f t="shared" si="143"/>
        <v>0.4325007812499998</v>
      </c>
      <c r="I993">
        <f t="shared" si="144"/>
        <v>1500</v>
      </c>
      <c r="J993">
        <f t="shared" si="145"/>
        <v>1000</v>
      </c>
      <c r="L993">
        <f>CalculationsTMP!A995</f>
        <v>7432.5</v>
      </c>
      <c r="M993">
        <f>(I993+(J993-I993)*H993)*Main!E$25/Main!E$26</f>
        <v>1283.7496093750001</v>
      </c>
      <c r="N993">
        <f t="shared" si="146"/>
        <v>-3.75</v>
      </c>
      <c r="O993">
        <f t="shared" si="147"/>
        <v>1283.7496093750001</v>
      </c>
    </row>
    <row r="994" spans="1:15" x14ac:dyDescent="0.25">
      <c r="A994">
        <f>CalculationsTMP!L996</f>
        <v>5440.0007812499998</v>
      </c>
      <c r="B994">
        <f t="shared" si="139"/>
        <v>6</v>
      </c>
      <c r="C994">
        <f t="shared" si="142"/>
        <v>7</v>
      </c>
      <c r="D994">
        <f>INT(A994/Main!J$27)</f>
        <v>0</v>
      </c>
      <c r="E994">
        <f>MOD(A994,Main!J$27)</f>
        <v>5440.0007812499998</v>
      </c>
      <c r="F994">
        <f t="shared" si="140"/>
        <v>5000</v>
      </c>
      <c r="G994">
        <f t="shared" si="141"/>
        <v>6000</v>
      </c>
      <c r="H994">
        <f t="shared" si="143"/>
        <v>0.44000078124999981</v>
      </c>
      <c r="I994">
        <f t="shared" si="144"/>
        <v>1500</v>
      </c>
      <c r="J994">
        <f t="shared" si="145"/>
        <v>1000</v>
      </c>
      <c r="L994">
        <f>CalculationsTMP!A996</f>
        <v>7440</v>
      </c>
      <c r="M994">
        <f>(I994+(J994-I994)*H994)*Main!E$25/Main!E$26</f>
        <v>1279.9996093750001</v>
      </c>
      <c r="N994">
        <f t="shared" si="146"/>
        <v>-3.75</v>
      </c>
      <c r="O994">
        <f t="shared" si="147"/>
        <v>1279.9996093750001</v>
      </c>
    </row>
    <row r="995" spans="1:15" x14ac:dyDescent="0.25">
      <c r="A995">
        <f>CalculationsTMP!L997</f>
        <v>5447.5007812499998</v>
      </c>
      <c r="B995">
        <f t="shared" si="139"/>
        <v>6</v>
      </c>
      <c r="C995">
        <f t="shared" si="142"/>
        <v>7</v>
      </c>
      <c r="D995">
        <f>INT(A995/Main!J$27)</f>
        <v>0</v>
      </c>
      <c r="E995">
        <f>MOD(A995,Main!J$27)</f>
        <v>5447.5007812499998</v>
      </c>
      <c r="F995">
        <f t="shared" si="140"/>
        <v>5000</v>
      </c>
      <c r="G995">
        <f t="shared" si="141"/>
        <v>6000</v>
      </c>
      <c r="H995">
        <f t="shared" si="143"/>
        <v>0.44750078124999981</v>
      </c>
      <c r="I995">
        <f t="shared" si="144"/>
        <v>1500</v>
      </c>
      <c r="J995">
        <f t="shared" si="145"/>
        <v>1000</v>
      </c>
      <c r="L995">
        <f>CalculationsTMP!A997</f>
        <v>7447.5</v>
      </c>
      <c r="M995">
        <f>(I995+(J995-I995)*H995)*Main!E$25/Main!E$26</f>
        <v>1276.2496093750001</v>
      </c>
      <c r="N995">
        <f t="shared" si="146"/>
        <v>-3.75</v>
      </c>
      <c r="O995">
        <f t="shared" si="147"/>
        <v>1276.2496093750001</v>
      </c>
    </row>
    <row r="996" spans="1:15" x14ac:dyDescent="0.25">
      <c r="A996">
        <f>CalculationsTMP!L998</f>
        <v>5455.0007812499998</v>
      </c>
      <c r="B996">
        <f t="shared" si="139"/>
        <v>6</v>
      </c>
      <c r="C996">
        <f t="shared" si="142"/>
        <v>7</v>
      </c>
      <c r="D996">
        <f>INT(A996/Main!J$27)</f>
        <v>0</v>
      </c>
      <c r="E996">
        <f>MOD(A996,Main!J$27)</f>
        <v>5455.0007812499998</v>
      </c>
      <c r="F996">
        <f t="shared" si="140"/>
        <v>5000</v>
      </c>
      <c r="G996">
        <f t="shared" si="141"/>
        <v>6000</v>
      </c>
      <c r="H996">
        <f t="shared" si="143"/>
        <v>0.45500078124999982</v>
      </c>
      <c r="I996">
        <f t="shared" si="144"/>
        <v>1500</v>
      </c>
      <c r="J996">
        <f t="shared" si="145"/>
        <v>1000</v>
      </c>
      <c r="L996">
        <f>CalculationsTMP!A998</f>
        <v>7455</v>
      </c>
      <c r="M996">
        <f>(I996+(J996-I996)*H996)*Main!E$25/Main!E$26</f>
        <v>1272.4996093750001</v>
      </c>
      <c r="N996">
        <f t="shared" si="146"/>
        <v>-3.75</v>
      </c>
      <c r="O996">
        <f t="shared" si="147"/>
        <v>1272.4996093750001</v>
      </c>
    </row>
    <row r="997" spans="1:15" x14ac:dyDescent="0.25">
      <c r="A997">
        <f>CalculationsTMP!L999</f>
        <v>5462.5007812499998</v>
      </c>
      <c r="B997">
        <f t="shared" si="139"/>
        <v>6</v>
      </c>
      <c r="C997">
        <f t="shared" si="142"/>
        <v>7</v>
      </c>
      <c r="D997">
        <f>INT(A997/Main!J$27)</f>
        <v>0</v>
      </c>
      <c r="E997">
        <f>MOD(A997,Main!J$27)</f>
        <v>5462.5007812499998</v>
      </c>
      <c r="F997">
        <f t="shared" si="140"/>
        <v>5000</v>
      </c>
      <c r="G997">
        <f t="shared" si="141"/>
        <v>6000</v>
      </c>
      <c r="H997">
        <f t="shared" si="143"/>
        <v>0.46250078124999983</v>
      </c>
      <c r="I997">
        <f t="shared" si="144"/>
        <v>1500</v>
      </c>
      <c r="J997">
        <f t="shared" si="145"/>
        <v>1000</v>
      </c>
      <c r="L997">
        <f>CalculationsTMP!A999</f>
        <v>7462.5</v>
      </c>
      <c r="M997">
        <f>(I997+(J997-I997)*H997)*Main!E$25/Main!E$26</f>
        <v>1268.7496093750001</v>
      </c>
      <c r="N997">
        <f t="shared" si="146"/>
        <v>-3.75</v>
      </c>
      <c r="O997">
        <f t="shared" si="147"/>
        <v>1268.7496093750001</v>
      </c>
    </row>
    <row r="998" spans="1:15" x14ac:dyDescent="0.25">
      <c r="A998">
        <f>CalculationsTMP!L1000</f>
        <v>5470.0007812499998</v>
      </c>
      <c r="B998">
        <f t="shared" si="139"/>
        <v>6</v>
      </c>
      <c r="C998">
        <f t="shared" si="142"/>
        <v>7</v>
      </c>
      <c r="D998">
        <f>INT(A998/Main!J$27)</f>
        <v>0</v>
      </c>
      <c r="E998">
        <f>MOD(A998,Main!J$27)</f>
        <v>5470.0007812499998</v>
      </c>
      <c r="F998">
        <f t="shared" si="140"/>
        <v>5000</v>
      </c>
      <c r="G998">
        <f t="shared" si="141"/>
        <v>6000</v>
      </c>
      <c r="H998">
        <f t="shared" si="143"/>
        <v>0.47000078124999983</v>
      </c>
      <c r="I998">
        <f t="shared" si="144"/>
        <v>1500</v>
      </c>
      <c r="J998">
        <f t="shared" si="145"/>
        <v>1000</v>
      </c>
      <c r="L998">
        <f>CalculationsTMP!A1000</f>
        <v>7470</v>
      </c>
      <c r="M998">
        <f>(I998+(J998-I998)*H998)*Main!E$25/Main!E$26</f>
        <v>1264.9996093750001</v>
      </c>
      <c r="N998">
        <f t="shared" si="146"/>
        <v>-3.75</v>
      </c>
      <c r="O998">
        <f t="shared" si="147"/>
        <v>1264.9996093750001</v>
      </c>
    </row>
    <row r="999" spans="1:15" x14ac:dyDescent="0.25">
      <c r="A999">
        <f>CalculationsTMP!L1001</f>
        <v>5477.5007812499998</v>
      </c>
      <c r="B999">
        <f t="shared" si="139"/>
        <v>6</v>
      </c>
      <c r="C999">
        <f t="shared" si="142"/>
        <v>7</v>
      </c>
      <c r="D999">
        <f>INT(A999/Main!J$27)</f>
        <v>0</v>
      </c>
      <c r="E999">
        <f>MOD(A999,Main!J$27)</f>
        <v>5477.5007812499998</v>
      </c>
      <c r="F999">
        <f t="shared" si="140"/>
        <v>5000</v>
      </c>
      <c r="G999">
        <f t="shared" si="141"/>
        <v>6000</v>
      </c>
      <c r="H999">
        <f t="shared" si="143"/>
        <v>0.47750078124999984</v>
      </c>
      <c r="I999">
        <f t="shared" si="144"/>
        <v>1500</v>
      </c>
      <c r="J999">
        <f t="shared" si="145"/>
        <v>1000</v>
      </c>
      <c r="L999">
        <f>CalculationsTMP!A1001</f>
        <v>7477.5</v>
      </c>
      <c r="M999">
        <f>(I999+(J999-I999)*H999)*Main!E$25/Main!E$26</f>
        <v>1261.2496093750001</v>
      </c>
      <c r="N999">
        <f t="shared" si="146"/>
        <v>-3.75</v>
      </c>
      <c r="O999">
        <f t="shared" si="147"/>
        <v>1261.2496093750001</v>
      </c>
    </row>
    <row r="1000" spans="1:15" x14ac:dyDescent="0.25">
      <c r="A1000">
        <f>CalculationsTMP!L1002</f>
        <v>5485.0007812499998</v>
      </c>
      <c r="B1000">
        <f t="shared" si="139"/>
        <v>6</v>
      </c>
      <c r="C1000">
        <f t="shared" si="142"/>
        <v>7</v>
      </c>
      <c r="D1000">
        <f>INT(A1000/Main!J$27)</f>
        <v>0</v>
      </c>
      <c r="E1000">
        <f>MOD(A1000,Main!J$27)</f>
        <v>5485.0007812499998</v>
      </c>
      <c r="F1000">
        <f t="shared" si="140"/>
        <v>5000</v>
      </c>
      <c r="G1000">
        <f t="shared" si="141"/>
        <v>6000</v>
      </c>
      <c r="H1000">
        <f t="shared" si="143"/>
        <v>0.48500078124999979</v>
      </c>
      <c r="I1000">
        <f t="shared" si="144"/>
        <v>1500</v>
      </c>
      <c r="J1000">
        <f t="shared" si="145"/>
        <v>1000</v>
      </c>
      <c r="L1000">
        <f>CalculationsTMP!A1002</f>
        <v>7485</v>
      </c>
      <c r="M1000">
        <f>(I1000+(J1000-I1000)*H1000)*Main!E$25/Main!E$26</f>
        <v>1257.4996093750001</v>
      </c>
      <c r="N1000">
        <f t="shared" si="146"/>
        <v>-3.75</v>
      </c>
      <c r="O1000">
        <f t="shared" si="147"/>
        <v>1257.4996093750001</v>
      </c>
    </row>
    <row r="1001" spans="1:15" x14ac:dyDescent="0.25">
      <c r="A1001">
        <f>CalculationsTMP!L1003</f>
        <v>5492.5007812499998</v>
      </c>
      <c r="B1001">
        <f t="shared" si="139"/>
        <v>6</v>
      </c>
      <c r="C1001">
        <f t="shared" si="142"/>
        <v>7</v>
      </c>
      <c r="D1001">
        <f>INT(A1001/Main!J$27)</f>
        <v>0</v>
      </c>
      <c r="E1001">
        <f>MOD(A1001,Main!J$27)</f>
        <v>5492.5007812499998</v>
      </c>
      <c r="F1001">
        <f t="shared" si="140"/>
        <v>5000</v>
      </c>
      <c r="G1001">
        <f t="shared" si="141"/>
        <v>6000</v>
      </c>
      <c r="H1001">
        <f t="shared" si="143"/>
        <v>0.4925007812499998</v>
      </c>
      <c r="I1001">
        <f t="shared" si="144"/>
        <v>1500</v>
      </c>
      <c r="J1001">
        <f t="shared" si="145"/>
        <v>1000</v>
      </c>
      <c r="L1001">
        <f>CalculationsTMP!A1003</f>
        <v>7492.5</v>
      </c>
      <c r="M1001">
        <f>(I1001+(J1001-I1001)*H1001)*Main!E$25/Main!E$26</f>
        <v>1253.7496093750001</v>
      </c>
      <c r="N1001">
        <f t="shared" si="146"/>
        <v>-3.75</v>
      </c>
      <c r="O1001">
        <f t="shared" si="147"/>
        <v>1253.7496093750001</v>
      </c>
    </row>
    <row r="1002" spans="1:15" x14ac:dyDescent="0.25">
      <c r="A1002">
        <f>CalculationsTMP!L1004</f>
        <v>5500.0007812499998</v>
      </c>
      <c r="B1002">
        <f t="shared" si="139"/>
        <v>6</v>
      </c>
      <c r="C1002">
        <f t="shared" si="142"/>
        <v>7</v>
      </c>
      <c r="D1002">
        <f>INT(A1002/Main!J$27)</f>
        <v>0</v>
      </c>
      <c r="E1002">
        <f>MOD(A1002,Main!J$27)</f>
        <v>5500.0007812499998</v>
      </c>
      <c r="F1002">
        <f t="shared" si="140"/>
        <v>5000</v>
      </c>
      <c r="G1002">
        <f t="shared" si="141"/>
        <v>6000</v>
      </c>
      <c r="H1002">
        <f t="shared" si="143"/>
        <v>0.5000007812499998</v>
      </c>
      <c r="I1002">
        <f t="shared" si="144"/>
        <v>1500</v>
      </c>
      <c r="J1002">
        <f t="shared" si="145"/>
        <v>1000</v>
      </c>
      <c r="L1002">
        <f>CalculationsTMP!A1004</f>
        <v>7500</v>
      </c>
      <c r="M1002">
        <f>(I1002+(J1002-I1002)*H1002)*Main!E$25/Main!E$26</f>
        <v>1249.9996093750001</v>
      </c>
      <c r="N1002">
        <f t="shared" si="146"/>
        <v>-3.75</v>
      </c>
      <c r="O1002">
        <f t="shared" si="147"/>
        <v>1249.9996093750001</v>
      </c>
    </row>
    <row r="1003" spans="1:15" x14ac:dyDescent="0.25">
      <c r="A1003">
        <f>CalculationsTMP!L1005</f>
        <v>5507.5007812499998</v>
      </c>
      <c r="B1003">
        <f t="shared" si="139"/>
        <v>6</v>
      </c>
      <c r="C1003">
        <f t="shared" si="142"/>
        <v>7</v>
      </c>
      <c r="D1003">
        <f>INT(A1003/Main!J$27)</f>
        <v>0</v>
      </c>
      <c r="E1003">
        <f>MOD(A1003,Main!J$27)</f>
        <v>5507.5007812499998</v>
      </c>
      <c r="F1003">
        <f t="shared" si="140"/>
        <v>5000</v>
      </c>
      <c r="G1003">
        <f t="shared" si="141"/>
        <v>6000</v>
      </c>
      <c r="H1003">
        <f t="shared" si="143"/>
        <v>0.50750078124999987</v>
      </c>
      <c r="I1003">
        <f t="shared" si="144"/>
        <v>1500</v>
      </c>
      <c r="J1003">
        <f t="shared" si="145"/>
        <v>1000</v>
      </c>
      <c r="L1003">
        <f>CalculationsTMP!A1005</f>
        <v>7507.5</v>
      </c>
      <c r="M1003">
        <f>(I1003+(J1003-I1003)*H1003)*Main!E$25/Main!E$26</f>
        <v>1246.2496093750001</v>
      </c>
      <c r="N1003">
        <f t="shared" si="146"/>
        <v>-3.75</v>
      </c>
      <c r="O1003">
        <f t="shared" si="147"/>
        <v>1246.2496093750001</v>
      </c>
    </row>
    <row r="1004" spans="1:15" x14ac:dyDescent="0.25">
      <c r="A1004">
        <f>CalculationsTMP!L1006</f>
        <v>5515.0007812499998</v>
      </c>
      <c r="B1004">
        <f t="shared" si="139"/>
        <v>6</v>
      </c>
      <c r="C1004">
        <f t="shared" si="142"/>
        <v>7</v>
      </c>
      <c r="D1004">
        <f>INT(A1004/Main!J$27)</f>
        <v>0</v>
      </c>
      <c r="E1004">
        <f>MOD(A1004,Main!J$27)</f>
        <v>5515.0007812499998</v>
      </c>
      <c r="F1004">
        <f t="shared" si="140"/>
        <v>5000</v>
      </c>
      <c r="G1004">
        <f t="shared" si="141"/>
        <v>6000</v>
      </c>
      <c r="H1004">
        <f t="shared" si="143"/>
        <v>0.51500078124999982</v>
      </c>
      <c r="I1004">
        <f t="shared" si="144"/>
        <v>1500</v>
      </c>
      <c r="J1004">
        <f t="shared" si="145"/>
        <v>1000</v>
      </c>
      <c r="L1004">
        <f>CalculationsTMP!A1006</f>
        <v>7515</v>
      </c>
      <c r="M1004">
        <f>(I1004+(J1004-I1004)*H1004)*Main!E$25/Main!E$26</f>
        <v>1242.4996093750001</v>
      </c>
      <c r="N1004">
        <f t="shared" si="146"/>
        <v>-3.75</v>
      </c>
      <c r="O1004">
        <f t="shared" si="147"/>
        <v>1242.4996093750001</v>
      </c>
    </row>
    <row r="1005" spans="1:15" x14ac:dyDescent="0.25">
      <c r="A1005">
        <f>CalculationsTMP!L1007</f>
        <v>5522.5007812499998</v>
      </c>
      <c r="B1005">
        <f t="shared" si="139"/>
        <v>6</v>
      </c>
      <c r="C1005">
        <f t="shared" si="142"/>
        <v>7</v>
      </c>
      <c r="D1005">
        <f>INT(A1005/Main!J$27)</f>
        <v>0</v>
      </c>
      <c r="E1005">
        <f>MOD(A1005,Main!J$27)</f>
        <v>5522.5007812499998</v>
      </c>
      <c r="F1005">
        <f t="shared" si="140"/>
        <v>5000</v>
      </c>
      <c r="G1005">
        <f t="shared" si="141"/>
        <v>6000</v>
      </c>
      <c r="H1005">
        <f t="shared" si="143"/>
        <v>0.52250078124999977</v>
      </c>
      <c r="I1005">
        <f t="shared" si="144"/>
        <v>1500</v>
      </c>
      <c r="J1005">
        <f t="shared" si="145"/>
        <v>1000</v>
      </c>
      <c r="L1005">
        <f>CalculationsTMP!A1007</f>
        <v>7522.5</v>
      </c>
      <c r="M1005">
        <f>(I1005+(J1005-I1005)*H1005)*Main!E$25/Main!E$26</f>
        <v>1238.7496093750001</v>
      </c>
      <c r="N1005">
        <f t="shared" si="146"/>
        <v>-3.75</v>
      </c>
      <c r="O1005">
        <f t="shared" si="147"/>
        <v>1238.7496093750001</v>
      </c>
    </row>
    <row r="1006" spans="1:15" x14ac:dyDescent="0.25">
      <c r="A1006">
        <f>CalculationsTMP!L1008</f>
        <v>5530.0007812499998</v>
      </c>
      <c r="B1006">
        <f t="shared" si="139"/>
        <v>6</v>
      </c>
      <c r="C1006">
        <f t="shared" si="142"/>
        <v>7</v>
      </c>
      <c r="D1006">
        <f>INT(A1006/Main!J$27)</f>
        <v>0</v>
      </c>
      <c r="E1006">
        <f>MOD(A1006,Main!J$27)</f>
        <v>5530.0007812499998</v>
      </c>
      <c r="F1006">
        <f t="shared" si="140"/>
        <v>5000</v>
      </c>
      <c r="G1006">
        <f t="shared" si="141"/>
        <v>6000</v>
      </c>
      <c r="H1006">
        <f t="shared" si="143"/>
        <v>0.53000078124999983</v>
      </c>
      <c r="I1006">
        <f t="shared" si="144"/>
        <v>1500</v>
      </c>
      <c r="J1006">
        <f t="shared" si="145"/>
        <v>1000</v>
      </c>
      <c r="L1006">
        <f>CalculationsTMP!A1008</f>
        <v>7530</v>
      </c>
      <c r="M1006">
        <f>(I1006+(J1006-I1006)*H1006)*Main!E$25/Main!E$26</f>
        <v>1234.9996093750001</v>
      </c>
      <c r="N1006">
        <f t="shared" si="146"/>
        <v>-3.75</v>
      </c>
      <c r="O1006">
        <f t="shared" si="147"/>
        <v>1234.9996093750001</v>
      </c>
    </row>
    <row r="1007" spans="1:15" x14ac:dyDescent="0.25">
      <c r="A1007">
        <f>CalculationsTMP!L1009</f>
        <v>5537.5007812499998</v>
      </c>
      <c r="B1007">
        <f t="shared" si="139"/>
        <v>6</v>
      </c>
      <c r="C1007">
        <f t="shared" si="142"/>
        <v>7</v>
      </c>
      <c r="D1007">
        <f>INT(A1007/Main!J$27)</f>
        <v>0</v>
      </c>
      <c r="E1007">
        <f>MOD(A1007,Main!J$27)</f>
        <v>5537.5007812499998</v>
      </c>
      <c r="F1007">
        <f t="shared" si="140"/>
        <v>5000</v>
      </c>
      <c r="G1007">
        <f t="shared" si="141"/>
        <v>6000</v>
      </c>
      <c r="H1007">
        <f t="shared" si="143"/>
        <v>0.53750078124999978</v>
      </c>
      <c r="I1007">
        <f t="shared" si="144"/>
        <v>1500</v>
      </c>
      <c r="J1007">
        <f t="shared" si="145"/>
        <v>1000</v>
      </c>
      <c r="L1007">
        <f>CalculationsTMP!A1009</f>
        <v>7537.5</v>
      </c>
      <c r="M1007">
        <f>(I1007+(J1007-I1007)*H1007)*Main!E$25/Main!E$26</f>
        <v>1231.2496093750001</v>
      </c>
      <c r="N1007">
        <f t="shared" si="146"/>
        <v>-3.75</v>
      </c>
      <c r="O1007">
        <f t="shared" si="147"/>
        <v>1231.2496093750001</v>
      </c>
    </row>
    <row r="1008" spans="1:15" x14ac:dyDescent="0.25">
      <c r="A1008">
        <f>CalculationsTMP!L1010</f>
        <v>5545.0007812499998</v>
      </c>
      <c r="B1008">
        <f t="shared" si="139"/>
        <v>6</v>
      </c>
      <c r="C1008">
        <f t="shared" si="142"/>
        <v>7</v>
      </c>
      <c r="D1008">
        <f>INT(A1008/Main!J$27)</f>
        <v>0</v>
      </c>
      <c r="E1008">
        <f>MOD(A1008,Main!J$27)</f>
        <v>5545.0007812499998</v>
      </c>
      <c r="F1008">
        <f t="shared" si="140"/>
        <v>5000</v>
      </c>
      <c r="G1008">
        <f t="shared" si="141"/>
        <v>6000</v>
      </c>
      <c r="H1008">
        <f t="shared" si="143"/>
        <v>0.54500078124999984</v>
      </c>
      <c r="I1008">
        <f t="shared" si="144"/>
        <v>1500</v>
      </c>
      <c r="J1008">
        <f t="shared" si="145"/>
        <v>1000</v>
      </c>
      <c r="L1008">
        <f>CalculationsTMP!A1010</f>
        <v>7545</v>
      </c>
      <c r="M1008">
        <f>(I1008+(J1008-I1008)*H1008)*Main!E$25/Main!E$26</f>
        <v>1227.4996093750001</v>
      </c>
      <c r="N1008">
        <f t="shared" si="146"/>
        <v>-3.75</v>
      </c>
      <c r="O1008">
        <f t="shared" si="147"/>
        <v>1227.4996093750001</v>
      </c>
    </row>
    <row r="1009" spans="1:15" x14ac:dyDescent="0.25">
      <c r="A1009">
        <f>CalculationsTMP!L1011</f>
        <v>5552.5007812499998</v>
      </c>
      <c r="B1009">
        <f t="shared" si="139"/>
        <v>6</v>
      </c>
      <c r="C1009">
        <f t="shared" si="142"/>
        <v>7</v>
      </c>
      <c r="D1009">
        <f>INT(A1009/Main!J$27)</f>
        <v>0</v>
      </c>
      <c r="E1009">
        <f>MOD(A1009,Main!J$27)</f>
        <v>5552.5007812499998</v>
      </c>
      <c r="F1009">
        <f t="shared" si="140"/>
        <v>5000</v>
      </c>
      <c r="G1009">
        <f t="shared" si="141"/>
        <v>6000</v>
      </c>
      <c r="H1009">
        <f t="shared" si="143"/>
        <v>0.5525007812499998</v>
      </c>
      <c r="I1009">
        <f t="shared" si="144"/>
        <v>1500</v>
      </c>
      <c r="J1009">
        <f t="shared" si="145"/>
        <v>1000</v>
      </c>
      <c r="L1009">
        <f>CalculationsTMP!A1011</f>
        <v>7552.5</v>
      </c>
      <c r="M1009">
        <f>(I1009+(J1009-I1009)*H1009)*Main!E$25/Main!E$26</f>
        <v>1223.7496093750001</v>
      </c>
      <c r="N1009">
        <f t="shared" si="146"/>
        <v>-3.75</v>
      </c>
      <c r="O1009">
        <f t="shared" si="147"/>
        <v>1223.7496093750001</v>
      </c>
    </row>
    <row r="1010" spans="1:15" x14ac:dyDescent="0.25">
      <c r="A1010">
        <f>CalculationsTMP!L1012</f>
        <v>5560.0007812499998</v>
      </c>
      <c r="B1010">
        <f t="shared" si="139"/>
        <v>6</v>
      </c>
      <c r="C1010">
        <f t="shared" si="142"/>
        <v>7</v>
      </c>
      <c r="D1010">
        <f>INT(A1010/Main!J$27)</f>
        <v>0</v>
      </c>
      <c r="E1010">
        <f>MOD(A1010,Main!J$27)</f>
        <v>5560.0007812499998</v>
      </c>
      <c r="F1010">
        <f t="shared" si="140"/>
        <v>5000</v>
      </c>
      <c r="G1010">
        <f t="shared" si="141"/>
        <v>6000</v>
      </c>
      <c r="H1010">
        <f t="shared" si="143"/>
        <v>0.56000078124999986</v>
      </c>
      <c r="I1010">
        <f t="shared" si="144"/>
        <v>1500</v>
      </c>
      <c r="J1010">
        <f t="shared" si="145"/>
        <v>1000</v>
      </c>
      <c r="L1010">
        <f>CalculationsTMP!A1012</f>
        <v>7560</v>
      </c>
      <c r="M1010">
        <f>(I1010+(J1010-I1010)*H1010)*Main!E$25/Main!E$26</f>
        <v>1219.9996093750001</v>
      </c>
      <c r="N1010">
        <f t="shared" si="146"/>
        <v>-3.75</v>
      </c>
      <c r="O1010">
        <f t="shared" si="147"/>
        <v>1219.9996093750001</v>
      </c>
    </row>
    <row r="1011" spans="1:15" x14ac:dyDescent="0.25">
      <c r="A1011">
        <f>CalculationsTMP!L1013</f>
        <v>5567.5007812499998</v>
      </c>
      <c r="B1011">
        <f t="shared" si="139"/>
        <v>6</v>
      </c>
      <c r="C1011">
        <f t="shared" si="142"/>
        <v>7</v>
      </c>
      <c r="D1011">
        <f>INT(A1011/Main!J$27)</f>
        <v>0</v>
      </c>
      <c r="E1011">
        <f>MOD(A1011,Main!J$27)</f>
        <v>5567.5007812499998</v>
      </c>
      <c r="F1011">
        <f t="shared" si="140"/>
        <v>5000</v>
      </c>
      <c r="G1011">
        <f t="shared" si="141"/>
        <v>6000</v>
      </c>
      <c r="H1011">
        <f t="shared" si="143"/>
        <v>0.56750078124999981</v>
      </c>
      <c r="I1011">
        <f t="shared" si="144"/>
        <v>1500</v>
      </c>
      <c r="J1011">
        <f t="shared" si="145"/>
        <v>1000</v>
      </c>
      <c r="L1011">
        <f>CalculationsTMP!A1013</f>
        <v>7567.5</v>
      </c>
      <c r="M1011">
        <f>(I1011+(J1011-I1011)*H1011)*Main!E$25/Main!E$26</f>
        <v>1216.2496093750001</v>
      </c>
      <c r="N1011">
        <f t="shared" si="146"/>
        <v>-3.75</v>
      </c>
      <c r="O1011">
        <f t="shared" si="147"/>
        <v>1216.2496093750001</v>
      </c>
    </row>
    <row r="1012" spans="1:15" x14ac:dyDescent="0.25">
      <c r="A1012">
        <f>CalculationsTMP!L1014</f>
        <v>5575.0007812499998</v>
      </c>
      <c r="B1012">
        <f t="shared" si="139"/>
        <v>6</v>
      </c>
      <c r="C1012">
        <f t="shared" si="142"/>
        <v>7</v>
      </c>
      <c r="D1012">
        <f>INT(A1012/Main!J$27)</f>
        <v>0</v>
      </c>
      <c r="E1012">
        <f>MOD(A1012,Main!J$27)</f>
        <v>5575.0007812499998</v>
      </c>
      <c r="F1012">
        <f t="shared" si="140"/>
        <v>5000</v>
      </c>
      <c r="G1012">
        <f t="shared" si="141"/>
        <v>6000</v>
      </c>
      <c r="H1012">
        <f t="shared" si="143"/>
        <v>0.57500078124999987</v>
      </c>
      <c r="I1012">
        <f t="shared" si="144"/>
        <v>1500</v>
      </c>
      <c r="J1012">
        <f t="shared" si="145"/>
        <v>1000</v>
      </c>
      <c r="L1012">
        <f>CalculationsTMP!A1014</f>
        <v>7575</v>
      </c>
      <c r="M1012">
        <f>(I1012+(J1012-I1012)*H1012)*Main!E$25/Main!E$26</f>
        <v>1212.4996093750001</v>
      </c>
      <c r="N1012">
        <f t="shared" si="146"/>
        <v>-3.75</v>
      </c>
      <c r="O1012">
        <f t="shared" si="147"/>
        <v>1212.4996093750001</v>
      </c>
    </row>
    <row r="1013" spans="1:15" x14ac:dyDescent="0.25">
      <c r="A1013">
        <f>CalculationsTMP!L1015</f>
        <v>5582.5007812499998</v>
      </c>
      <c r="B1013">
        <f t="shared" si="139"/>
        <v>6</v>
      </c>
      <c r="C1013">
        <f t="shared" si="142"/>
        <v>7</v>
      </c>
      <c r="D1013">
        <f>INT(A1013/Main!J$27)</f>
        <v>0</v>
      </c>
      <c r="E1013">
        <f>MOD(A1013,Main!J$27)</f>
        <v>5582.5007812499998</v>
      </c>
      <c r="F1013">
        <f t="shared" si="140"/>
        <v>5000</v>
      </c>
      <c r="G1013">
        <f t="shared" si="141"/>
        <v>6000</v>
      </c>
      <c r="H1013">
        <f t="shared" si="143"/>
        <v>0.58250078124999982</v>
      </c>
      <c r="I1013">
        <f t="shared" si="144"/>
        <v>1500</v>
      </c>
      <c r="J1013">
        <f t="shared" si="145"/>
        <v>1000</v>
      </c>
      <c r="L1013">
        <f>CalculationsTMP!A1015</f>
        <v>7582.5</v>
      </c>
      <c r="M1013">
        <f>(I1013+(J1013-I1013)*H1013)*Main!E$25/Main!E$26</f>
        <v>1208.7496093750001</v>
      </c>
      <c r="N1013">
        <f t="shared" si="146"/>
        <v>-3.75</v>
      </c>
      <c r="O1013">
        <f t="shared" si="147"/>
        <v>1208.7496093750001</v>
      </c>
    </row>
    <row r="1014" spans="1:15" x14ac:dyDescent="0.25">
      <c r="A1014">
        <f>CalculationsTMP!L1016</f>
        <v>5590.0007812499998</v>
      </c>
      <c r="B1014">
        <f t="shared" si="139"/>
        <v>6</v>
      </c>
      <c r="C1014">
        <f t="shared" si="142"/>
        <v>7</v>
      </c>
      <c r="D1014">
        <f>INT(A1014/Main!J$27)</f>
        <v>0</v>
      </c>
      <c r="E1014">
        <f>MOD(A1014,Main!J$27)</f>
        <v>5590.0007812499998</v>
      </c>
      <c r="F1014">
        <f t="shared" si="140"/>
        <v>5000</v>
      </c>
      <c r="G1014">
        <f t="shared" si="141"/>
        <v>6000</v>
      </c>
      <c r="H1014">
        <f t="shared" si="143"/>
        <v>0.59000078124999977</v>
      </c>
      <c r="I1014">
        <f t="shared" si="144"/>
        <v>1500</v>
      </c>
      <c r="J1014">
        <f t="shared" si="145"/>
        <v>1000</v>
      </c>
      <c r="L1014">
        <f>CalculationsTMP!A1016</f>
        <v>7590</v>
      </c>
      <c r="M1014">
        <f>(I1014+(J1014-I1014)*H1014)*Main!E$25/Main!E$26</f>
        <v>1204.9996093750001</v>
      </c>
      <c r="N1014">
        <f t="shared" si="146"/>
        <v>-3.75</v>
      </c>
      <c r="O1014">
        <f t="shared" si="147"/>
        <v>1204.9996093750001</v>
      </c>
    </row>
    <row r="1015" spans="1:15" x14ac:dyDescent="0.25">
      <c r="A1015">
        <f>CalculationsTMP!L1017</f>
        <v>5597.5007812499998</v>
      </c>
      <c r="B1015">
        <f t="shared" si="139"/>
        <v>6</v>
      </c>
      <c r="C1015">
        <f t="shared" si="142"/>
        <v>7</v>
      </c>
      <c r="D1015">
        <f>INT(A1015/Main!J$27)</f>
        <v>0</v>
      </c>
      <c r="E1015">
        <f>MOD(A1015,Main!J$27)</f>
        <v>5597.5007812499998</v>
      </c>
      <c r="F1015">
        <f t="shared" si="140"/>
        <v>5000</v>
      </c>
      <c r="G1015">
        <f t="shared" si="141"/>
        <v>6000</v>
      </c>
      <c r="H1015">
        <f t="shared" si="143"/>
        <v>0.59750078124999983</v>
      </c>
      <c r="I1015">
        <f t="shared" si="144"/>
        <v>1500</v>
      </c>
      <c r="J1015">
        <f t="shared" si="145"/>
        <v>1000</v>
      </c>
      <c r="L1015">
        <f>CalculationsTMP!A1017</f>
        <v>7597.5</v>
      </c>
      <c r="M1015">
        <f>(I1015+(J1015-I1015)*H1015)*Main!E$25/Main!E$26</f>
        <v>1201.2496093750001</v>
      </c>
      <c r="N1015">
        <f t="shared" si="146"/>
        <v>-3.75</v>
      </c>
      <c r="O1015">
        <f t="shared" si="147"/>
        <v>1201.2496093750001</v>
      </c>
    </row>
    <row r="1016" spans="1:15" x14ac:dyDescent="0.25">
      <c r="A1016">
        <f>CalculationsTMP!L1018</f>
        <v>5605.0007812499998</v>
      </c>
      <c r="B1016">
        <f t="shared" si="139"/>
        <v>6</v>
      </c>
      <c r="C1016">
        <f t="shared" si="142"/>
        <v>7</v>
      </c>
      <c r="D1016">
        <f>INT(A1016/Main!J$27)</f>
        <v>0</v>
      </c>
      <c r="E1016">
        <f>MOD(A1016,Main!J$27)</f>
        <v>5605.0007812499998</v>
      </c>
      <c r="F1016">
        <f t="shared" si="140"/>
        <v>5000</v>
      </c>
      <c r="G1016">
        <f t="shared" si="141"/>
        <v>6000</v>
      </c>
      <c r="H1016">
        <f t="shared" si="143"/>
        <v>0.60500078124999979</v>
      </c>
      <c r="I1016">
        <f t="shared" si="144"/>
        <v>1500</v>
      </c>
      <c r="J1016">
        <f t="shared" si="145"/>
        <v>1000</v>
      </c>
      <c r="L1016">
        <f>CalculationsTMP!A1018</f>
        <v>7605</v>
      </c>
      <c r="M1016">
        <f>(I1016+(J1016-I1016)*H1016)*Main!E$25/Main!E$26</f>
        <v>1197.4996093750001</v>
      </c>
      <c r="N1016">
        <f t="shared" si="146"/>
        <v>-3.75</v>
      </c>
      <c r="O1016">
        <f t="shared" si="147"/>
        <v>1197.4996093750001</v>
      </c>
    </row>
    <row r="1017" spans="1:15" x14ac:dyDescent="0.25">
      <c r="A1017">
        <f>CalculationsTMP!L1019</f>
        <v>5612.5007812499998</v>
      </c>
      <c r="B1017">
        <f t="shared" si="139"/>
        <v>6</v>
      </c>
      <c r="C1017">
        <f t="shared" si="142"/>
        <v>7</v>
      </c>
      <c r="D1017">
        <f>INT(A1017/Main!J$27)</f>
        <v>0</v>
      </c>
      <c r="E1017">
        <f>MOD(A1017,Main!J$27)</f>
        <v>5612.5007812499998</v>
      </c>
      <c r="F1017">
        <f t="shared" si="140"/>
        <v>5000</v>
      </c>
      <c r="G1017">
        <f t="shared" si="141"/>
        <v>6000</v>
      </c>
      <c r="H1017">
        <f t="shared" si="143"/>
        <v>0.61250078124999985</v>
      </c>
      <c r="I1017">
        <f t="shared" si="144"/>
        <v>1500</v>
      </c>
      <c r="J1017">
        <f t="shared" si="145"/>
        <v>1000</v>
      </c>
      <c r="L1017">
        <f>CalculationsTMP!A1019</f>
        <v>7612.5</v>
      </c>
      <c r="M1017">
        <f>(I1017+(J1017-I1017)*H1017)*Main!E$25/Main!E$26</f>
        <v>1193.7496093750001</v>
      </c>
      <c r="N1017">
        <f t="shared" si="146"/>
        <v>-3.75</v>
      </c>
      <c r="O1017">
        <f t="shared" si="147"/>
        <v>1193.7496093750001</v>
      </c>
    </row>
    <row r="1018" spans="1:15" x14ac:dyDescent="0.25">
      <c r="A1018">
        <f>CalculationsTMP!L1020</f>
        <v>5620.0007812499998</v>
      </c>
      <c r="B1018">
        <f t="shared" si="139"/>
        <v>6</v>
      </c>
      <c r="C1018">
        <f t="shared" si="142"/>
        <v>7</v>
      </c>
      <c r="D1018">
        <f>INT(A1018/Main!J$27)</f>
        <v>0</v>
      </c>
      <c r="E1018">
        <f>MOD(A1018,Main!J$27)</f>
        <v>5620.0007812499998</v>
      </c>
      <c r="F1018">
        <f t="shared" si="140"/>
        <v>5000</v>
      </c>
      <c r="G1018">
        <f t="shared" si="141"/>
        <v>6000</v>
      </c>
      <c r="H1018">
        <f t="shared" si="143"/>
        <v>0.6200007812499998</v>
      </c>
      <c r="I1018">
        <f t="shared" si="144"/>
        <v>1500</v>
      </c>
      <c r="J1018">
        <f t="shared" si="145"/>
        <v>1000</v>
      </c>
      <c r="L1018">
        <f>CalculationsTMP!A1020</f>
        <v>7620</v>
      </c>
      <c r="M1018">
        <f>(I1018+(J1018-I1018)*H1018)*Main!E$25/Main!E$26</f>
        <v>1189.9996093750001</v>
      </c>
      <c r="N1018">
        <f t="shared" si="146"/>
        <v>-3.75</v>
      </c>
      <c r="O1018">
        <f t="shared" si="147"/>
        <v>1189.9996093750001</v>
      </c>
    </row>
    <row r="1019" spans="1:15" x14ac:dyDescent="0.25">
      <c r="A1019">
        <f>CalculationsTMP!L1021</f>
        <v>5627.5007812499998</v>
      </c>
      <c r="B1019">
        <f t="shared" si="139"/>
        <v>6</v>
      </c>
      <c r="C1019">
        <f t="shared" si="142"/>
        <v>7</v>
      </c>
      <c r="D1019">
        <f>INT(A1019/Main!J$27)</f>
        <v>0</v>
      </c>
      <c r="E1019">
        <f>MOD(A1019,Main!J$27)</f>
        <v>5627.5007812499998</v>
      </c>
      <c r="F1019">
        <f t="shared" si="140"/>
        <v>5000</v>
      </c>
      <c r="G1019">
        <f t="shared" si="141"/>
        <v>6000</v>
      </c>
      <c r="H1019">
        <f t="shared" si="143"/>
        <v>0.62750078124999986</v>
      </c>
      <c r="I1019">
        <f t="shared" si="144"/>
        <v>1500</v>
      </c>
      <c r="J1019">
        <f t="shared" si="145"/>
        <v>1000</v>
      </c>
      <c r="L1019">
        <f>CalculationsTMP!A1021</f>
        <v>7627.5</v>
      </c>
      <c r="M1019">
        <f>(I1019+(J1019-I1019)*H1019)*Main!E$25/Main!E$26</f>
        <v>1186.2496093750001</v>
      </c>
      <c r="N1019">
        <f t="shared" si="146"/>
        <v>-3.75</v>
      </c>
      <c r="O1019">
        <f t="shared" si="147"/>
        <v>1186.2496093750001</v>
      </c>
    </row>
    <row r="1020" spans="1:15" x14ac:dyDescent="0.25">
      <c r="A1020">
        <f>CalculationsTMP!L1022</f>
        <v>5635.0007812499998</v>
      </c>
      <c r="B1020">
        <f t="shared" si="139"/>
        <v>6</v>
      </c>
      <c r="C1020">
        <f t="shared" si="142"/>
        <v>7</v>
      </c>
      <c r="D1020">
        <f>INT(A1020/Main!J$27)</f>
        <v>0</v>
      </c>
      <c r="E1020">
        <f>MOD(A1020,Main!J$27)</f>
        <v>5635.0007812499998</v>
      </c>
      <c r="F1020">
        <f t="shared" si="140"/>
        <v>5000</v>
      </c>
      <c r="G1020">
        <f t="shared" si="141"/>
        <v>6000</v>
      </c>
      <c r="H1020">
        <f t="shared" si="143"/>
        <v>0.63500078124999981</v>
      </c>
      <c r="I1020">
        <f t="shared" si="144"/>
        <v>1500</v>
      </c>
      <c r="J1020">
        <f t="shared" si="145"/>
        <v>1000</v>
      </c>
      <c r="L1020">
        <f>CalculationsTMP!A1022</f>
        <v>7635</v>
      </c>
      <c r="M1020">
        <f>(I1020+(J1020-I1020)*H1020)*Main!E$25/Main!E$26</f>
        <v>1182.4996093750001</v>
      </c>
      <c r="N1020">
        <f t="shared" si="146"/>
        <v>-3.75</v>
      </c>
      <c r="O1020">
        <f t="shared" si="147"/>
        <v>1182.4996093750001</v>
      </c>
    </row>
    <row r="1021" spans="1:15" x14ac:dyDescent="0.25">
      <c r="A1021">
        <f>CalculationsTMP!L1023</f>
        <v>5642.5007812499998</v>
      </c>
      <c r="B1021">
        <f t="shared" si="139"/>
        <v>6</v>
      </c>
      <c r="C1021">
        <f t="shared" si="142"/>
        <v>7</v>
      </c>
      <c r="D1021">
        <f>INT(A1021/Main!J$27)</f>
        <v>0</v>
      </c>
      <c r="E1021">
        <f>MOD(A1021,Main!J$27)</f>
        <v>5642.5007812499998</v>
      </c>
      <c r="F1021">
        <f t="shared" si="140"/>
        <v>5000</v>
      </c>
      <c r="G1021">
        <f t="shared" si="141"/>
        <v>6000</v>
      </c>
      <c r="H1021">
        <f t="shared" si="143"/>
        <v>0.64250078124999976</v>
      </c>
      <c r="I1021">
        <f t="shared" si="144"/>
        <v>1500</v>
      </c>
      <c r="J1021">
        <f t="shared" si="145"/>
        <v>1000</v>
      </c>
      <c r="L1021">
        <f>CalculationsTMP!A1023</f>
        <v>7642.5</v>
      </c>
      <c r="M1021">
        <f>(I1021+(J1021-I1021)*H1021)*Main!E$25/Main!E$26</f>
        <v>1178.7496093750001</v>
      </c>
      <c r="N1021">
        <f t="shared" si="146"/>
        <v>-3.75</v>
      </c>
      <c r="O1021">
        <f t="shared" si="147"/>
        <v>1178.7496093750001</v>
      </c>
    </row>
    <row r="1022" spans="1:15" x14ac:dyDescent="0.25">
      <c r="A1022">
        <f>CalculationsTMP!L1024</f>
        <v>5650.0007812499998</v>
      </c>
      <c r="B1022">
        <f t="shared" si="139"/>
        <v>6</v>
      </c>
      <c r="C1022">
        <f t="shared" si="142"/>
        <v>7</v>
      </c>
      <c r="D1022">
        <f>INT(A1022/Main!J$27)</f>
        <v>0</v>
      </c>
      <c r="E1022">
        <f>MOD(A1022,Main!J$27)</f>
        <v>5650.0007812499998</v>
      </c>
      <c r="F1022">
        <f t="shared" si="140"/>
        <v>5000</v>
      </c>
      <c r="G1022">
        <f t="shared" si="141"/>
        <v>6000</v>
      </c>
      <c r="H1022">
        <f t="shared" si="143"/>
        <v>0.65000078124999983</v>
      </c>
      <c r="I1022">
        <f t="shared" si="144"/>
        <v>1500</v>
      </c>
      <c r="J1022">
        <f t="shared" si="145"/>
        <v>1000</v>
      </c>
      <c r="L1022">
        <f>CalculationsTMP!A1024</f>
        <v>7650</v>
      </c>
      <c r="M1022">
        <f>(I1022+(J1022-I1022)*H1022)*Main!E$25/Main!E$26</f>
        <v>1174.9996093750001</v>
      </c>
      <c r="N1022">
        <f t="shared" si="146"/>
        <v>-3.75</v>
      </c>
      <c r="O1022">
        <f t="shared" si="147"/>
        <v>1174.9996093750001</v>
      </c>
    </row>
    <row r="1023" spans="1:15" x14ac:dyDescent="0.25">
      <c r="A1023">
        <f>CalculationsTMP!L1025</f>
        <v>5657.5007812499998</v>
      </c>
      <c r="B1023">
        <f t="shared" si="139"/>
        <v>6</v>
      </c>
      <c r="C1023">
        <f t="shared" si="142"/>
        <v>7</v>
      </c>
      <c r="D1023">
        <f>INT(A1023/Main!J$27)</f>
        <v>0</v>
      </c>
      <c r="E1023">
        <f>MOD(A1023,Main!J$27)</f>
        <v>5657.5007812499998</v>
      </c>
      <c r="F1023">
        <f t="shared" si="140"/>
        <v>5000</v>
      </c>
      <c r="G1023">
        <f t="shared" si="141"/>
        <v>6000</v>
      </c>
      <c r="H1023">
        <f t="shared" si="143"/>
        <v>0.65750078124999978</v>
      </c>
      <c r="I1023">
        <f t="shared" si="144"/>
        <v>1500</v>
      </c>
      <c r="J1023">
        <f t="shared" si="145"/>
        <v>1000</v>
      </c>
      <c r="L1023">
        <f>CalculationsTMP!A1025</f>
        <v>7657.5</v>
      </c>
      <c r="M1023">
        <f>(I1023+(J1023-I1023)*H1023)*Main!E$25/Main!E$26</f>
        <v>1171.2496093750001</v>
      </c>
      <c r="N1023">
        <f t="shared" si="146"/>
        <v>-3.75</v>
      </c>
      <c r="O1023">
        <f t="shared" si="147"/>
        <v>1171.2496093750001</v>
      </c>
    </row>
    <row r="1024" spans="1:15" x14ac:dyDescent="0.25">
      <c r="A1024">
        <f>CalculationsTMP!L1026</f>
        <v>5665.0007812499998</v>
      </c>
      <c r="B1024">
        <f t="shared" si="139"/>
        <v>6</v>
      </c>
      <c r="C1024">
        <f t="shared" si="142"/>
        <v>7</v>
      </c>
      <c r="D1024">
        <f>INT(A1024/Main!J$27)</f>
        <v>0</v>
      </c>
      <c r="E1024">
        <f>MOD(A1024,Main!J$27)</f>
        <v>5665.0007812499998</v>
      </c>
      <c r="F1024">
        <f t="shared" si="140"/>
        <v>5000</v>
      </c>
      <c r="G1024">
        <f t="shared" si="141"/>
        <v>6000</v>
      </c>
      <c r="H1024">
        <f t="shared" si="143"/>
        <v>0.66500078124999984</v>
      </c>
      <c r="I1024">
        <f t="shared" si="144"/>
        <v>1500</v>
      </c>
      <c r="J1024">
        <f t="shared" si="145"/>
        <v>1000</v>
      </c>
      <c r="L1024">
        <f>CalculationsTMP!A1026</f>
        <v>7665</v>
      </c>
      <c r="M1024">
        <f>(I1024+(J1024-I1024)*H1024)*Main!E$25/Main!E$26</f>
        <v>1167.4996093750001</v>
      </c>
      <c r="N1024">
        <f t="shared" si="146"/>
        <v>-3.75</v>
      </c>
      <c r="O1024">
        <f t="shared" si="147"/>
        <v>1167.4996093750001</v>
      </c>
    </row>
    <row r="1025" spans="1:15" x14ac:dyDescent="0.25">
      <c r="A1025">
        <f>CalculationsTMP!L1027</f>
        <v>5672.5007812499998</v>
      </c>
      <c r="B1025">
        <f t="shared" si="139"/>
        <v>6</v>
      </c>
      <c r="C1025">
        <f t="shared" si="142"/>
        <v>7</v>
      </c>
      <c r="D1025">
        <f>INT(A1025/Main!J$27)</f>
        <v>0</v>
      </c>
      <c r="E1025">
        <f>MOD(A1025,Main!J$27)</f>
        <v>5672.5007812499998</v>
      </c>
      <c r="F1025">
        <f t="shared" si="140"/>
        <v>5000</v>
      </c>
      <c r="G1025">
        <f t="shared" si="141"/>
        <v>6000</v>
      </c>
      <c r="H1025">
        <f t="shared" si="143"/>
        <v>0.67250078124999979</v>
      </c>
      <c r="I1025">
        <f t="shared" si="144"/>
        <v>1500</v>
      </c>
      <c r="J1025">
        <f t="shared" si="145"/>
        <v>1000</v>
      </c>
      <c r="L1025">
        <f>CalculationsTMP!A1027</f>
        <v>7672.5</v>
      </c>
      <c r="M1025">
        <f>(I1025+(J1025-I1025)*H1025)*Main!E$25/Main!E$26</f>
        <v>1163.7496093750001</v>
      </c>
      <c r="N1025">
        <f t="shared" si="146"/>
        <v>-3.75</v>
      </c>
      <c r="O1025">
        <f t="shared" si="147"/>
        <v>1163.7496093750001</v>
      </c>
    </row>
    <row r="1026" spans="1:15" x14ac:dyDescent="0.25">
      <c r="A1026">
        <f>CalculationsTMP!L1028</f>
        <v>5680.0007812499998</v>
      </c>
      <c r="B1026">
        <f t="shared" ref="B1026:B1089" si="148">MOD(MATCH($E1026,$U$2:$U$12,1)-1,10)+1</f>
        <v>6</v>
      </c>
      <c r="C1026">
        <f t="shared" si="142"/>
        <v>7</v>
      </c>
      <c r="D1026">
        <f>INT(A1026/Main!J$27)</f>
        <v>0</v>
      </c>
      <c r="E1026">
        <f>MOD(A1026,Main!J$27)</f>
        <v>5680.0007812499998</v>
      </c>
      <c r="F1026">
        <f t="shared" ref="F1026:F1089" si="149">INDEX($U$2:$V$13,$B1026,1)</f>
        <v>5000</v>
      </c>
      <c r="G1026">
        <f t="shared" ref="G1026:G1089" si="150">INDEX($U$2:$V$13,$B1026+1,1)</f>
        <v>6000</v>
      </c>
      <c r="H1026">
        <f t="shared" si="143"/>
        <v>0.68000078124999985</v>
      </c>
      <c r="I1026">
        <f t="shared" si="144"/>
        <v>1500</v>
      </c>
      <c r="J1026">
        <f t="shared" si="145"/>
        <v>1000</v>
      </c>
      <c r="L1026">
        <f>CalculationsTMP!A1028</f>
        <v>7680</v>
      </c>
      <c r="M1026">
        <f>(I1026+(J1026-I1026)*H1026)*Main!E$25/Main!E$26</f>
        <v>1159.9996093750001</v>
      </c>
      <c r="N1026">
        <f t="shared" si="146"/>
        <v>-3.75</v>
      </c>
      <c r="O1026">
        <f t="shared" si="147"/>
        <v>1159.9996093750001</v>
      </c>
    </row>
    <row r="1027" spans="1:15" x14ac:dyDescent="0.25">
      <c r="A1027">
        <f>CalculationsTMP!L1029</f>
        <v>5687.5007812499998</v>
      </c>
      <c r="B1027">
        <f t="shared" si="148"/>
        <v>6</v>
      </c>
      <c r="C1027">
        <f t="shared" ref="C1027:C1090" si="151">B1027+1</f>
        <v>7</v>
      </c>
      <c r="D1027">
        <f>INT(A1027/Main!J$27)</f>
        <v>0</v>
      </c>
      <c r="E1027">
        <f>MOD(A1027,Main!J$27)</f>
        <v>5687.5007812499998</v>
      </c>
      <c r="F1027">
        <f t="shared" si="149"/>
        <v>5000</v>
      </c>
      <c r="G1027">
        <f t="shared" si="150"/>
        <v>6000</v>
      </c>
      <c r="H1027">
        <f t="shared" ref="H1027:H1090" si="152">(E1027-F1027)/(G1027-F1027)</f>
        <v>0.6875007812499998</v>
      </c>
      <c r="I1027">
        <f t="shared" ref="I1027:I1090" si="153">INDEX($U$2:$V$13,B1027,2)</f>
        <v>1500</v>
      </c>
      <c r="J1027">
        <f t="shared" ref="J1027:J1090" si="154">INDEX($U$2:$V$13,C1027,2)</f>
        <v>1000</v>
      </c>
      <c r="L1027">
        <f>CalculationsTMP!A1029</f>
        <v>7687.5</v>
      </c>
      <c r="M1027">
        <f>(I1027+(J1027-I1027)*H1027)*Main!E$25/Main!E$26</f>
        <v>1156.2496093750001</v>
      </c>
      <c r="N1027">
        <f t="shared" ref="N1027:N1090" si="155">IF(D1027&lt;&gt;D1026,N1026,M1027-M1026)</f>
        <v>-3.75</v>
      </c>
      <c r="O1027">
        <f t="shared" si="147"/>
        <v>1156.2496093750001</v>
      </c>
    </row>
    <row r="1028" spans="1:15" x14ac:dyDescent="0.25">
      <c r="A1028">
        <f>CalculationsTMP!L1030</f>
        <v>5695.0007812499998</v>
      </c>
      <c r="B1028">
        <f t="shared" si="148"/>
        <v>6</v>
      </c>
      <c r="C1028">
        <f t="shared" si="151"/>
        <v>7</v>
      </c>
      <c r="D1028">
        <f>INT(A1028/Main!J$27)</f>
        <v>0</v>
      </c>
      <c r="E1028">
        <f>MOD(A1028,Main!J$27)</f>
        <v>5695.0007812499998</v>
      </c>
      <c r="F1028">
        <f t="shared" si="149"/>
        <v>5000</v>
      </c>
      <c r="G1028">
        <f t="shared" si="150"/>
        <v>6000</v>
      </c>
      <c r="H1028">
        <f t="shared" si="152"/>
        <v>0.69500078124999987</v>
      </c>
      <c r="I1028">
        <f t="shared" si="153"/>
        <v>1500</v>
      </c>
      <c r="J1028">
        <f t="shared" si="154"/>
        <v>1000</v>
      </c>
      <c r="L1028">
        <f>CalculationsTMP!A1030</f>
        <v>7695</v>
      </c>
      <c r="M1028">
        <f>(I1028+(J1028-I1028)*H1028)*Main!E$25/Main!E$26</f>
        <v>1152.4996093750001</v>
      </c>
      <c r="N1028">
        <f t="shared" si="155"/>
        <v>-3.75</v>
      </c>
      <c r="O1028">
        <f t="shared" ref="O1028:O1091" si="156">O1027+N1028</f>
        <v>1152.4996093750001</v>
      </c>
    </row>
    <row r="1029" spans="1:15" x14ac:dyDescent="0.25">
      <c r="A1029">
        <f>CalculationsTMP!L1031</f>
        <v>5702.5007812499998</v>
      </c>
      <c r="B1029">
        <f t="shared" si="148"/>
        <v>6</v>
      </c>
      <c r="C1029">
        <f t="shared" si="151"/>
        <v>7</v>
      </c>
      <c r="D1029">
        <f>INT(A1029/Main!J$27)</f>
        <v>0</v>
      </c>
      <c r="E1029">
        <f>MOD(A1029,Main!J$27)</f>
        <v>5702.5007812499998</v>
      </c>
      <c r="F1029">
        <f t="shared" si="149"/>
        <v>5000</v>
      </c>
      <c r="G1029">
        <f t="shared" si="150"/>
        <v>6000</v>
      </c>
      <c r="H1029">
        <f t="shared" si="152"/>
        <v>0.70250078124999982</v>
      </c>
      <c r="I1029">
        <f t="shared" si="153"/>
        <v>1500</v>
      </c>
      <c r="J1029">
        <f t="shared" si="154"/>
        <v>1000</v>
      </c>
      <c r="L1029">
        <f>CalculationsTMP!A1031</f>
        <v>7702.5</v>
      </c>
      <c r="M1029">
        <f>(I1029+(J1029-I1029)*H1029)*Main!E$25/Main!E$26</f>
        <v>1148.7496093750001</v>
      </c>
      <c r="N1029">
        <f t="shared" si="155"/>
        <v>-3.75</v>
      </c>
      <c r="O1029">
        <f t="shared" si="156"/>
        <v>1148.7496093750001</v>
      </c>
    </row>
    <row r="1030" spans="1:15" x14ac:dyDescent="0.25">
      <c r="A1030">
        <f>CalculationsTMP!L1032</f>
        <v>5710.0007812499998</v>
      </c>
      <c r="B1030">
        <f t="shared" si="148"/>
        <v>6</v>
      </c>
      <c r="C1030">
        <f t="shared" si="151"/>
        <v>7</v>
      </c>
      <c r="D1030">
        <f>INT(A1030/Main!J$27)</f>
        <v>0</v>
      </c>
      <c r="E1030">
        <f>MOD(A1030,Main!J$27)</f>
        <v>5710.0007812499998</v>
      </c>
      <c r="F1030">
        <f t="shared" si="149"/>
        <v>5000</v>
      </c>
      <c r="G1030">
        <f t="shared" si="150"/>
        <v>6000</v>
      </c>
      <c r="H1030">
        <f t="shared" si="152"/>
        <v>0.71000078124999977</v>
      </c>
      <c r="I1030">
        <f t="shared" si="153"/>
        <v>1500</v>
      </c>
      <c r="J1030">
        <f t="shared" si="154"/>
        <v>1000</v>
      </c>
      <c r="L1030">
        <f>CalculationsTMP!A1032</f>
        <v>7710</v>
      </c>
      <c r="M1030">
        <f>(I1030+(J1030-I1030)*H1030)*Main!E$25/Main!E$26</f>
        <v>1144.9996093750001</v>
      </c>
      <c r="N1030">
        <f t="shared" si="155"/>
        <v>-3.75</v>
      </c>
      <c r="O1030">
        <f t="shared" si="156"/>
        <v>1144.9996093750001</v>
      </c>
    </row>
    <row r="1031" spans="1:15" x14ac:dyDescent="0.25">
      <c r="A1031">
        <f>CalculationsTMP!L1033</f>
        <v>5717.5007812499998</v>
      </c>
      <c r="B1031">
        <f t="shared" si="148"/>
        <v>6</v>
      </c>
      <c r="C1031">
        <f t="shared" si="151"/>
        <v>7</v>
      </c>
      <c r="D1031">
        <f>INT(A1031/Main!J$27)</f>
        <v>0</v>
      </c>
      <c r="E1031">
        <f>MOD(A1031,Main!J$27)</f>
        <v>5717.5007812499998</v>
      </c>
      <c r="F1031">
        <f t="shared" si="149"/>
        <v>5000</v>
      </c>
      <c r="G1031">
        <f t="shared" si="150"/>
        <v>6000</v>
      </c>
      <c r="H1031">
        <f t="shared" si="152"/>
        <v>0.71750078124999983</v>
      </c>
      <c r="I1031">
        <f t="shared" si="153"/>
        <v>1500</v>
      </c>
      <c r="J1031">
        <f t="shared" si="154"/>
        <v>1000</v>
      </c>
      <c r="L1031">
        <f>CalculationsTMP!A1033</f>
        <v>7717.5</v>
      </c>
      <c r="M1031">
        <f>(I1031+(J1031-I1031)*H1031)*Main!E$25/Main!E$26</f>
        <v>1141.2496093750001</v>
      </c>
      <c r="N1031">
        <f t="shared" si="155"/>
        <v>-3.75</v>
      </c>
      <c r="O1031">
        <f t="shared" si="156"/>
        <v>1141.2496093750001</v>
      </c>
    </row>
    <row r="1032" spans="1:15" x14ac:dyDescent="0.25">
      <c r="A1032">
        <f>CalculationsTMP!L1034</f>
        <v>5725.0007812499998</v>
      </c>
      <c r="B1032">
        <f t="shared" si="148"/>
        <v>6</v>
      </c>
      <c r="C1032">
        <f t="shared" si="151"/>
        <v>7</v>
      </c>
      <c r="D1032">
        <f>INT(A1032/Main!J$27)</f>
        <v>0</v>
      </c>
      <c r="E1032">
        <f>MOD(A1032,Main!J$27)</f>
        <v>5725.0007812499998</v>
      </c>
      <c r="F1032">
        <f t="shared" si="149"/>
        <v>5000</v>
      </c>
      <c r="G1032">
        <f t="shared" si="150"/>
        <v>6000</v>
      </c>
      <c r="H1032">
        <f t="shared" si="152"/>
        <v>0.72500078124999978</v>
      </c>
      <c r="I1032">
        <f t="shared" si="153"/>
        <v>1500</v>
      </c>
      <c r="J1032">
        <f t="shared" si="154"/>
        <v>1000</v>
      </c>
      <c r="L1032">
        <f>CalculationsTMP!A1034</f>
        <v>7725</v>
      </c>
      <c r="M1032">
        <f>(I1032+(J1032-I1032)*H1032)*Main!E$25/Main!E$26</f>
        <v>1137.4996093750001</v>
      </c>
      <c r="N1032">
        <f t="shared" si="155"/>
        <v>-3.75</v>
      </c>
      <c r="O1032">
        <f t="shared" si="156"/>
        <v>1137.4996093750001</v>
      </c>
    </row>
    <row r="1033" spans="1:15" x14ac:dyDescent="0.25">
      <c r="A1033">
        <f>CalculationsTMP!L1035</f>
        <v>5732.5007812499998</v>
      </c>
      <c r="B1033">
        <f t="shared" si="148"/>
        <v>6</v>
      </c>
      <c r="C1033">
        <f t="shared" si="151"/>
        <v>7</v>
      </c>
      <c r="D1033">
        <f>INT(A1033/Main!J$27)</f>
        <v>0</v>
      </c>
      <c r="E1033">
        <f>MOD(A1033,Main!J$27)</f>
        <v>5732.5007812499998</v>
      </c>
      <c r="F1033">
        <f t="shared" si="149"/>
        <v>5000</v>
      </c>
      <c r="G1033">
        <f t="shared" si="150"/>
        <v>6000</v>
      </c>
      <c r="H1033">
        <f t="shared" si="152"/>
        <v>0.73250078124999984</v>
      </c>
      <c r="I1033">
        <f t="shared" si="153"/>
        <v>1500</v>
      </c>
      <c r="J1033">
        <f t="shared" si="154"/>
        <v>1000</v>
      </c>
      <c r="L1033">
        <f>CalculationsTMP!A1035</f>
        <v>7732.5</v>
      </c>
      <c r="M1033">
        <f>(I1033+(J1033-I1033)*H1033)*Main!E$25/Main!E$26</f>
        <v>1133.7496093750001</v>
      </c>
      <c r="N1033">
        <f t="shared" si="155"/>
        <v>-3.75</v>
      </c>
      <c r="O1033">
        <f t="shared" si="156"/>
        <v>1133.7496093750001</v>
      </c>
    </row>
    <row r="1034" spans="1:15" x14ac:dyDescent="0.25">
      <c r="A1034">
        <f>CalculationsTMP!L1036</f>
        <v>5740.0007812499998</v>
      </c>
      <c r="B1034">
        <f t="shared" si="148"/>
        <v>6</v>
      </c>
      <c r="C1034">
        <f t="shared" si="151"/>
        <v>7</v>
      </c>
      <c r="D1034">
        <f>INT(A1034/Main!J$27)</f>
        <v>0</v>
      </c>
      <c r="E1034">
        <f>MOD(A1034,Main!J$27)</f>
        <v>5740.0007812499998</v>
      </c>
      <c r="F1034">
        <f t="shared" si="149"/>
        <v>5000</v>
      </c>
      <c r="G1034">
        <f t="shared" si="150"/>
        <v>6000</v>
      </c>
      <c r="H1034">
        <f t="shared" si="152"/>
        <v>0.7400007812499998</v>
      </c>
      <c r="I1034">
        <f t="shared" si="153"/>
        <v>1500</v>
      </c>
      <c r="J1034">
        <f t="shared" si="154"/>
        <v>1000</v>
      </c>
      <c r="L1034">
        <f>CalculationsTMP!A1036</f>
        <v>7740</v>
      </c>
      <c r="M1034">
        <f>(I1034+(J1034-I1034)*H1034)*Main!E$25/Main!E$26</f>
        <v>1129.9996093750001</v>
      </c>
      <c r="N1034">
        <f t="shared" si="155"/>
        <v>-3.75</v>
      </c>
      <c r="O1034">
        <f t="shared" si="156"/>
        <v>1129.9996093750001</v>
      </c>
    </row>
    <row r="1035" spans="1:15" x14ac:dyDescent="0.25">
      <c r="A1035">
        <f>CalculationsTMP!L1037</f>
        <v>5747.5007812499998</v>
      </c>
      <c r="B1035">
        <f t="shared" si="148"/>
        <v>6</v>
      </c>
      <c r="C1035">
        <f t="shared" si="151"/>
        <v>7</v>
      </c>
      <c r="D1035">
        <f>INT(A1035/Main!J$27)</f>
        <v>0</v>
      </c>
      <c r="E1035">
        <f>MOD(A1035,Main!J$27)</f>
        <v>5747.5007812499998</v>
      </c>
      <c r="F1035">
        <f t="shared" si="149"/>
        <v>5000</v>
      </c>
      <c r="G1035">
        <f t="shared" si="150"/>
        <v>6000</v>
      </c>
      <c r="H1035">
        <f t="shared" si="152"/>
        <v>0.74750078124999986</v>
      </c>
      <c r="I1035">
        <f t="shared" si="153"/>
        <v>1500</v>
      </c>
      <c r="J1035">
        <f t="shared" si="154"/>
        <v>1000</v>
      </c>
      <c r="L1035">
        <f>CalculationsTMP!A1037</f>
        <v>7747.5</v>
      </c>
      <c r="M1035">
        <f>(I1035+(J1035-I1035)*H1035)*Main!E$25/Main!E$26</f>
        <v>1126.2496093750001</v>
      </c>
      <c r="N1035">
        <f t="shared" si="155"/>
        <v>-3.75</v>
      </c>
      <c r="O1035">
        <f t="shared" si="156"/>
        <v>1126.2496093750001</v>
      </c>
    </row>
    <row r="1036" spans="1:15" x14ac:dyDescent="0.25">
      <c r="A1036">
        <f>CalculationsTMP!L1038</f>
        <v>5755.0007812499998</v>
      </c>
      <c r="B1036">
        <f t="shared" si="148"/>
        <v>6</v>
      </c>
      <c r="C1036">
        <f t="shared" si="151"/>
        <v>7</v>
      </c>
      <c r="D1036">
        <f>INT(A1036/Main!J$27)</f>
        <v>0</v>
      </c>
      <c r="E1036">
        <f>MOD(A1036,Main!J$27)</f>
        <v>5755.0007812499998</v>
      </c>
      <c r="F1036">
        <f t="shared" si="149"/>
        <v>5000</v>
      </c>
      <c r="G1036">
        <f t="shared" si="150"/>
        <v>6000</v>
      </c>
      <c r="H1036">
        <f t="shared" si="152"/>
        <v>0.75500078124999981</v>
      </c>
      <c r="I1036">
        <f t="shared" si="153"/>
        <v>1500</v>
      </c>
      <c r="J1036">
        <f t="shared" si="154"/>
        <v>1000</v>
      </c>
      <c r="L1036">
        <f>CalculationsTMP!A1038</f>
        <v>7755</v>
      </c>
      <c r="M1036">
        <f>(I1036+(J1036-I1036)*H1036)*Main!E$25/Main!E$26</f>
        <v>1122.4996093750001</v>
      </c>
      <c r="N1036">
        <f t="shared" si="155"/>
        <v>-3.75</v>
      </c>
      <c r="O1036">
        <f t="shared" si="156"/>
        <v>1122.4996093750001</v>
      </c>
    </row>
    <row r="1037" spans="1:15" x14ac:dyDescent="0.25">
      <c r="A1037">
        <f>CalculationsTMP!L1039</f>
        <v>5762.5007812499998</v>
      </c>
      <c r="B1037">
        <f t="shared" si="148"/>
        <v>6</v>
      </c>
      <c r="C1037">
        <f t="shared" si="151"/>
        <v>7</v>
      </c>
      <c r="D1037">
        <f>INT(A1037/Main!J$27)</f>
        <v>0</v>
      </c>
      <c r="E1037">
        <f>MOD(A1037,Main!J$27)</f>
        <v>5762.5007812499998</v>
      </c>
      <c r="F1037">
        <f t="shared" si="149"/>
        <v>5000</v>
      </c>
      <c r="G1037">
        <f t="shared" si="150"/>
        <v>6000</v>
      </c>
      <c r="H1037">
        <f t="shared" si="152"/>
        <v>0.76250078124999987</v>
      </c>
      <c r="I1037">
        <f t="shared" si="153"/>
        <v>1500</v>
      </c>
      <c r="J1037">
        <f t="shared" si="154"/>
        <v>1000</v>
      </c>
      <c r="L1037">
        <f>CalculationsTMP!A1039</f>
        <v>7762.5</v>
      </c>
      <c r="M1037">
        <f>(I1037+(J1037-I1037)*H1037)*Main!E$25/Main!E$26</f>
        <v>1118.7496093750001</v>
      </c>
      <c r="N1037">
        <f t="shared" si="155"/>
        <v>-3.75</v>
      </c>
      <c r="O1037">
        <f t="shared" si="156"/>
        <v>1118.7496093750001</v>
      </c>
    </row>
    <row r="1038" spans="1:15" x14ac:dyDescent="0.25">
      <c r="A1038">
        <f>CalculationsTMP!L1040</f>
        <v>5770.0007812499998</v>
      </c>
      <c r="B1038">
        <f t="shared" si="148"/>
        <v>6</v>
      </c>
      <c r="C1038">
        <f t="shared" si="151"/>
        <v>7</v>
      </c>
      <c r="D1038">
        <f>INT(A1038/Main!J$27)</f>
        <v>0</v>
      </c>
      <c r="E1038">
        <f>MOD(A1038,Main!J$27)</f>
        <v>5770.0007812499998</v>
      </c>
      <c r="F1038">
        <f t="shared" si="149"/>
        <v>5000</v>
      </c>
      <c r="G1038">
        <f t="shared" si="150"/>
        <v>6000</v>
      </c>
      <c r="H1038">
        <f t="shared" si="152"/>
        <v>0.77000078124999982</v>
      </c>
      <c r="I1038">
        <f t="shared" si="153"/>
        <v>1500</v>
      </c>
      <c r="J1038">
        <f t="shared" si="154"/>
        <v>1000</v>
      </c>
      <c r="L1038">
        <f>CalculationsTMP!A1040</f>
        <v>7770</v>
      </c>
      <c r="M1038">
        <f>(I1038+(J1038-I1038)*H1038)*Main!E$25/Main!E$26</f>
        <v>1114.9996093750001</v>
      </c>
      <c r="N1038">
        <f t="shared" si="155"/>
        <v>-3.75</v>
      </c>
      <c r="O1038">
        <f t="shared" si="156"/>
        <v>1114.9996093750001</v>
      </c>
    </row>
    <row r="1039" spans="1:15" x14ac:dyDescent="0.25">
      <c r="A1039">
        <f>CalculationsTMP!L1041</f>
        <v>5777.5007812499998</v>
      </c>
      <c r="B1039">
        <f t="shared" si="148"/>
        <v>6</v>
      </c>
      <c r="C1039">
        <f t="shared" si="151"/>
        <v>7</v>
      </c>
      <c r="D1039">
        <f>INT(A1039/Main!J$27)</f>
        <v>0</v>
      </c>
      <c r="E1039">
        <f>MOD(A1039,Main!J$27)</f>
        <v>5777.5007812499998</v>
      </c>
      <c r="F1039">
        <f t="shared" si="149"/>
        <v>5000</v>
      </c>
      <c r="G1039">
        <f t="shared" si="150"/>
        <v>6000</v>
      </c>
      <c r="H1039">
        <f t="shared" si="152"/>
        <v>0.77750078124999977</v>
      </c>
      <c r="I1039">
        <f t="shared" si="153"/>
        <v>1500</v>
      </c>
      <c r="J1039">
        <f t="shared" si="154"/>
        <v>1000</v>
      </c>
      <c r="L1039">
        <f>CalculationsTMP!A1041</f>
        <v>7777.5</v>
      </c>
      <c r="M1039">
        <f>(I1039+(J1039-I1039)*H1039)*Main!E$25/Main!E$26</f>
        <v>1111.2496093750001</v>
      </c>
      <c r="N1039">
        <f t="shared" si="155"/>
        <v>-3.75</v>
      </c>
      <c r="O1039">
        <f t="shared" si="156"/>
        <v>1111.2496093750001</v>
      </c>
    </row>
    <row r="1040" spans="1:15" x14ac:dyDescent="0.25">
      <c r="A1040">
        <f>CalculationsTMP!L1042</f>
        <v>5785.0007812499998</v>
      </c>
      <c r="B1040">
        <f t="shared" si="148"/>
        <v>6</v>
      </c>
      <c r="C1040">
        <f t="shared" si="151"/>
        <v>7</v>
      </c>
      <c r="D1040">
        <f>INT(A1040/Main!J$27)</f>
        <v>0</v>
      </c>
      <c r="E1040">
        <f>MOD(A1040,Main!J$27)</f>
        <v>5785.0007812499998</v>
      </c>
      <c r="F1040">
        <f t="shared" si="149"/>
        <v>5000</v>
      </c>
      <c r="G1040">
        <f t="shared" si="150"/>
        <v>6000</v>
      </c>
      <c r="H1040">
        <f t="shared" si="152"/>
        <v>0.78500078124999983</v>
      </c>
      <c r="I1040">
        <f t="shared" si="153"/>
        <v>1500</v>
      </c>
      <c r="J1040">
        <f t="shared" si="154"/>
        <v>1000</v>
      </c>
      <c r="L1040">
        <f>CalculationsTMP!A1042</f>
        <v>7785</v>
      </c>
      <c r="M1040">
        <f>(I1040+(J1040-I1040)*H1040)*Main!E$25/Main!E$26</f>
        <v>1107.4996093750001</v>
      </c>
      <c r="N1040">
        <f t="shared" si="155"/>
        <v>-3.75</v>
      </c>
      <c r="O1040">
        <f t="shared" si="156"/>
        <v>1107.4996093750001</v>
      </c>
    </row>
    <row r="1041" spans="1:15" x14ac:dyDescent="0.25">
      <c r="A1041">
        <f>CalculationsTMP!L1043</f>
        <v>5792.5007812499998</v>
      </c>
      <c r="B1041">
        <f t="shared" si="148"/>
        <v>6</v>
      </c>
      <c r="C1041">
        <f t="shared" si="151"/>
        <v>7</v>
      </c>
      <c r="D1041">
        <f>INT(A1041/Main!J$27)</f>
        <v>0</v>
      </c>
      <c r="E1041">
        <f>MOD(A1041,Main!J$27)</f>
        <v>5792.5007812499998</v>
      </c>
      <c r="F1041">
        <f t="shared" si="149"/>
        <v>5000</v>
      </c>
      <c r="G1041">
        <f t="shared" si="150"/>
        <v>6000</v>
      </c>
      <c r="H1041">
        <f t="shared" si="152"/>
        <v>0.79250078124999979</v>
      </c>
      <c r="I1041">
        <f t="shared" si="153"/>
        <v>1500</v>
      </c>
      <c r="J1041">
        <f t="shared" si="154"/>
        <v>1000</v>
      </c>
      <c r="L1041">
        <f>CalculationsTMP!A1043</f>
        <v>7792.5</v>
      </c>
      <c r="M1041">
        <f>(I1041+(J1041-I1041)*H1041)*Main!E$25/Main!E$26</f>
        <v>1103.7496093750001</v>
      </c>
      <c r="N1041">
        <f t="shared" si="155"/>
        <v>-3.75</v>
      </c>
      <c r="O1041">
        <f t="shared" si="156"/>
        <v>1103.7496093750001</v>
      </c>
    </row>
    <row r="1042" spans="1:15" x14ac:dyDescent="0.25">
      <c r="A1042">
        <f>CalculationsTMP!L1044</f>
        <v>5800.0007812499998</v>
      </c>
      <c r="B1042">
        <f t="shared" si="148"/>
        <v>6</v>
      </c>
      <c r="C1042">
        <f t="shared" si="151"/>
        <v>7</v>
      </c>
      <c r="D1042">
        <f>INT(A1042/Main!J$27)</f>
        <v>0</v>
      </c>
      <c r="E1042">
        <f>MOD(A1042,Main!J$27)</f>
        <v>5800.0007812499998</v>
      </c>
      <c r="F1042">
        <f t="shared" si="149"/>
        <v>5000</v>
      </c>
      <c r="G1042">
        <f t="shared" si="150"/>
        <v>6000</v>
      </c>
      <c r="H1042">
        <f t="shared" si="152"/>
        <v>0.80000078124999985</v>
      </c>
      <c r="I1042">
        <f t="shared" si="153"/>
        <v>1500</v>
      </c>
      <c r="J1042">
        <f t="shared" si="154"/>
        <v>1000</v>
      </c>
      <c r="L1042">
        <f>CalculationsTMP!A1044</f>
        <v>7800</v>
      </c>
      <c r="M1042">
        <f>(I1042+(J1042-I1042)*H1042)*Main!E$25/Main!E$26</f>
        <v>1099.9996093750001</v>
      </c>
      <c r="N1042">
        <f t="shared" si="155"/>
        <v>-3.75</v>
      </c>
      <c r="O1042">
        <f t="shared" si="156"/>
        <v>1099.9996093750001</v>
      </c>
    </row>
    <row r="1043" spans="1:15" x14ac:dyDescent="0.25">
      <c r="A1043">
        <f>CalculationsTMP!L1045</f>
        <v>5807.5007812499998</v>
      </c>
      <c r="B1043">
        <f t="shared" si="148"/>
        <v>6</v>
      </c>
      <c r="C1043">
        <f t="shared" si="151"/>
        <v>7</v>
      </c>
      <c r="D1043">
        <f>INT(A1043/Main!J$27)</f>
        <v>0</v>
      </c>
      <c r="E1043">
        <f>MOD(A1043,Main!J$27)</f>
        <v>5807.5007812499998</v>
      </c>
      <c r="F1043">
        <f t="shared" si="149"/>
        <v>5000</v>
      </c>
      <c r="G1043">
        <f t="shared" si="150"/>
        <v>6000</v>
      </c>
      <c r="H1043">
        <f t="shared" si="152"/>
        <v>0.8075007812499998</v>
      </c>
      <c r="I1043">
        <f t="shared" si="153"/>
        <v>1500</v>
      </c>
      <c r="J1043">
        <f t="shared" si="154"/>
        <v>1000</v>
      </c>
      <c r="L1043">
        <f>CalculationsTMP!A1045</f>
        <v>7807.5</v>
      </c>
      <c r="M1043">
        <f>(I1043+(J1043-I1043)*H1043)*Main!E$25/Main!E$26</f>
        <v>1096.2496093750001</v>
      </c>
      <c r="N1043">
        <f t="shared" si="155"/>
        <v>-3.75</v>
      </c>
      <c r="O1043">
        <f t="shared" si="156"/>
        <v>1096.2496093750001</v>
      </c>
    </row>
    <row r="1044" spans="1:15" x14ac:dyDescent="0.25">
      <c r="A1044">
        <f>CalculationsTMP!L1046</f>
        <v>5815.0007812499998</v>
      </c>
      <c r="B1044">
        <f t="shared" si="148"/>
        <v>6</v>
      </c>
      <c r="C1044">
        <f t="shared" si="151"/>
        <v>7</v>
      </c>
      <c r="D1044">
        <f>INT(A1044/Main!J$27)</f>
        <v>0</v>
      </c>
      <c r="E1044">
        <f>MOD(A1044,Main!J$27)</f>
        <v>5815.0007812499998</v>
      </c>
      <c r="F1044">
        <f t="shared" si="149"/>
        <v>5000</v>
      </c>
      <c r="G1044">
        <f t="shared" si="150"/>
        <v>6000</v>
      </c>
      <c r="H1044">
        <f t="shared" si="152"/>
        <v>0.81500078124999986</v>
      </c>
      <c r="I1044">
        <f t="shared" si="153"/>
        <v>1500</v>
      </c>
      <c r="J1044">
        <f t="shared" si="154"/>
        <v>1000</v>
      </c>
      <c r="L1044">
        <f>CalculationsTMP!A1046</f>
        <v>7815</v>
      </c>
      <c r="M1044">
        <f>(I1044+(J1044-I1044)*H1044)*Main!E$25/Main!E$26</f>
        <v>1092.4996093750001</v>
      </c>
      <c r="N1044">
        <f t="shared" si="155"/>
        <v>-3.75</v>
      </c>
      <c r="O1044">
        <f t="shared" si="156"/>
        <v>1092.4996093750001</v>
      </c>
    </row>
    <row r="1045" spans="1:15" x14ac:dyDescent="0.25">
      <c r="A1045">
        <f>CalculationsTMP!L1047</f>
        <v>5822.5007812499998</v>
      </c>
      <c r="B1045">
        <f t="shared" si="148"/>
        <v>6</v>
      </c>
      <c r="C1045">
        <f t="shared" si="151"/>
        <v>7</v>
      </c>
      <c r="D1045">
        <f>INT(A1045/Main!J$27)</f>
        <v>0</v>
      </c>
      <c r="E1045">
        <f>MOD(A1045,Main!J$27)</f>
        <v>5822.5007812499998</v>
      </c>
      <c r="F1045">
        <f t="shared" si="149"/>
        <v>5000</v>
      </c>
      <c r="G1045">
        <f t="shared" si="150"/>
        <v>6000</v>
      </c>
      <c r="H1045">
        <f t="shared" si="152"/>
        <v>0.82250078124999981</v>
      </c>
      <c r="I1045">
        <f t="shared" si="153"/>
        <v>1500</v>
      </c>
      <c r="J1045">
        <f t="shared" si="154"/>
        <v>1000</v>
      </c>
      <c r="L1045">
        <f>CalculationsTMP!A1047</f>
        <v>7822.5</v>
      </c>
      <c r="M1045">
        <f>(I1045+(J1045-I1045)*H1045)*Main!E$25/Main!E$26</f>
        <v>1088.7496093750001</v>
      </c>
      <c r="N1045">
        <f t="shared" si="155"/>
        <v>-3.75</v>
      </c>
      <c r="O1045">
        <f t="shared" si="156"/>
        <v>1088.7496093750001</v>
      </c>
    </row>
    <row r="1046" spans="1:15" x14ac:dyDescent="0.25">
      <c r="A1046">
        <f>CalculationsTMP!L1048</f>
        <v>5830.0007812499998</v>
      </c>
      <c r="B1046">
        <f t="shared" si="148"/>
        <v>6</v>
      </c>
      <c r="C1046">
        <f t="shared" si="151"/>
        <v>7</v>
      </c>
      <c r="D1046">
        <f>INT(A1046/Main!J$27)</f>
        <v>0</v>
      </c>
      <c r="E1046">
        <f>MOD(A1046,Main!J$27)</f>
        <v>5830.0007812499998</v>
      </c>
      <c r="F1046">
        <f t="shared" si="149"/>
        <v>5000</v>
      </c>
      <c r="G1046">
        <f t="shared" si="150"/>
        <v>6000</v>
      </c>
      <c r="H1046">
        <f t="shared" si="152"/>
        <v>0.83000078124999976</v>
      </c>
      <c r="I1046">
        <f t="shared" si="153"/>
        <v>1500</v>
      </c>
      <c r="J1046">
        <f t="shared" si="154"/>
        <v>1000</v>
      </c>
      <c r="L1046">
        <f>CalculationsTMP!A1048</f>
        <v>7830</v>
      </c>
      <c r="M1046">
        <f>(I1046+(J1046-I1046)*H1046)*Main!E$25/Main!E$26</f>
        <v>1084.9996093750001</v>
      </c>
      <c r="N1046">
        <f t="shared" si="155"/>
        <v>-3.75</v>
      </c>
      <c r="O1046">
        <f t="shared" si="156"/>
        <v>1084.9996093750001</v>
      </c>
    </row>
    <row r="1047" spans="1:15" x14ac:dyDescent="0.25">
      <c r="A1047">
        <f>CalculationsTMP!L1049</f>
        <v>5837.5007812499998</v>
      </c>
      <c r="B1047">
        <f t="shared" si="148"/>
        <v>6</v>
      </c>
      <c r="C1047">
        <f t="shared" si="151"/>
        <v>7</v>
      </c>
      <c r="D1047">
        <f>INT(A1047/Main!J$27)</f>
        <v>0</v>
      </c>
      <c r="E1047">
        <f>MOD(A1047,Main!J$27)</f>
        <v>5837.5007812499998</v>
      </c>
      <c r="F1047">
        <f t="shared" si="149"/>
        <v>5000</v>
      </c>
      <c r="G1047">
        <f t="shared" si="150"/>
        <v>6000</v>
      </c>
      <c r="H1047">
        <f t="shared" si="152"/>
        <v>0.83750078124999983</v>
      </c>
      <c r="I1047">
        <f t="shared" si="153"/>
        <v>1500</v>
      </c>
      <c r="J1047">
        <f t="shared" si="154"/>
        <v>1000</v>
      </c>
      <c r="L1047">
        <f>CalculationsTMP!A1049</f>
        <v>7837.5</v>
      </c>
      <c r="M1047">
        <f>(I1047+(J1047-I1047)*H1047)*Main!E$25/Main!E$26</f>
        <v>1081.2496093750001</v>
      </c>
      <c r="N1047">
        <f t="shared" si="155"/>
        <v>-3.75</v>
      </c>
      <c r="O1047">
        <f t="shared" si="156"/>
        <v>1081.2496093750001</v>
      </c>
    </row>
    <row r="1048" spans="1:15" x14ac:dyDescent="0.25">
      <c r="A1048">
        <f>CalculationsTMP!L1050</f>
        <v>5845.0007812499998</v>
      </c>
      <c r="B1048">
        <f t="shared" si="148"/>
        <v>6</v>
      </c>
      <c r="C1048">
        <f t="shared" si="151"/>
        <v>7</v>
      </c>
      <c r="D1048">
        <f>INT(A1048/Main!J$27)</f>
        <v>0</v>
      </c>
      <c r="E1048">
        <f>MOD(A1048,Main!J$27)</f>
        <v>5845.0007812499998</v>
      </c>
      <c r="F1048">
        <f t="shared" si="149"/>
        <v>5000</v>
      </c>
      <c r="G1048">
        <f t="shared" si="150"/>
        <v>6000</v>
      </c>
      <c r="H1048">
        <f t="shared" si="152"/>
        <v>0.84500078124999978</v>
      </c>
      <c r="I1048">
        <f t="shared" si="153"/>
        <v>1500</v>
      </c>
      <c r="J1048">
        <f t="shared" si="154"/>
        <v>1000</v>
      </c>
      <c r="L1048">
        <f>CalculationsTMP!A1050</f>
        <v>7845</v>
      </c>
      <c r="M1048">
        <f>(I1048+(J1048-I1048)*H1048)*Main!E$25/Main!E$26</f>
        <v>1077.4996093750001</v>
      </c>
      <c r="N1048">
        <f t="shared" si="155"/>
        <v>-3.75</v>
      </c>
      <c r="O1048">
        <f t="shared" si="156"/>
        <v>1077.4996093750001</v>
      </c>
    </row>
    <row r="1049" spans="1:15" x14ac:dyDescent="0.25">
      <c r="A1049">
        <f>CalculationsTMP!L1051</f>
        <v>5852.5007812499998</v>
      </c>
      <c r="B1049">
        <f t="shared" si="148"/>
        <v>6</v>
      </c>
      <c r="C1049">
        <f t="shared" si="151"/>
        <v>7</v>
      </c>
      <c r="D1049">
        <f>INT(A1049/Main!J$27)</f>
        <v>0</v>
      </c>
      <c r="E1049">
        <f>MOD(A1049,Main!J$27)</f>
        <v>5852.5007812499998</v>
      </c>
      <c r="F1049">
        <f t="shared" si="149"/>
        <v>5000</v>
      </c>
      <c r="G1049">
        <f t="shared" si="150"/>
        <v>6000</v>
      </c>
      <c r="H1049">
        <f t="shared" si="152"/>
        <v>0.85250078124999984</v>
      </c>
      <c r="I1049">
        <f t="shared" si="153"/>
        <v>1500</v>
      </c>
      <c r="J1049">
        <f t="shared" si="154"/>
        <v>1000</v>
      </c>
      <c r="L1049">
        <f>CalculationsTMP!A1051</f>
        <v>7852.5</v>
      </c>
      <c r="M1049">
        <f>(I1049+(J1049-I1049)*H1049)*Main!E$25/Main!E$26</f>
        <v>1073.7496093750001</v>
      </c>
      <c r="N1049">
        <f t="shared" si="155"/>
        <v>-3.75</v>
      </c>
      <c r="O1049">
        <f t="shared" si="156"/>
        <v>1073.7496093750001</v>
      </c>
    </row>
    <row r="1050" spans="1:15" x14ac:dyDescent="0.25">
      <c r="A1050">
        <f>CalculationsTMP!L1052</f>
        <v>5860.0007812499998</v>
      </c>
      <c r="B1050">
        <f t="shared" si="148"/>
        <v>6</v>
      </c>
      <c r="C1050">
        <f t="shared" si="151"/>
        <v>7</v>
      </c>
      <c r="D1050">
        <f>INT(A1050/Main!J$27)</f>
        <v>0</v>
      </c>
      <c r="E1050">
        <f>MOD(A1050,Main!J$27)</f>
        <v>5860.0007812499998</v>
      </c>
      <c r="F1050">
        <f t="shared" si="149"/>
        <v>5000</v>
      </c>
      <c r="G1050">
        <f t="shared" si="150"/>
        <v>6000</v>
      </c>
      <c r="H1050">
        <f t="shared" si="152"/>
        <v>0.86000078124999979</v>
      </c>
      <c r="I1050">
        <f t="shared" si="153"/>
        <v>1500</v>
      </c>
      <c r="J1050">
        <f t="shared" si="154"/>
        <v>1000</v>
      </c>
      <c r="L1050">
        <f>CalculationsTMP!A1052</f>
        <v>7860</v>
      </c>
      <c r="M1050">
        <f>(I1050+(J1050-I1050)*H1050)*Main!E$25/Main!E$26</f>
        <v>1069.9996093750001</v>
      </c>
      <c r="N1050">
        <f t="shared" si="155"/>
        <v>-3.75</v>
      </c>
      <c r="O1050">
        <f t="shared" si="156"/>
        <v>1069.9996093750001</v>
      </c>
    </row>
    <row r="1051" spans="1:15" x14ac:dyDescent="0.25">
      <c r="A1051">
        <f>CalculationsTMP!L1053</f>
        <v>5867.5007812499998</v>
      </c>
      <c r="B1051">
        <f t="shared" si="148"/>
        <v>6</v>
      </c>
      <c r="C1051">
        <f t="shared" si="151"/>
        <v>7</v>
      </c>
      <c r="D1051">
        <f>INT(A1051/Main!J$27)</f>
        <v>0</v>
      </c>
      <c r="E1051">
        <f>MOD(A1051,Main!J$27)</f>
        <v>5867.5007812499998</v>
      </c>
      <c r="F1051">
        <f t="shared" si="149"/>
        <v>5000</v>
      </c>
      <c r="G1051">
        <f t="shared" si="150"/>
        <v>6000</v>
      </c>
      <c r="H1051">
        <f t="shared" si="152"/>
        <v>0.86750078124999985</v>
      </c>
      <c r="I1051">
        <f t="shared" si="153"/>
        <v>1500</v>
      </c>
      <c r="J1051">
        <f t="shared" si="154"/>
        <v>1000</v>
      </c>
      <c r="L1051">
        <f>CalculationsTMP!A1053</f>
        <v>7867.5</v>
      </c>
      <c r="M1051">
        <f>(I1051+(J1051-I1051)*H1051)*Main!E$25/Main!E$26</f>
        <v>1066.2496093750001</v>
      </c>
      <c r="N1051">
        <f t="shared" si="155"/>
        <v>-3.75</v>
      </c>
      <c r="O1051">
        <f t="shared" si="156"/>
        <v>1066.2496093750001</v>
      </c>
    </row>
    <row r="1052" spans="1:15" x14ac:dyDescent="0.25">
      <c r="A1052">
        <f>CalculationsTMP!L1054</f>
        <v>5875.0007812499998</v>
      </c>
      <c r="B1052">
        <f t="shared" si="148"/>
        <v>6</v>
      </c>
      <c r="C1052">
        <f t="shared" si="151"/>
        <v>7</v>
      </c>
      <c r="D1052">
        <f>INT(A1052/Main!J$27)</f>
        <v>0</v>
      </c>
      <c r="E1052">
        <f>MOD(A1052,Main!J$27)</f>
        <v>5875.0007812499998</v>
      </c>
      <c r="F1052">
        <f t="shared" si="149"/>
        <v>5000</v>
      </c>
      <c r="G1052">
        <f t="shared" si="150"/>
        <v>6000</v>
      </c>
      <c r="H1052">
        <f t="shared" si="152"/>
        <v>0.8750007812499998</v>
      </c>
      <c r="I1052">
        <f t="shared" si="153"/>
        <v>1500</v>
      </c>
      <c r="J1052">
        <f t="shared" si="154"/>
        <v>1000</v>
      </c>
      <c r="L1052">
        <f>CalculationsTMP!A1054</f>
        <v>7875</v>
      </c>
      <c r="M1052">
        <f>(I1052+(J1052-I1052)*H1052)*Main!E$25/Main!E$26</f>
        <v>1062.4996093750001</v>
      </c>
      <c r="N1052">
        <f t="shared" si="155"/>
        <v>-3.75</v>
      </c>
      <c r="O1052">
        <f t="shared" si="156"/>
        <v>1062.4996093750001</v>
      </c>
    </row>
    <row r="1053" spans="1:15" x14ac:dyDescent="0.25">
      <c r="A1053">
        <f>CalculationsTMP!L1055</f>
        <v>5882.5007812499998</v>
      </c>
      <c r="B1053">
        <f t="shared" si="148"/>
        <v>6</v>
      </c>
      <c r="C1053">
        <f t="shared" si="151"/>
        <v>7</v>
      </c>
      <c r="D1053">
        <f>INT(A1053/Main!J$27)</f>
        <v>0</v>
      </c>
      <c r="E1053">
        <f>MOD(A1053,Main!J$27)</f>
        <v>5882.5007812499998</v>
      </c>
      <c r="F1053">
        <f t="shared" si="149"/>
        <v>5000</v>
      </c>
      <c r="G1053">
        <f t="shared" si="150"/>
        <v>6000</v>
      </c>
      <c r="H1053">
        <f t="shared" si="152"/>
        <v>0.88250078124999987</v>
      </c>
      <c r="I1053">
        <f t="shared" si="153"/>
        <v>1500</v>
      </c>
      <c r="J1053">
        <f t="shared" si="154"/>
        <v>1000</v>
      </c>
      <c r="L1053">
        <f>CalculationsTMP!A1055</f>
        <v>7882.5</v>
      </c>
      <c r="M1053">
        <f>(I1053+(J1053-I1053)*H1053)*Main!E$25/Main!E$26</f>
        <v>1058.7496093750001</v>
      </c>
      <c r="N1053">
        <f t="shared" si="155"/>
        <v>-3.75</v>
      </c>
      <c r="O1053">
        <f t="shared" si="156"/>
        <v>1058.7496093750001</v>
      </c>
    </row>
    <row r="1054" spans="1:15" x14ac:dyDescent="0.25">
      <c r="A1054">
        <f>CalculationsTMP!L1056</f>
        <v>5890.0007812499998</v>
      </c>
      <c r="B1054">
        <f t="shared" si="148"/>
        <v>6</v>
      </c>
      <c r="C1054">
        <f t="shared" si="151"/>
        <v>7</v>
      </c>
      <c r="D1054">
        <f>INT(A1054/Main!J$27)</f>
        <v>0</v>
      </c>
      <c r="E1054">
        <f>MOD(A1054,Main!J$27)</f>
        <v>5890.0007812499998</v>
      </c>
      <c r="F1054">
        <f t="shared" si="149"/>
        <v>5000</v>
      </c>
      <c r="G1054">
        <f t="shared" si="150"/>
        <v>6000</v>
      </c>
      <c r="H1054">
        <f t="shared" si="152"/>
        <v>0.89000078124999982</v>
      </c>
      <c r="I1054">
        <f t="shared" si="153"/>
        <v>1500</v>
      </c>
      <c r="J1054">
        <f t="shared" si="154"/>
        <v>1000</v>
      </c>
      <c r="L1054">
        <f>CalculationsTMP!A1056</f>
        <v>7890</v>
      </c>
      <c r="M1054">
        <f>(I1054+(J1054-I1054)*H1054)*Main!E$25/Main!E$26</f>
        <v>1054.9996093750001</v>
      </c>
      <c r="N1054">
        <f t="shared" si="155"/>
        <v>-3.75</v>
      </c>
      <c r="O1054">
        <f t="shared" si="156"/>
        <v>1054.9996093750001</v>
      </c>
    </row>
    <row r="1055" spans="1:15" x14ac:dyDescent="0.25">
      <c r="A1055">
        <f>CalculationsTMP!L1057</f>
        <v>5897.5007812499998</v>
      </c>
      <c r="B1055">
        <f t="shared" si="148"/>
        <v>6</v>
      </c>
      <c r="C1055">
        <f t="shared" si="151"/>
        <v>7</v>
      </c>
      <c r="D1055">
        <f>INT(A1055/Main!J$27)</f>
        <v>0</v>
      </c>
      <c r="E1055">
        <f>MOD(A1055,Main!J$27)</f>
        <v>5897.5007812499998</v>
      </c>
      <c r="F1055">
        <f t="shared" si="149"/>
        <v>5000</v>
      </c>
      <c r="G1055">
        <f t="shared" si="150"/>
        <v>6000</v>
      </c>
      <c r="H1055">
        <f t="shared" si="152"/>
        <v>0.89750078124999977</v>
      </c>
      <c r="I1055">
        <f t="shared" si="153"/>
        <v>1500</v>
      </c>
      <c r="J1055">
        <f t="shared" si="154"/>
        <v>1000</v>
      </c>
      <c r="L1055">
        <f>CalculationsTMP!A1057</f>
        <v>7897.5</v>
      </c>
      <c r="M1055">
        <f>(I1055+(J1055-I1055)*H1055)*Main!E$25/Main!E$26</f>
        <v>1051.2496093750001</v>
      </c>
      <c r="N1055">
        <f t="shared" si="155"/>
        <v>-3.75</v>
      </c>
      <c r="O1055">
        <f t="shared" si="156"/>
        <v>1051.2496093750001</v>
      </c>
    </row>
    <row r="1056" spans="1:15" x14ac:dyDescent="0.25">
      <c r="A1056">
        <f>CalculationsTMP!L1058</f>
        <v>5905.0007812499998</v>
      </c>
      <c r="B1056">
        <f t="shared" si="148"/>
        <v>6</v>
      </c>
      <c r="C1056">
        <f t="shared" si="151"/>
        <v>7</v>
      </c>
      <c r="D1056">
        <f>INT(A1056/Main!J$27)</f>
        <v>0</v>
      </c>
      <c r="E1056">
        <f>MOD(A1056,Main!J$27)</f>
        <v>5905.0007812499998</v>
      </c>
      <c r="F1056">
        <f t="shared" si="149"/>
        <v>5000</v>
      </c>
      <c r="G1056">
        <f t="shared" si="150"/>
        <v>6000</v>
      </c>
      <c r="H1056">
        <f t="shared" si="152"/>
        <v>0.90500078124999983</v>
      </c>
      <c r="I1056">
        <f t="shared" si="153"/>
        <v>1500</v>
      </c>
      <c r="J1056">
        <f t="shared" si="154"/>
        <v>1000</v>
      </c>
      <c r="L1056">
        <f>CalculationsTMP!A1058</f>
        <v>7905</v>
      </c>
      <c r="M1056">
        <f>(I1056+(J1056-I1056)*H1056)*Main!E$25/Main!E$26</f>
        <v>1047.4996093750001</v>
      </c>
      <c r="N1056">
        <f t="shared" si="155"/>
        <v>-3.75</v>
      </c>
      <c r="O1056">
        <f t="shared" si="156"/>
        <v>1047.4996093750001</v>
      </c>
    </row>
    <row r="1057" spans="1:15" x14ac:dyDescent="0.25">
      <c r="A1057">
        <f>CalculationsTMP!L1059</f>
        <v>5912.5007812499998</v>
      </c>
      <c r="B1057">
        <f t="shared" si="148"/>
        <v>6</v>
      </c>
      <c r="C1057">
        <f t="shared" si="151"/>
        <v>7</v>
      </c>
      <c r="D1057">
        <f>INT(A1057/Main!J$27)</f>
        <v>0</v>
      </c>
      <c r="E1057">
        <f>MOD(A1057,Main!J$27)</f>
        <v>5912.5007812499998</v>
      </c>
      <c r="F1057">
        <f t="shared" si="149"/>
        <v>5000</v>
      </c>
      <c r="G1057">
        <f t="shared" si="150"/>
        <v>6000</v>
      </c>
      <c r="H1057">
        <f t="shared" si="152"/>
        <v>0.91250078124999978</v>
      </c>
      <c r="I1057">
        <f t="shared" si="153"/>
        <v>1500</v>
      </c>
      <c r="J1057">
        <f t="shared" si="154"/>
        <v>1000</v>
      </c>
      <c r="L1057">
        <f>CalculationsTMP!A1059</f>
        <v>7912.5</v>
      </c>
      <c r="M1057">
        <f>(I1057+(J1057-I1057)*H1057)*Main!E$25/Main!E$26</f>
        <v>1043.7496093750001</v>
      </c>
      <c r="N1057">
        <f t="shared" si="155"/>
        <v>-3.75</v>
      </c>
      <c r="O1057">
        <f t="shared" si="156"/>
        <v>1043.7496093750001</v>
      </c>
    </row>
    <row r="1058" spans="1:15" x14ac:dyDescent="0.25">
      <c r="A1058">
        <f>CalculationsTMP!L1060</f>
        <v>5920.0007812499998</v>
      </c>
      <c r="B1058">
        <f t="shared" si="148"/>
        <v>6</v>
      </c>
      <c r="C1058">
        <f t="shared" si="151"/>
        <v>7</v>
      </c>
      <c r="D1058">
        <f>INT(A1058/Main!J$27)</f>
        <v>0</v>
      </c>
      <c r="E1058">
        <f>MOD(A1058,Main!J$27)</f>
        <v>5920.0007812499998</v>
      </c>
      <c r="F1058">
        <f t="shared" si="149"/>
        <v>5000</v>
      </c>
      <c r="G1058">
        <f t="shared" si="150"/>
        <v>6000</v>
      </c>
      <c r="H1058">
        <f t="shared" si="152"/>
        <v>0.92000078124999984</v>
      </c>
      <c r="I1058">
        <f t="shared" si="153"/>
        <v>1500</v>
      </c>
      <c r="J1058">
        <f t="shared" si="154"/>
        <v>1000</v>
      </c>
      <c r="L1058">
        <f>CalculationsTMP!A1060</f>
        <v>7920</v>
      </c>
      <c r="M1058">
        <f>(I1058+(J1058-I1058)*H1058)*Main!E$25/Main!E$26</f>
        <v>1039.9996093750001</v>
      </c>
      <c r="N1058">
        <f t="shared" si="155"/>
        <v>-3.75</v>
      </c>
      <c r="O1058">
        <f t="shared" si="156"/>
        <v>1039.9996093750001</v>
      </c>
    </row>
    <row r="1059" spans="1:15" x14ac:dyDescent="0.25">
      <c r="A1059">
        <f>CalculationsTMP!L1061</f>
        <v>5927.5007812499998</v>
      </c>
      <c r="B1059">
        <f t="shared" si="148"/>
        <v>6</v>
      </c>
      <c r="C1059">
        <f t="shared" si="151"/>
        <v>7</v>
      </c>
      <c r="D1059">
        <f>INT(A1059/Main!J$27)</f>
        <v>0</v>
      </c>
      <c r="E1059">
        <f>MOD(A1059,Main!J$27)</f>
        <v>5927.5007812499998</v>
      </c>
      <c r="F1059">
        <f t="shared" si="149"/>
        <v>5000</v>
      </c>
      <c r="G1059">
        <f t="shared" si="150"/>
        <v>6000</v>
      </c>
      <c r="H1059">
        <f t="shared" si="152"/>
        <v>0.9275007812499998</v>
      </c>
      <c r="I1059">
        <f t="shared" si="153"/>
        <v>1500</v>
      </c>
      <c r="J1059">
        <f t="shared" si="154"/>
        <v>1000</v>
      </c>
      <c r="L1059">
        <f>CalculationsTMP!A1061</f>
        <v>7927.5</v>
      </c>
      <c r="M1059">
        <f>(I1059+(J1059-I1059)*H1059)*Main!E$25/Main!E$26</f>
        <v>1036.2496093750001</v>
      </c>
      <c r="N1059">
        <f t="shared" si="155"/>
        <v>-3.75</v>
      </c>
      <c r="O1059">
        <f t="shared" si="156"/>
        <v>1036.2496093750001</v>
      </c>
    </row>
    <row r="1060" spans="1:15" x14ac:dyDescent="0.25">
      <c r="A1060">
        <f>CalculationsTMP!L1062</f>
        <v>5935.0007812499998</v>
      </c>
      <c r="B1060">
        <f t="shared" si="148"/>
        <v>6</v>
      </c>
      <c r="C1060">
        <f t="shared" si="151"/>
        <v>7</v>
      </c>
      <c r="D1060">
        <f>INT(A1060/Main!J$27)</f>
        <v>0</v>
      </c>
      <c r="E1060">
        <f>MOD(A1060,Main!J$27)</f>
        <v>5935.0007812499998</v>
      </c>
      <c r="F1060">
        <f t="shared" si="149"/>
        <v>5000</v>
      </c>
      <c r="G1060">
        <f t="shared" si="150"/>
        <v>6000</v>
      </c>
      <c r="H1060">
        <f t="shared" si="152"/>
        <v>0.93500078124999986</v>
      </c>
      <c r="I1060">
        <f t="shared" si="153"/>
        <v>1500</v>
      </c>
      <c r="J1060">
        <f t="shared" si="154"/>
        <v>1000</v>
      </c>
      <c r="L1060">
        <f>CalculationsTMP!A1062</f>
        <v>7935</v>
      </c>
      <c r="M1060">
        <f>(I1060+(J1060-I1060)*H1060)*Main!E$25/Main!E$26</f>
        <v>1032.4996093750001</v>
      </c>
      <c r="N1060">
        <f t="shared" si="155"/>
        <v>-3.75</v>
      </c>
      <c r="O1060">
        <f t="shared" si="156"/>
        <v>1032.4996093750001</v>
      </c>
    </row>
    <row r="1061" spans="1:15" x14ac:dyDescent="0.25">
      <c r="A1061">
        <f>CalculationsTMP!L1063</f>
        <v>5942.5007812499998</v>
      </c>
      <c r="B1061">
        <f t="shared" si="148"/>
        <v>6</v>
      </c>
      <c r="C1061">
        <f t="shared" si="151"/>
        <v>7</v>
      </c>
      <c r="D1061">
        <f>INT(A1061/Main!J$27)</f>
        <v>0</v>
      </c>
      <c r="E1061">
        <f>MOD(A1061,Main!J$27)</f>
        <v>5942.5007812499998</v>
      </c>
      <c r="F1061">
        <f t="shared" si="149"/>
        <v>5000</v>
      </c>
      <c r="G1061">
        <f t="shared" si="150"/>
        <v>6000</v>
      </c>
      <c r="H1061">
        <f t="shared" si="152"/>
        <v>0.94250078124999981</v>
      </c>
      <c r="I1061">
        <f t="shared" si="153"/>
        <v>1500</v>
      </c>
      <c r="J1061">
        <f t="shared" si="154"/>
        <v>1000</v>
      </c>
      <c r="L1061">
        <f>CalculationsTMP!A1063</f>
        <v>7942.5</v>
      </c>
      <c r="M1061">
        <f>(I1061+(J1061-I1061)*H1061)*Main!E$25/Main!E$26</f>
        <v>1028.7496093750001</v>
      </c>
      <c r="N1061">
        <f t="shared" si="155"/>
        <v>-3.75</v>
      </c>
      <c r="O1061">
        <f t="shared" si="156"/>
        <v>1028.7496093750001</v>
      </c>
    </row>
    <row r="1062" spans="1:15" x14ac:dyDescent="0.25">
      <c r="A1062">
        <f>CalculationsTMP!L1064</f>
        <v>5950.0007812499998</v>
      </c>
      <c r="B1062">
        <f t="shared" si="148"/>
        <v>6</v>
      </c>
      <c r="C1062">
        <f t="shared" si="151"/>
        <v>7</v>
      </c>
      <c r="D1062">
        <f>INT(A1062/Main!J$27)</f>
        <v>0</v>
      </c>
      <c r="E1062">
        <f>MOD(A1062,Main!J$27)</f>
        <v>5950.0007812499998</v>
      </c>
      <c r="F1062">
        <f t="shared" si="149"/>
        <v>5000</v>
      </c>
      <c r="G1062">
        <f t="shared" si="150"/>
        <v>6000</v>
      </c>
      <c r="H1062">
        <f t="shared" si="152"/>
        <v>0.95000078124999987</v>
      </c>
      <c r="I1062">
        <f t="shared" si="153"/>
        <v>1500</v>
      </c>
      <c r="J1062">
        <f t="shared" si="154"/>
        <v>1000</v>
      </c>
      <c r="L1062">
        <f>CalculationsTMP!A1064</f>
        <v>7950</v>
      </c>
      <c r="M1062">
        <f>(I1062+(J1062-I1062)*H1062)*Main!E$25/Main!E$26</f>
        <v>1024.9996093750001</v>
      </c>
      <c r="N1062">
        <f t="shared" si="155"/>
        <v>-3.75</v>
      </c>
      <c r="O1062">
        <f t="shared" si="156"/>
        <v>1024.9996093750001</v>
      </c>
    </row>
    <row r="1063" spans="1:15" x14ac:dyDescent="0.25">
      <c r="A1063">
        <f>CalculationsTMP!L1065</f>
        <v>5957.5007812499998</v>
      </c>
      <c r="B1063">
        <f t="shared" si="148"/>
        <v>6</v>
      </c>
      <c r="C1063">
        <f t="shared" si="151"/>
        <v>7</v>
      </c>
      <c r="D1063">
        <f>INT(A1063/Main!J$27)</f>
        <v>0</v>
      </c>
      <c r="E1063">
        <f>MOD(A1063,Main!J$27)</f>
        <v>5957.5007812499998</v>
      </c>
      <c r="F1063">
        <f t="shared" si="149"/>
        <v>5000</v>
      </c>
      <c r="G1063">
        <f t="shared" si="150"/>
        <v>6000</v>
      </c>
      <c r="H1063">
        <f t="shared" si="152"/>
        <v>0.95750078124999982</v>
      </c>
      <c r="I1063">
        <f t="shared" si="153"/>
        <v>1500</v>
      </c>
      <c r="J1063">
        <f t="shared" si="154"/>
        <v>1000</v>
      </c>
      <c r="L1063">
        <f>CalculationsTMP!A1065</f>
        <v>7957.5</v>
      </c>
      <c r="M1063">
        <f>(I1063+(J1063-I1063)*H1063)*Main!E$25/Main!E$26</f>
        <v>1021.2496093750001</v>
      </c>
      <c r="N1063">
        <f t="shared" si="155"/>
        <v>-3.75</v>
      </c>
      <c r="O1063">
        <f t="shared" si="156"/>
        <v>1021.2496093750001</v>
      </c>
    </row>
    <row r="1064" spans="1:15" x14ac:dyDescent="0.25">
      <c r="A1064">
        <f>CalculationsTMP!L1066</f>
        <v>5965.0007812499998</v>
      </c>
      <c r="B1064">
        <f t="shared" si="148"/>
        <v>6</v>
      </c>
      <c r="C1064">
        <f t="shared" si="151"/>
        <v>7</v>
      </c>
      <c r="D1064">
        <f>INT(A1064/Main!J$27)</f>
        <v>0</v>
      </c>
      <c r="E1064">
        <f>MOD(A1064,Main!J$27)</f>
        <v>5965.0007812499998</v>
      </c>
      <c r="F1064">
        <f t="shared" si="149"/>
        <v>5000</v>
      </c>
      <c r="G1064">
        <f t="shared" si="150"/>
        <v>6000</v>
      </c>
      <c r="H1064">
        <f t="shared" si="152"/>
        <v>0.96500078124999977</v>
      </c>
      <c r="I1064">
        <f t="shared" si="153"/>
        <v>1500</v>
      </c>
      <c r="J1064">
        <f t="shared" si="154"/>
        <v>1000</v>
      </c>
      <c r="L1064">
        <f>CalculationsTMP!A1066</f>
        <v>7965</v>
      </c>
      <c r="M1064">
        <f>(I1064+(J1064-I1064)*H1064)*Main!E$25/Main!E$26</f>
        <v>1017.4996093750001</v>
      </c>
      <c r="N1064">
        <f t="shared" si="155"/>
        <v>-3.75</v>
      </c>
      <c r="O1064">
        <f t="shared" si="156"/>
        <v>1017.4996093750001</v>
      </c>
    </row>
    <row r="1065" spans="1:15" x14ac:dyDescent="0.25">
      <c r="A1065">
        <f>CalculationsTMP!L1067</f>
        <v>5972.5007812499998</v>
      </c>
      <c r="B1065">
        <f t="shared" si="148"/>
        <v>6</v>
      </c>
      <c r="C1065">
        <f t="shared" si="151"/>
        <v>7</v>
      </c>
      <c r="D1065">
        <f>INT(A1065/Main!J$27)</f>
        <v>0</v>
      </c>
      <c r="E1065">
        <f>MOD(A1065,Main!J$27)</f>
        <v>5972.5007812499998</v>
      </c>
      <c r="F1065">
        <f t="shared" si="149"/>
        <v>5000</v>
      </c>
      <c r="G1065">
        <f t="shared" si="150"/>
        <v>6000</v>
      </c>
      <c r="H1065">
        <f t="shared" si="152"/>
        <v>0.97250078124999983</v>
      </c>
      <c r="I1065">
        <f t="shared" si="153"/>
        <v>1500</v>
      </c>
      <c r="J1065">
        <f t="shared" si="154"/>
        <v>1000</v>
      </c>
      <c r="L1065">
        <f>CalculationsTMP!A1067</f>
        <v>7972.5</v>
      </c>
      <c r="M1065">
        <f>(I1065+(J1065-I1065)*H1065)*Main!E$25/Main!E$26</f>
        <v>1013.7496093750001</v>
      </c>
      <c r="N1065">
        <f t="shared" si="155"/>
        <v>-3.75</v>
      </c>
      <c r="O1065">
        <f t="shared" si="156"/>
        <v>1013.7496093750001</v>
      </c>
    </row>
    <row r="1066" spans="1:15" x14ac:dyDescent="0.25">
      <c r="A1066">
        <f>CalculationsTMP!L1068</f>
        <v>5980.0007812499998</v>
      </c>
      <c r="B1066">
        <f t="shared" si="148"/>
        <v>6</v>
      </c>
      <c r="C1066">
        <f t="shared" si="151"/>
        <v>7</v>
      </c>
      <c r="D1066">
        <f>INT(A1066/Main!J$27)</f>
        <v>0</v>
      </c>
      <c r="E1066">
        <f>MOD(A1066,Main!J$27)</f>
        <v>5980.0007812499998</v>
      </c>
      <c r="F1066">
        <f t="shared" si="149"/>
        <v>5000</v>
      </c>
      <c r="G1066">
        <f t="shared" si="150"/>
        <v>6000</v>
      </c>
      <c r="H1066">
        <f t="shared" si="152"/>
        <v>0.98000078124999979</v>
      </c>
      <c r="I1066">
        <f t="shared" si="153"/>
        <v>1500</v>
      </c>
      <c r="J1066">
        <f t="shared" si="154"/>
        <v>1000</v>
      </c>
      <c r="L1066">
        <f>CalculationsTMP!A1068</f>
        <v>7980</v>
      </c>
      <c r="M1066">
        <f>(I1066+(J1066-I1066)*H1066)*Main!E$25/Main!E$26</f>
        <v>1009.9996093750001</v>
      </c>
      <c r="N1066">
        <f t="shared" si="155"/>
        <v>-3.75</v>
      </c>
      <c r="O1066">
        <f t="shared" si="156"/>
        <v>1009.9996093750001</v>
      </c>
    </row>
    <row r="1067" spans="1:15" x14ac:dyDescent="0.25">
      <c r="A1067">
        <f>CalculationsTMP!L1069</f>
        <v>5987.5007812499998</v>
      </c>
      <c r="B1067">
        <f t="shared" si="148"/>
        <v>6</v>
      </c>
      <c r="C1067">
        <f t="shared" si="151"/>
        <v>7</v>
      </c>
      <c r="D1067">
        <f>INT(A1067/Main!J$27)</f>
        <v>0</v>
      </c>
      <c r="E1067">
        <f>MOD(A1067,Main!J$27)</f>
        <v>5987.5007812499998</v>
      </c>
      <c r="F1067">
        <f t="shared" si="149"/>
        <v>5000</v>
      </c>
      <c r="G1067">
        <f t="shared" si="150"/>
        <v>6000</v>
      </c>
      <c r="H1067">
        <f t="shared" si="152"/>
        <v>0.98750078124999985</v>
      </c>
      <c r="I1067">
        <f t="shared" si="153"/>
        <v>1500</v>
      </c>
      <c r="J1067">
        <f t="shared" si="154"/>
        <v>1000</v>
      </c>
      <c r="L1067">
        <f>CalculationsTMP!A1069</f>
        <v>7987.5</v>
      </c>
      <c r="M1067">
        <f>(I1067+(J1067-I1067)*H1067)*Main!E$25/Main!E$26</f>
        <v>1006.2496093750001</v>
      </c>
      <c r="N1067">
        <f t="shared" si="155"/>
        <v>-3.75</v>
      </c>
      <c r="O1067">
        <f t="shared" si="156"/>
        <v>1006.2496093750001</v>
      </c>
    </row>
    <row r="1068" spans="1:15" x14ac:dyDescent="0.25">
      <c r="A1068">
        <f>CalculationsTMP!L1070</f>
        <v>5995.0007812499998</v>
      </c>
      <c r="B1068">
        <f t="shared" si="148"/>
        <v>6</v>
      </c>
      <c r="C1068">
        <f t="shared" si="151"/>
        <v>7</v>
      </c>
      <c r="D1068">
        <f>INT(A1068/Main!J$27)</f>
        <v>0</v>
      </c>
      <c r="E1068">
        <f>MOD(A1068,Main!J$27)</f>
        <v>5995.0007812499998</v>
      </c>
      <c r="F1068">
        <f t="shared" si="149"/>
        <v>5000</v>
      </c>
      <c r="G1068">
        <f t="shared" si="150"/>
        <v>6000</v>
      </c>
      <c r="H1068">
        <f t="shared" si="152"/>
        <v>0.9950007812499998</v>
      </c>
      <c r="I1068">
        <f t="shared" si="153"/>
        <v>1500</v>
      </c>
      <c r="J1068">
        <f t="shared" si="154"/>
        <v>1000</v>
      </c>
      <c r="L1068">
        <f>CalculationsTMP!A1070</f>
        <v>7995</v>
      </c>
      <c r="M1068">
        <f>(I1068+(J1068-I1068)*H1068)*Main!E$25/Main!E$26</f>
        <v>1002.4996093750001</v>
      </c>
      <c r="N1068">
        <f t="shared" si="155"/>
        <v>-3.75</v>
      </c>
      <c r="O1068">
        <f t="shared" si="156"/>
        <v>1002.4996093750001</v>
      </c>
    </row>
    <row r="1069" spans="1:15" x14ac:dyDescent="0.25">
      <c r="A1069">
        <f>CalculationsTMP!L1071</f>
        <v>6002.5007812499998</v>
      </c>
      <c r="B1069">
        <f t="shared" si="148"/>
        <v>7</v>
      </c>
      <c r="C1069">
        <f t="shared" si="151"/>
        <v>8</v>
      </c>
      <c r="D1069">
        <f>INT(A1069/Main!J$27)</f>
        <v>0</v>
      </c>
      <c r="E1069">
        <f>MOD(A1069,Main!J$27)</f>
        <v>6002.5007812499998</v>
      </c>
      <c r="F1069">
        <f t="shared" si="149"/>
        <v>6000</v>
      </c>
      <c r="G1069">
        <f t="shared" si="150"/>
        <v>7000</v>
      </c>
      <c r="H1069">
        <f t="shared" si="152"/>
        <v>2.5007812499998183E-3</v>
      </c>
      <c r="I1069">
        <f t="shared" si="153"/>
        <v>1000</v>
      </c>
      <c r="J1069">
        <f t="shared" si="154"/>
        <v>1000</v>
      </c>
      <c r="L1069">
        <f>CalculationsTMP!A1071</f>
        <v>8002.5</v>
      </c>
      <c r="M1069">
        <f>(I1069+(J1069-I1069)*H1069)*Main!E$25/Main!E$26</f>
        <v>1000</v>
      </c>
      <c r="N1069">
        <f t="shared" si="155"/>
        <v>-2.4996093750000909</v>
      </c>
      <c r="O1069">
        <f t="shared" si="156"/>
        <v>1000</v>
      </c>
    </row>
    <row r="1070" spans="1:15" x14ac:dyDescent="0.25">
      <c r="A1070">
        <f>CalculationsTMP!L1072</f>
        <v>6010.0007812499998</v>
      </c>
      <c r="B1070">
        <f t="shared" si="148"/>
        <v>7</v>
      </c>
      <c r="C1070">
        <f t="shared" si="151"/>
        <v>8</v>
      </c>
      <c r="D1070">
        <f>INT(A1070/Main!J$27)</f>
        <v>0</v>
      </c>
      <c r="E1070">
        <f>MOD(A1070,Main!J$27)</f>
        <v>6010.0007812499998</v>
      </c>
      <c r="F1070">
        <f t="shared" si="149"/>
        <v>6000</v>
      </c>
      <c r="G1070">
        <f t="shared" si="150"/>
        <v>7000</v>
      </c>
      <c r="H1070">
        <f t="shared" si="152"/>
        <v>1.0000781249999818E-2</v>
      </c>
      <c r="I1070">
        <f t="shared" si="153"/>
        <v>1000</v>
      </c>
      <c r="J1070">
        <f t="shared" si="154"/>
        <v>1000</v>
      </c>
      <c r="L1070">
        <f>CalculationsTMP!A1072</f>
        <v>8010</v>
      </c>
      <c r="M1070">
        <f>(I1070+(J1070-I1070)*H1070)*Main!E$25/Main!E$26</f>
        <v>1000</v>
      </c>
      <c r="N1070">
        <f t="shared" si="155"/>
        <v>0</v>
      </c>
      <c r="O1070">
        <f t="shared" si="156"/>
        <v>1000</v>
      </c>
    </row>
    <row r="1071" spans="1:15" x14ac:dyDescent="0.25">
      <c r="A1071">
        <f>CalculationsTMP!L1073</f>
        <v>6017.5007812499998</v>
      </c>
      <c r="B1071">
        <f t="shared" si="148"/>
        <v>7</v>
      </c>
      <c r="C1071">
        <f t="shared" si="151"/>
        <v>8</v>
      </c>
      <c r="D1071">
        <f>INT(A1071/Main!J$27)</f>
        <v>0</v>
      </c>
      <c r="E1071">
        <f>MOD(A1071,Main!J$27)</f>
        <v>6017.5007812499998</v>
      </c>
      <c r="F1071">
        <f t="shared" si="149"/>
        <v>6000</v>
      </c>
      <c r="G1071">
        <f t="shared" si="150"/>
        <v>7000</v>
      </c>
      <c r="H1071">
        <f t="shared" si="152"/>
        <v>1.7500781249999819E-2</v>
      </c>
      <c r="I1071">
        <f t="shared" si="153"/>
        <v>1000</v>
      </c>
      <c r="J1071">
        <f t="shared" si="154"/>
        <v>1000</v>
      </c>
      <c r="L1071">
        <f>CalculationsTMP!A1073</f>
        <v>8017.5</v>
      </c>
      <c r="M1071">
        <f>(I1071+(J1071-I1071)*H1071)*Main!E$25/Main!E$26</f>
        <v>1000</v>
      </c>
      <c r="N1071">
        <f t="shared" si="155"/>
        <v>0</v>
      </c>
      <c r="O1071">
        <f t="shared" si="156"/>
        <v>1000</v>
      </c>
    </row>
    <row r="1072" spans="1:15" x14ac:dyDescent="0.25">
      <c r="A1072">
        <f>CalculationsTMP!L1074</f>
        <v>6025.0007812499998</v>
      </c>
      <c r="B1072">
        <f t="shared" si="148"/>
        <v>7</v>
      </c>
      <c r="C1072">
        <f t="shared" si="151"/>
        <v>8</v>
      </c>
      <c r="D1072">
        <f>INT(A1072/Main!J$27)</f>
        <v>0</v>
      </c>
      <c r="E1072">
        <f>MOD(A1072,Main!J$27)</f>
        <v>6025.0007812499998</v>
      </c>
      <c r="F1072">
        <f t="shared" si="149"/>
        <v>6000</v>
      </c>
      <c r="G1072">
        <f t="shared" si="150"/>
        <v>7000</v>
      </c>
      <c r="H1072">
        <f t="shared" si="152"/>
        <v>2.5000781249999819E-2</v>
      </c>
      <c r="I1072">
        <f t="shared" si="153"/>
        <v>1000</v>
      </c>
      <c r="J1072">
        <f t="shared" si="154"/>
        <v>1000</v>
      </c>
      <c r="L1072">
        <f>CalculationsTMP!A1074</f>
        <v>8025</v>
      </c>
      <c r="M1072">
        <f>(I1072+(J1072-I1072)*H1072)*Main!E$25/Main!E$26</f>
        <v>1000</v>
      </c>
      <c r="N1072">
        <f t="shared" si="155"/>
        <v>0</v>
      </c>
      <c r="O1072">
        <f t="shared" si="156"/>
        <v>1000</v>
      </c>
    </row>
    <row r="1073" spans="1:15" x14ac:dyDescent="0.25">
      <c r="A1073">
        <f>CalculationsTMP!L1075</f>
        <v>6032.5007812499998</v>
      </c>
      <c r="B1073">
        <f t="shared" si="148"/>
        <v>7</v>
      </c>
      <c r="C1073">
        <f t="shared" si="151"/>
        <v>8</v>
      </c>
      <c r="D1073">
        <f>INT(A1073/Main!J$27)</f>
        <v>0</v>
      </c>
      <c r="E1073">
        <f>MOD(A1073,Main!J$27)</f>
        <v>6032.5007812499998</v>
      </c>
      <c r="F1073">
        <f t="shared" si="149"/>
        <v>6000</v>
      </c>
      <c r="G1073">
        <f t="shared" si="150"/>
        <v>7000</v>
      </c>
      <c r="H1073">
        <f t="shared" si="152"/>
        <v>3.2500781249999819E-2</v>
      </c>
      <c r="I1073">
        <f t="shared" si="153"/>
        <v>1000</v>
      </c>
      <c r="J1073">
        <f t="shared" si="154"/>
        <v>1000</v>
      </c>
      <c r="L1073">
        <f>CalculationsTMP!A1075</f>
        <v>8032.5</v>
      </c>
      <c r="M1073">
        <f>(I1073+(J1073-I1073)*H1073)*Main!E$25/Main!E$26</f>
        <v>1000</v>
      </c>
      <c r="N1073">
        <f t="shared" si="155"/>
        <v>0</v>
      </c>
      <c r="O1073">
        <f t="shared" si="156"/>
        <v>1000</v>
      </c>
    </row>
    <row r="1074" spans="1:15" x14ac:dyDescent="0.25">
      <c r="A1074">
        <f>CalculationsTMP!L1076</f>
        <v>6040.0007812499998</v>
      </c>
      <c r="B1074">
        <f t="shared" si="148"/>
        <v>7</v>
      </c>
      <c r="C1074">
        <f t="shared" si="151"/>
        <v>8</v>
      </c>
      <c r="D1074">
        <f>INT(A1074/Main!J$27)</f>
        <v>0</v>
      </c>
      <c r="E1074">
        <f>MOD(A1074,Main!J$27)</f>
        <v>6040.0007812499998</v>
      </c>
      <c r="F1074">
        <f t="shared" si="149"/>
        <v>6000</v>
      </c>
      <c r="G1074">
        <f t="shared" si="150"/>
        <v>7000</v>
      </c>
      <c r="H1074">
        <f t="shared" si="152"/>
        <v>4.0000781249999819E-2</v>
      </c>
      <c r="I1074">
        <f t="shared" si="153"/>
        <v>1000</v>
      </c>
      <c r="J1074">
        <f t="shared" si="154"/>
        <v>1000</v>
      </c>
      <c r="L1074">
        <f>CalculationsTMP!A1076</f>
        <v>8040</v>
      </c>
      <c r="M1074">
        <f>(I1074+(J1074-I1074)*H1074)*Main!E$25/Main!E$26</f>
        <v>1000</v>
      </c>
      <c r="N1074">
        <f t="shared" si="155"/>
        <v>0</v>
      </c>
      <c r="O1074">
        <f t="shared" si="156"/>
        <v>1000</v>
      </c>
    </row>
    <row r="1075" spans="1:15" x14ac:dyDescent="0.25">
      <c r="A1075">
        <f>CalculationsTMP!L1077</f>
        <v>6047.5007812499998</v>
      </c>
      <c r="B1075">
        <f t="shared" si="148"/>
        <v>7</v>
      </c>
      <c r="C1075">
        <f t="shared" si="151"/>
        <v>8</v>
      </c>
      <c r="D1075">
        <f>INT(A1075/Main!J$27)</f>
        <v>0</v>
      </c>
      <c r="E1075">
        <f>MOD(A1075,Main!J$27)</f>
        <v>6047.5007812499998</v>
      </c>
      <c r="F1075">
        <f t="shared" si="149"/>
        <v>6000</v>
      </c>
      <c r="G1075">
        <f t="shared" si="150"/>
        <v>7000</v>
      </c>
      <c r="H1075">
        <f t="shared" si="152"/>
        <v>4.7500781249999818E-2</v>
      </c>
      <c r="I1075">
        <f t="shared" si="153"/>
        <v>1000</v>
      </c>
      <c r="J1075">
        <f t="shared" si="154"/>
        <v>1000</v>
      </c>
      <c r="L1075">
        <f>CalculationsTMP!A1077</f>
        <v>8047.5</v>
      </c>
      <c r="M1075">
        <f>(I1075+(J1075-I1075)*H1075)*Main!E$25/Main!E$26</f>
        <v>1000</v>
      </c>
      <c r="N1075">
        <f t="shared" si="155"/>
        <v>0</v>
      </c>
      <c r="O1075">
        <f t="shared" si="156"/>
        <v>1000</v>
      </c>
    </row>
    <row r="1076" spans="1:15" x14ac:dyDescent="0.25">
      <c r="A1076">
        <f>CalculationsTMP!L1078</f>
        <v>6055.0007812499998</v>
      </c>
      <c r="B1076">
        <f t="shared" si="148"/>
        <v>7</v>
      </c>
      <c r="C1076">
        <f t="shared" si="151"/>
        <v>8</v>
      </c>
      <c r="D1076">
        <f>INT(A1076/Main!J$27)</f>
        <v>0</v>
      </c>
      <c r="E1076">
        <f>MOD(A1076,Main!J$27)</f>
        <v>6055.0007812499998</v>
      </c>
      <c r="F1076">
        <f t="shared" si="149"/>
        <v>6000</v>
      </c>
      <c r="G1076">
        <f t="shared" si="150"/>
        <v>7000</v>
      </c>
      <c r="H1076">
        <f t="shared" si="152"/>
        <v>5.5000781249999818E-2</v>
      </c>
      <c r="I1076">
        <f t="shared" si="153"/>
        <v>1000</v>
      </c>
      <c r="J1076">
        <f t="shared" si="154"/>
        <v>1000</v>
      </c>
      <c r="L1076">
        <f>CalculationsTMP!A1078</f>
        <v>8055</v>
      </c>
      <c r="M1076">
        <f>(I1076+(J1076-I1076)*H1076)*Main!E$25/Main!E$26</f>
        <v>1000</v>
      </c>
      <c r="N1076">
        <f t="shared" si="155"/>
        <v>0</v>
      </c>
      <c r="O1076">
        <f t="shared" si="156"/>
        <v>1000</v>
      </c>
    </row>
    <row r="1077" spans="1:15" x14ac:dyDescent="0.25">
      <c r="A1077">
        <f>CalculationsTMP!L1079</f>
        <v>6062.5007812499998</v>
      </c>
      <c r="B1077">
        <f t="shared" si="148"/>
        <v>7</v>
      </c>
      <c r="C1077">
        <f t="shared" si="151"/>
        <v>8</v>
      </c>
      <c r="D1077">
        <f>INT(A1077/Main!J$27)</f>
        <v>0</v>
      </c>
      <c r="E1077">
        <f>MOD(A1077,Main!J$27)</f>
        <v>6062.5007812499998</v>
      </c>
      <c r="F1077">
        <f t="shared" si="149"/>
        <v>6000</v>
      </c>
      <c r="G1077">
        <f t="shared" si="150"/>
        <v>7000</v>
      </c>
      <c r="H1077">
        <f t="shared" si="152"/>
        <v>6.2500781249999818E-2</v>
      </c>
      <c r="I1077">
        <f t="shared" si="153"/>
        <v>1000</v>
      </c>
      <c r="J1077">
        <f t="shared" si="154"/>
        <v>1000</v>
      </c>
      <c r="L1077">
        <f>CalculationsTMP!A1079</f>
        <v>8062.5</v>
      </c>
      <c r="M1077">
        <f>(I1077+(J1077-I1077)*H1077)*Main!E$25/Main!E$26</f>
        <v>1000</v>
      </c>
      <c r="N1077">
        <f t="shared" si="155"/>
        <v>0</v>
      </c>
      <c r="O1077">
        <f t="shared" si="156"/>
        <v>1000</v>
      </c>
    </row>
    <row r="1078" spans="1:15" x14ac:dyDescent="0.25">
      <c r="A1078">
        <f>CalculationsTMP!L1080</f>
        <v>6070.0007812499998</v>
      </c>
      <c r="B1078">
        <f t="shared" si="148"/>
        <v>7</v>
      </c>
      <c r="C1078">
        <f t="shared" si="151"/>
        <v>8</v>
      </c>
      <c r="D1078">
        <f>INT(A1078/Main!J$27)</f>
        <v>0</v>
      </c>
      <c r="E1078">
        <f>MOD(A1078,Main!J$27)</f>
        <v>6070.0007812499998</v>
      </c>
      <c r="F1078">
        <f t="shared" si="149"/>
        <v>6000</v>
      </c>
      <c r="G1078">
        <f t="shared" si="150"/>
        <v>7000</v>
      </c>
      <c r="H1078">
        <f t="shared" si="152"/>
        <v>7.0000781249999824E-2</v>
      </c>
      <c r="I1078">
        <f t="shared" si="153"/>
        <v>1000</v>
      </c>
      <c r="J1078">
        <f t="shared" si="154"/>
        <v>1000</v>
      </c>
      <c r="L1078">
        <f>CalculationsTMP!A1080</f>
        <v>8070</v>
      </c>
      <c r="M1078">
        <f>(I1078+(J1078-I1078)*H1078)*Main!E$25/Main!E$26</f>
        <v>1000</v>
      </c>
      <c r="N1078">
        <f t="shared" si="155"/>
        <v>0</v>
      </c>
      <c r="O1078">
        <f t="shared" si="156"/>
        <v>1000</v>
      </c>
    </row>
    <row r="1079" spans="1:15" x14ac:dyDescent="0.25">
      <c r="A1079">
        <f>CalculationsTMP!L1081</f>
        <v>6077.5007812499998</v>
      </c>
      <c r="B1079">
        <f t="shared" si="148"/>
        <v>7</v>
      </c>
      <c r="C1079">
        <f t="shared" si="151"/>
        <v>8</v>
      </c>
      <c r="D1079">
        <f>INT(A1079/Main!J$27)</f>
        <v>0</v>
      </c>
      <c r="E1079">
        <f>MOD(A1079,Main!J$27)</f>
        <v>6077.5007812499998</v>
      </c>
      <c r="F1079">
        <f t="shared" si="149"/>
        <v>6000</v>
      </c>
      <c r="G1079">
        <f t="shared" si="150"/>
        <v>7000</v>
      </c>
      <c r="H1079">
        <f t="shared" si="152"/>
        <v>7.7500781249999817E-2</v>
      </c>
      <c r="I1079">
        <f t="shared" si="153"/>
        <v>1000</v>
      </c>
      <c r="J1079">
        <f t="shared" si="154"/>
        <v>1000</v>
      </c>
      <c r="L1079">
        <f>CalculationsTMP!A1081</f>
        <v>8077.5</v>
      </c>
      <c r="M1079">
        <f>(I1079+(J1079-I1079)*H1079)*Main!E$25/Main!E$26</f>
        <v>1000</v>
      </c>
      <c r="N1079">
        <f t="shared" si="155"/>
        <v>0</v>
      </c>
      <c r="O1079">
        <f t="shared" si="156"/>
        <v>1000</v>
      </c>
    </row>
    <row r="1080" spans="1:15" x14ac:dyDescent="0.25">
      <c r="A1080">
        <f>CalculationsTMP!L1082</f>
        <v>6085.0007812499998</v>
      </c>
      <c r="B1080">
        <f t="shared" si="148"/>
        <v>7</v>
      </c>
      <c r="C1080">
        <f t="shared" si="151"/>
        <v>8</v>
      </c>
      <c r="D1080">
        <f>INT(A1080/Main!J$27)</f>
        <v>0</v>
      </c>
      <c r="E1080">
        <f>MOD(A1080,Main!J$27)</f>
        <v>6085.0007812499998</v>
      </c>
      <c r="F1080">
        <f t="shared" si="149"/>
        <v>6000</v>
      </c>
      <c r="G1080">
        <f t="shared" si="150"/>
        <v>7000</v>
      </c>
      <c r="H1080">
        <f t="shared" si="152"/>
        <v>8.5000781249999824E-2</v>
      </c>
      <c r="I1080">
        <f t="shared" si="153"/>
        <v>1000</v>
      </c>
      <c r="J1080">
        <f t="shared" si="154"/>
        <v>1000</v>
      </c>
      <c r="L1080">
        <f>CalculationsTMP!A1082</f>
        <v>8085</v>
      </c>
      <c r="M1080">
        <f>(I1080+(J1080-I1080)*H1080)*Main!E$25/Main!E$26</f>
        <v>1000</v>
      </c>
      <c r="N1080">
        <f t="shared" si="155"/>
        <v>0</v>
      </c>
      <c r="O1080">
        <f t="shared" si="156"/>
        <v>1000</v>
      </c>
    </row>
    <row r="1081" spans="1:15" x14ac:dyDescent="0.25">
      <c r="A1081">
        <f>CalculationsTMP!L1083</f>
        <v>6092.5007812499998</v>
      </c>
      <c r="B1081">
        <f t="shared" si="148"/>
        <v>7</v>
      </c>
      <c r="C1081">
        <f t="shared" si="151"/>
        <v>8</v>
      </c>
      <c r="D1081">
        <f>INT(A1081/Main!J$27)</f>
        <v>0</v>
      </c>
      <c r="E1081">
        <f>MOD(A1081,Main!J$27)</f>
        <v>6092.5007812499998</v>
      </c>
      <c r="F1081">
        <f t="shared" si="149"/>
        <v>6000</v>
      </c>
      <c r="G1081">
        <f t="shared" si="150"/>
        <v>7000</v>
      </c>
      <c r="H1081">
        <f t="shared" si="152"/>
        <v>9.2500781249999817E-2</v>
      </c>
      <c r="I1081">
        <f t="shared" si="153"/>
        <v>1000</v>
      </c>
      <c r="J1081">
        <f t="shared" si="154"/>
        <v>1000</v>
      </c>
      <c r="L1081">
        <f>CalculationsTMP!A1083</f>
        <v>8092.5</v>
      </c>
      <c r="M1081">
        <f>(I1081+(J1081-I1081)*H1081)*Main!E$25/Main!E$26</f>
        <v>1000</v>
      </c>
      <c r="N1081">
        <f t="shared" si="155"/>
        <v>0</v>
      </c>
      <c r="O1081">
        <f t="shared" si="156"/>
        <v>1000</v>
      </c>
    </row>
    <row r="1082" spans="1:15" x14ac:dyDescent="0.25">
      <c r="A1082">
        <f>CalculationsTMP!L1084</f>
        <v>6100.0007812499998</v>
      </c>
      <c r="B1082">
        <f t="shared" si="148"/>
        <v>7</v>
      </c>
      <c r="C1082">
        <f t="shared" si="151"/>
        <v>8</v>
      </c>
      <c r="D1082">
        <f>INT(A1082/Main!J$27)</f>
        <v>0</v>
      </c>
      <c r="E1082">
        <f>MOD(A1082,Main!J$27)</f>
        <v>6100.0007812499998</v>
      </c>
      <c r="F1082">
        <f t="shared" si="149"/>
        <v>6000</v>
      </c>
      <c r="G1082">
        <f t="shared" si="150"/>
        <v>7000</v>
      </c>
      <c r="H1082">
        <f t="shared" si="152"/>
        <v>0.10000078124999982</v>
      </c>
      <c r="I1082">
        <f t="shared" si="153"/>
        <v>1000</v>
      </c>
      <c r="J1082">
        <f t="shared" si="154"/>
        <v>1000</v>
      </c>
      <c r="L1082">
        <f>CalculationsTMP!A1084</f>
        <v>8100</v>
      </c>
      <c r="M1082">
        <f>(I1082+(J1082-I1082)*H1082)*Main!E$25/Main!E$26</f>
        <v>1000</v>
      </c>
      <c r="N1082">
        <f t="shared" si="155"/>
        <v>0</v>
      </c>
      <c r="O1082">
        <f t="shared" si="156"/>
        <v>1000</v>
      </c>
    </row>
    <row r="1083" spans="1:15" x14ac:dyDescent="0.25">
      <c r="A1083">
        <f>CalculationsTMP!L1085</f>
        <v>6107.5007812499998</v>
      </c>
      <c r="B1083">
        <f t="shared" si="148"/>
        <v>7</v>
      </c>
      <c r="C1083">
        <f t="shared" si="151"/>
        <v>8</v>
      </c>
      <c r="D1083">
        <f>INT(A1083/Main!J$27)</f>
        <v>0</v>
      </c>
      <c r="E1083">
        <f>MOD(A1083,Main!J$27)</f>
        <v>6107.5007812499998</v>
      </c>
      <c r="F1083">
        <f t="shared" si="149"/>
        <v>6000</v>
      </c>
      <c r="G1083">
        <f t="shared" si="150"/>
        <v>7000</v>
      </c>
      <c r="H1083">
        <f t="shared" si="152"/>
        <v>0.10750078124999982</v>
      </c>
      <c r="I1083">
        <f t="shared" si="153"/>
        <v>1000</v>
      </c>
      <c r="J1083">
        <f t="shared" si="154"/>
        <v>1000</v>
      </c>
      <c r="L1083">
        <f>CalculationsTMP!A1085</f>
        <v>8107.5</v>
      </c>
      <c r="M1083">
        <f>(I1083+(J1083-I1083)*H1083)*Main!E$25/Main!E$26</f>
        <v>1000</v>
      </c>
      <c r="N1083">
        <f t="shared" si="155"/>
        <v>0</v>
      </c>
      <c r="O1083">
        <f t="shared" si="156"/>
        <v>1000</v>
      </c>
    </row>
    <row r="1084" spans="1:15" x14ac:dyDescent="0.25">
      <c r="A1084">
        <f>CalculationsTMP!L1086</f>
        <v>6115.0007812499998</v>
      </c>
      <c r="B1084">
        <f t="shared" si="148"/>
        <v>7</v>
      </c>
      <c r="C1084">
        <f t="shared" si="151"/>
        <v>8</v>
      </c>
      <c r="D1084">
        <f>INT(A1084/Main!J$27)</f>
        <v>0</v>
      </c>
      <c r="E1084">
        <f>MOD(A1084,Main!J$27)</f>
        <v>6115.0007812499998</v>
      </c>
      <c r="F1084">
        <f t="shared" si="149"/>
        <v>6000</v>
      </c>
      <c r="G1084">
        <f t="shared" si="150"/>
        <v>7000</v>
      </c>
      <c r="H1084">
        <f t="shared" si="152"/>
        <v>0.11500078124999982</v>
      </c>
      <c r="I1084">
        <f t="shared" si="153"/>
        <v>1000</v>
      </c>
      <c r="J1084">
        <f t="shared" si="154"/>
        <v>1000</v>
      </c>
      <c r="L1084">
        <f>CalculationsTMP!A1086</f>
        <v>8115</v>
      </c>
      <c r="M1084">
        <f>(I1084+(J1084-I1084)*H1084)*Main!E$25/Main!E$26</f>
        <v>1000</v>
      </c>
      <c r="N1084">
        <f t="shared" si="155"/>
        <v>0</v>
      </c>
      <c r="O1084">
        <f t="shared" si="156"/>
        <v>1000</v>
      </c>
    </row>
    <row r="1085" spans="1:15" x14ac:dyDescent="0.25">
      <c r="A1085">
        <f>CalculationsTMP!L1087</f>
        <v>6122.5007812499998</v>
      </c>
      <c r="B1085">
        <f t="shared" si="148"/>
        <v>7</v>
      </c>
      <c r="C1085">
        <f t="shared" si="151"/>
        <v>8</v>
      </c>
      <c r="D1085">
        <f>INT(A1085/Main!J$27)</f>
        <v>0</v>
      </c>
      <c r="E1085">
        <f>MOD(A1085,Main!J$27)</f>
        <v>6122.5007812499998</v>
      </c>
      <c r="F1085">
        <f t="shared" si="149"/>
        <v>6000</v>
      </c>
      <c r="G1085">
        <f t="shared" si="150"/>
        <v>7000</v>
      </c>
      <c r="H1085">
        <f t="shared" si="152"/>
        <v>0.12250078124999982</v>
      </c>
      <c r="I1085">
        <f t="shared" si="153"/>
        <v>1000</v>
      </c>
      <c r="J1085">
        <f t="shared" si="154"/>
        <v>1000</v>
      </c>
      <c r="L1085">
        <f>CalculationsTMP!A1087</f>
        <v>8122.5</v>
      </c>
      <c r="M1085">
        <f>(I1085+(J1085-I1085)*H1085)*Main!E$25/Main!E$26</f>
        <v>1000</v>
      </c>
      <c r="N1085">
        <f t="shared" si="155"/>
        <v>0</v>
      </c>
      <c r="O1085">
        <f t="shared" si="156"/>
        <v>1000</v>
      </c>
    </row>
    <row r="1086" spans="1:15" x14ac:dyDescent="0.25">
      <c r="A1086">
        <f>CalculationsTMP!L1088</f>
        <v>6130.0007812499998</v>
      </c>
      <c r="B1086">
        <f t="shared" si="148"/>
        <v>7</v>
      </c>
      <c r="C1086">
        <f t="shared" si="151"/>
        <v>8</v>
      </c>
      <c r="D1086">
        <f>INT(A1086/Main!J$27)</f>
        <v>0</v>
      </c>
      <c r="E1086">
        <f>MOD(A1086,Main!J$27)</f>
        <v>6130.0007812499998</v>
      </c>
      <c r="F1086">
        <f t="shared" si="149"/>
        <v>6000</v>
      </c>
      <c r="G1086">
        <f t="shared" si="150"/>
        <v>7000</v>
      </c>
      <c r="H1086">
        <f t="shared" si="152"/>
        <v>0.13000078124999981</v>
      </c>
      <c r="I1086">
        <f t="shared" si="153"/>
        <v>1000</v>
      </c>
      <c r="J1086">
        <f t="shared" si="154"/>
        <v>1000</v>
      </c>
      <c r="L1086">
        <f>CalculationsTMP!A1088</f>
        <v>8130</v>
      </c>
      <c r="M1086">
        <f>(I1086+(J1086-I1086)*H1086)*Main!E$25/Main!E$26</f>
        <v>1000</v>
      </c>
      <c r="N1086">
        <f t="shared" si="155"/>
        <v>0</v>
      </c>
      <c r="O1086">
        <f t="shared" si="156"/>
        <v>1000</v>
      </c>
    </row>
    <row r="1087" spans="1:15" x14ac:dyDescent="0.25">
      <c r="A1087">
        <f>CalculationsTMP!L1089</f>
        <v>6137.5007812499998</v>
      </c>
      <c r="B1087">
        <f t="shared" si="148"/>
        <v>7</v>
      </c>
      <c r="C1087">
        <f t="shared" si="151"/>
        <v>8</v>
      </c>
      <c r="D1087">
        <f>INT(A1087/Main!J$27)</f>
        <v>0</v>
      </c>
      <c r="E1087">
        <f>MOD(A1087,Main!J$27)</f>
        <v>6137.5007812499998</v>
      </c>
      <c r="F1087">
        <f t="shared" si="149"/>
        <v>6000</v>
      </c>
      <c r="G1087">
        <f t="shared" si="150"/>
        <v>7000</v>
      </c>
      <c r="H1087">
        <f t="shared" si="152"/>
        <v>0.13750078124999981</v>
      </c>
      <c r="I1087">
        <f t="shared" si="153"/>
        <v>1000</v>
      </c>
      <c r="J1087">
        <f t="shared" si="154"/>
        <v>1000</v>
      </c>
      <c r="L1087">
        <f>CalculationsTMP!A1089</f>
        <v>8137.5</v>
      </c>
      <c r="M1087">
        <f>(I1087+(J1087-I1087)*H1087)*Main!E$25/Main!E$26</f>
        <v>1000</v>
      </c>
      <c r="N1087">
        <f t="shared" si="155"/>
        <v>0</v>
      </c>
      <c r="O1087">
        <f t="shared" si="156"/>
        <v>1000</v>
      </c>
    </row>
    <row r="1088" spans="1:15" x14ac:dyDescent="0.25">
      <c r="A1088">
        <f>CalculationsTMP!L1090</f>
        <v>6145.0007812499998</v>
      </c>
      <c r="B1088">
        <f t="shared" si="148"/>
        <v>7</v>
      </c>
      <c r="C1088">
        <f t="shared" si="151"/>
        <v>8</v>
      </c>
      <c r="D1088">
        <f>INT(A1088/Main!J$27)</f>
        <v>0</v>
      </c>
      <c r="E1088">
        <f>MOD(A1088,Main!J$27)</f>
        <v>6145.0007812499998</v>
      </c>
      <c r="F1088">
        <f t="shared" si="149"/>
        <v>6000</v>
      </c>
      <c r="G1088">
        <f t="shared" si="150"/>
        <v>7000</v>
      </c>
      <c r="H1088">
        <f t="shared" si="152"/>
        <v>0.14500078124999982</v>
      </c>
      <c r="I1088">
        <f t="shared" si="153"/>
        <v>1000</v>
      </c>
      <c r="J1088">
        <f t="shared" si="154"/>
        <v>1000</v>
      </c>
      <c r="L1088">
        <f>CalculationsTMP!A1090</f>
        <v>8145</v>
      </c>
      <c r="M1088">
        <f>(I1088+(J1088-I1088)*H1088)*Main!E$25/Main!E$26</f>
        <v>1000</v>
      </c>
      <c r="N1088">
        <f t="shared" si="155"/>
        <v>0</v>
      </c>
      <c r="O1088">
        <f t="shared" si="156"/>
        <v>1000</v>
      </c>
    </row>
    <row r="1089" spans="1:15" x14ac:dyDescent="0.25">
      <c r="A1089">
        <f>CalculationsTMP!L1091</f>
        <v>6152.5007812499998</v>
      </c>
      <c r="B1089">
        <f t="shared" si="148"/>
        <v>7</v>
      </c>
      <c r="C1089">
        <f t="shared" si="151"/>
        <v>8</v>
      </c>
      <c r="D1089">
        <f>INT(A1089/Main!J$27)</f>
        <v>0</v>
      </c>
      <c r="E1089">
        <f>MOD(A1089,Main!J$27)</f>
        <v>6152.5007812499998</v>
      </c>
      <c r="F1089">
        <f t="shared" si="149"/>
        <v>6000</v>
      </c>
      <c r="G1089">
        <f t="shared" si="150"/>
        <v>7000</v>
      </c>
      <c r="H1089">
        <f t="shared" si="152"/>
        <v>0.15250078124999983</v>
      </c>
      <c r="I1089">
        <f t="shared" si="153"/>
        <v>1000</v>
      </c>
      <c r="J1089">
        <f t="shared" si="154"/>
        <v>1000</v>
      </c>
      <c r="L1089">
        <f>CalculationsTMP!A1091</f>
        <v>8152.5</v>
      </c>
      <c r="M1089">
        <f>(I1089+(J1089-I1089)*H1089)*Main!E$25/Main!E$26</f>
        <v>1000</v>
      </c>
      <c r="N1089">
        <f t="shared" si="155"/>
        <v>0</v>
      </c>
      <c r="O1089">
        <f t="shared" si="156"/>
        <v>1000</v>
      </c>
    </row>
    <row r="1090" spans="1:15" x14ac:dyDescent="0.25">
      <c r="A1090">
        <f>CalculationsTMP!L1092</f>
        <v>6160.0007812499998</v>
      </c>
      <c r="B1090">
        <f t="shared" ref="B1090:B1153" si="157">MOD(MATCH($E1090,$U$2:$U$12,1)-1,10)+1</f>
        <v>7</v>
      </c>
      <c r="C1090">
        <f t="shared" si="151"/>
        <v>8</v>
      </c>
      <c r="D1090">
        <f>INT(A1090/Main!J$27)</f>
        <v>0</v>
      </c>
      <c r="E1090">
        <f>MOD(A1090,Main!J$27)</f>
        <v>6160.0007812499998</v>
      </c>
      <c r="F1090">
        <f t="shared" ref="F1090:F1153" si="158">INDEX($U$2:$V$13,$B1090,1)</f>
        <v>6000</v>
      </c>
      <c r="G1090">
        <f t="shared" ref="G1090:G1153" si="159">INDEX($U$2:$V$13,$B1090+1,1)</f>
        <v>7000</v>
      </c>
      <c r="H1090">
        <f t="shared" si="152"/>
        <v>0.16000078124999981</v>
      </c>
      <c r="I1090">
        <f t="shared" si="153"/>
        <v>1000</v>
      </c>
      <c r="J1090">
        <f t="shared" si="154"/>
        <v>1000</v>
      </c>
      <c r="L1090">
        <f>CalculationsTMP!A1092</f>
        <v>8160</v>
      </c>
      <c r="M1090">
        <f>(I1090+(J1090-I1090)*H1090)*Main!E$25/Main!E$26</f>
        <v>1000</v>
      </c>
      <c r="N1090">
        <f t="shared" si="155"/>
        <v>0</v>
      </c>
      <c r="O1090">
        <f t="shared" si="156"/>
        <v>1000</v>
      </c>
    </row>
    <row r="1091" spans="1:15" x14ac:dyDescent="0.25">
      <c r="A1091">
        <f>CalculationsTMP!L1093</f>
        <v>6167.5007812499998</v>
      </c>
      <c r="B1091">
        <f t="shared" si="157"/>
        <v>7</v>
      </c>
      <c r="C1091">
        <f t="shared" ref="C1091:C1154" si="160">B1091+1</f>
        <v>8</v>
      </c>
      <c r="D1091">
        <f>INT(A1091/Main!J$27)</f>
        <v>0</v>
      </c>
      <c r="E1091">
        <f>MOD(A1091,Main!J$27)</f>
        <v>6167.5007812499998</v>
      </c>
      <c r="F1091">
        <f t="shared" si="158"/>
        <v>6000</v>
      </c>
      <c r="G1091">
        <f t="shared" si="159"/>
        <v>7000</v>
      </c>
      <c r="H1091">
        <f t="shared" ref="H1091:H1154" si="161">(E1091-F1091)/(G1091-F1091)</f>
        <v>0.16750078124999981</v>
      </c>
      <c r="I1091">
        <f t="shared" ref="I1091:I1154" si="162">INDEX($U$2:$V$13,B1091,2)</f>
        <v>1000</v>
      </c>
      <c r="J1091">
        <f t="shared" ref="J1091:J1154" si="163">INDEX($U$2:$V$13,C1091,2)</f>
        <v>1000</v>
      </c>
      <c r="L1091">
        <f>CalculationsTMP!A1093</f>
        <v>8167.5</v>
      </c>
      <c r="M1091">
        <f>(I1091+(J1091-I1091)*H1091)*Main!E$25/Main!E$26</f>
        <v>1000</v>
      </c>
      <c r="N1091">
        <f t="shared" ref="N1091:N1154" si="164">IF(D1091&lt;&gt;D1090,N1090,M1091-M1090)</f>
        <v>0</v>
      </c>
      <c r="O1091">
        <f t="shared" si="156"/>
        <v>1000</v>
      </c>
    </row>
    <row r="1092" spans="1:15" x14ac:dyDescent="0.25">
      <c r="A1092">
        <f>CalculationsTMP!L1094</f>
        <v>6175.0007812499998</v>
      </c>
      <c r="B1092">
        <f t="shared" si="157"/>
        <v>7</v>
      </c>
      <c r="C1092">
        <f t="shared" si="160"/>
        <v>8</v>
      </c>
      <c r="D1092">
        <f>INT(A1092/Main!J$27)</f>
        <v>0</v>
      </c>
      <c r="E1092">
        <f>MOD(A1092,Main!J$27)</f>
        <v>6175.0007812499998</v>
      </c>
      <c r="F1092">
        <f t="shared" si="158"/>
        <v>6000</v>
      </c>
      <c r="G1092">
        <f t="shared" si="159"/>
        <v>7000</v>
      </c>
      <c r="H1092">
        <f t="shared" si="161"/>
        <v>0.17500078124999982</v>
      </c>
      <c r="I1092">
        <f t="shared" si="162"/>
        <v>1000</v>
      </c>
      <c r="J1092">
        <f t="shared" si="163"/>
        <v>1000</v>
      </c>
      <c r="L1092">
        <f>CalculationsTMP!A1094</f>
        <v>8175</v>
      </c>
      <c r="M1092">
        <f>(I1092+(J1092-I1092)*H1092)*Main!E$25/Main!E$26</f>
        <v>1000</v>
      </c>
      <c r="N1092">
        <f t="shared" si="164"/>
        <v>0</v>
      </c>
      <c r="O1092">
        <f t="shared" ref="O1092:O1155" si="165">O1091+N1092</f>
        <v>1000</v>
      </c>
    </row>
    <row r="1093" spans="1:15" x14ac:dyDescent="0.25">
      <c r="A1093">
        <f>CalculationsTMP!L1095</f>
        <v>6182.5007812499998</v>
      </c>
      <c r="B1093">
        <f t="shared" si="157"/>
        <v>7</v>
      </c>
      <c r="C1093">
        <f t="shared" si="160"/>
        <v>8</v>
      </c>
      <c r="D1093">
        <f>INT(A1093/Main!J$27)</f>
        <v>0</v>
      </c>
      <c r="E1093">
        <f>MOD(A1093,Main!J$27)</f>
        <v>6182.5007812499998</v>
      </c>
      <c r="F1093">
        <f t="shared" si="158"/>
        <v>6000</v>
      </c>
      <c r="G1093">
        <f t="shared" si="159"/>
        <v>7000</v>
      </c>
      <c r="H1093">
        <f t="shared" si="161"/>
        <v>0.18250078124999983</v>
      </c>
      <c r="I1093">
        <f t="shared" si="162"/>
        <v>1000</v>
      </c>
      <c r="J1093">
        <f t="shared" si="163"/>
        <v>1000</v>
      </c>
      <c r="L1093">
        <f>CalculationsTMP!A1095</f>
        <v>8182.5</v>
      </c>
      <c r="M1093">
        <f>(I1093+(J1093-I1093)*H1093)*Main!E$25/Main!E$26</f>
        <v>1000</v>
      </c>
      <c r="N1093">
        <f t="shared" si="164"/>
        <v>0</v>
      </c>
      <c r="O1093">
        <f t="shared" si="165"/>
        <v>1000</v>
      </c>
    </row>
    <row r="1094" spans="1:15" x14ac:dyDescent="0.25">
      <c r="A1094">
        <f>CalculationsTMP!L1096</f>
        <v>6190.0007812499998</v>
      </c>
      <c r="B1094">
        <f t="shared" si="157"/>
        <v>7</v>
      </c>
      <c r="C1094">
        <f t="shared" si="160"/>
        <v>8</v>
      </c>
      <c r="D1094">
        <f>INT(A1094/Main!J$27)</f>
        <v>0</v>
      </c>
      <c r="E1094">
        <f>MOD(A1094,Main!J$27)</f>
        <v>6190.0007812499998</v>
      </c>
      <c r="F1094">
        <f t="shared" si="158"/>
        <v>6000</v>
      </c>
      <c r="G1094">
        <f t="shared" si="159"/>
        <v>7000</v>
      </c>
      <c r="H1094">
        <f t="shared" si="161"/>
        <v>0.19000078124999981</v>
      </c>
      <c r="I1094">
        <f t="shared" si="162"/>
        <v>1000</v>
      </c>
      <c r="J1094">
        <f t="shared" si="163"/>
        <v>1000</v>
      </c>
      <c r="L1094">
        <f>CalculationsTMP!A1096</f>
        <v>8190</v>
      </c>
      <c r="M1094">
        <f>(I1094+(J1094-I1094)*H1094)*Main!E$25/Main!E$26</f>
        <v>1000</v>
      </c>
      <c r="N1094">
        <f t="shared" si="164"/>
        <v>0</v>
      </c>
      <c r="O1094">
        <f t="shared" si="165"/>
        <v>1000</v>
      </c>
    </row>
    <row r="1095" spans="1:15" x14ac:dyDescent="0.25">
      <c r="A1095">
        <f>CalculationsTMP!L1097</f>
        <v>6197.5007812499998</v>
      </c>
      <c r="B1095">
        <f t="shared" si="157"/>
        <v>7</v>
      </c>
      <c r="C1095">
        <f t="shared" si="160"/>
        <v>8</v>
      </c>
      <c r="D1095">
        <f>INT(A1095/Main!J$27)</f>
        <v>0</v>
      </c>
      <c r="E1095">
        <f>MOD(A1095,Main!J$27)</f>
        <v>6197.5007812499998</v>
      </c>
      <c r="F1095">
        <f t="shared" si="158"/>
        <v>6000</v>
      </c>
      <c r="G1095">
        <f t="shared" si="159"/>
        <v>7000</v>
      </c>
      <c r="H1095">
        <f t="shared" si="161"/>
        <v>0.19750078124999981</v>
      </c>
      <c r="I1095">
        <f t="shared" si="162"/>
        <v>1000</v>
      </c>
      <c r="J1095">
        <f t="shared" si="163"/>
        <v>1000</v>
      </c>
      <c r="L1095">
        <f>CalculationsTMP!A1097</f>
        <v>8197.5</v>
      </c>
      <c r="M1095">
        <f>(I1095+(J1095-I1095)*H1095)*Main!E$25/Main!E$26</f>
        <v>1000</v>
      </c>
      <c r="N1095">
        <f t="shared" si="164"/>
        <v>0</v>
      </c>
      <c r="O1095">
        <f t="shared" si="165"/>
        <v>1000</v>
      </c>
    </row>
    <row r="1096" spans="1:15" x14ac:dyDescent="0.25">
      <c r="A1096">
        <f>CalculationsTMP!L1098</f>
        <v>6205.0007812499998</v>
      </c>
      <c r="B1096">
        <f t="shared" si="157"/>
        <v>7</v>
      </c>
      <c r="C1096">
        <f t="shared" si="160"/>
        <v>8</v>
      </c>
      <c r="D1096">
        <f>INT(A1096/Main!J$27)</f>
        <v>0</v>
      </c>
      <c r="E1096">
        <f>MOD(A1096,Main!J$27)</f>
        <v>6205.0007812499998</v>
      </c>
      <c r="F1096">
        <f t="shared" si="158"/>
        <v>6000</v>
      </c>
      <c r="G1096">
        <f t="shared" si="159"/>
        <v>7000</v>
      </c>
      <c r="H1096">
        <f t="shared" si="161"/>
        <v>0.20500078124999982</v>
      </c>
      <c r="I1096">
        <f t="shared" si="162"/>
        <v>1000</v>
      </c>
      <c r="J1096">
        <f t="shared" si="163"/>
        <v>1000</v>
      </c>
      <c r="L1096">
        <f>CalculationsTMP!A1098</f>
        <v>8205</v>
      </c>
      <c r="M1096">
        <f>(I1096+(J1096-I1096)*H1096)*Main!E$25/Main!E$26</f>
        <v>1000</v>
      </c>
      <c r="N1096">
        <f t="shared" si="164"/>
        <v>0</v>
      </c>
      <c r="O1096">
        <f t="shared" si="165"/>
        <v>1000</v>
      </c>
    </row>
    <row r="1097" spans="1:15" x14ac:dyDescent="0.25">
      <c r="A1097">
        <f>CalculationsTMP!L1099</f>
        <v>6212.5007812499998</v>
      </c>
      <c r="B1097">
        <f t="shared" si="157"/>
        <v>7</v>
      </c>
      <c r="C1097">
        <f t="shared" si="160"/>
        <v>8</v>
      </c>
      <c r="D1097">
        <f>INT(A1097/Main!J$27)</f>
        <v>0</v>
      </c>
      <c r="E1097">
        <f>MOD(A1097,Main!J$27)</f>
        <v>6212.5007812499998</v>
      </c>
      <c r="F1097">
        <f t="shared" si="158"/>
        <v>6000</v>
      </c>
      <c r="G1097">
        <f t="shared" si="159"/>
        <v>7000</v>
      </c>
      <c r="H1097">
        <f t="shared" si="161"/>
        <v>0.21250078124999983</v>
      </c>
      <c r="I1097">
        <f t="shared" si="162"/>
        <v>1000</v>
      </c>
      <c r="J1097">
        <f t="shared" si="163"/>
        <v>1000</v>
      </c>
      <c r="L1097">
        <f>CalculationsTMP!A1099</f>
        <v>8212.5</v>
      </c>
      <c r="M1097">
        <f>(I1097+(J1097-I1097)*H1097)*Main!E$25/Main!E$26</f>
        <v>1000</v>
      </c>
      <c r="N1097">
        <f t="shared" si="164"/>
        <v>0</v>
      </c>
      <c r="O1097">
        <f t="shared" si="165"/>
        <v>1000</v>
      </c>
    </row>
    <row r="1098" spans="1:15" x14ac:dyDescent="0.25">
      <c r="A1098">
        <f>CalculationsTMP!L1100</f>
        <v>6220.0007812499998</v>
      </c>
      <c r="B1098">
        <f t="shared" si="157"/>
        <v>7</v>
      </c>
      <c r="C1098">
        <f t="shared" si="160"/>
        <v>8</v>
      </c>
      <c r="D1098">
        <f>INT(A1098/Main!J$27)</f>
        <v>0</v>
      </c>
      <c r="E1098">
        <f>MOD(A1098,Main!J$27)</f>
        <v>6220.0007812499998</v>
      </c>
      <c r="F1098">
        <f t="shared" si="158"/>
        <v>6000</v>
      </c>
      <c r="G1098">
        <f t="shared" si="159"/>
        <v>7000</v>
      </c>
      <c r="H1098">
        <f t="shared" si="161"/>
        <v>0.22000078124999981</v>
      </c>
      <c r="I1098">
        <f t="shared" si="162"/>
        <v>1000</v>
      </c>
      <c r="J1098">
        <f t="shared" si="163"/>
        <v>1000</v>
      </c>
      <c r="L1098">
        <f>CalculationsTMP!A1100</f>
        <v>8220</v>
      </c>
      <c r="M1098">
        <f>(I1098+(J1098-I1098)*H1098)*Main!E$25/Main!E$26</f>
        <v>1000</v>
      </c>
      <c r="N1098">
        <f t="shared" si="164"/>
        <v>0</v>
      </c>
      <c r="O1098">
        <f t="shared" si="165"/>
        <v>1000</v>
      </c>
    </row>
    <row r="1099" spans="1:15" x14ac:dyDescent="0.25">
      <c r="A1099">
        <f>CalculationsTMP!L1101</f>
        <v>6227.5007812499998</v>
      </c>
      <c r="B1099">
        <f t="shared" si="157"/>
        <v>7</v>
      </c>
      <c r="C1099">
        <f t="shared" si="160"/>
        <v>8</v>
      </c>
      <c r="D1099">
        <f>INT(A1099/Main!J$27)</f>
        <v>0</v>
      </c>
      <c r="E1099">
        <f>MOD(A1099,Main!J$27)</f>
        <v>6227.5007812499998</v>
      </c>
      <c r="F1099">
        <f t="shared" si="158"/>
        <v>6000</v>
      </c>
      <c r="G1099">
        <f t="shared" si="159"/>
        <v>7000</v>
      </c>
      <c r="H1099">
        <f t="shared" si="161"/>
        <v>0.22750078124999981</v>
      </c>
      <c r="I1099">
        <f t="shared" si="162"/>
        <v>1000</v>
      </c>
      <c r="J1099">
        <f t="shared" si="163"/>
        <v>1000</v>
      </c>
      <c r="L1099">
        <f>CalculationsTMP!A1101</f>
        <v>8227.5</v>
      </c>
      <c r="M1099">
        <f>(I1099+(J1099-I1099)*H1099)*Main!E$25/Main!E$26</f>
        <v>1000</v>
      </c>
      <c r="N1099">
        <f t="shared" si="164"/>
        <v>0</v>
      </c>
      <c r="O1099">
        <f t="shared" si="165"/>
        <v>1000</v>
      </c>
    </row>
    <row r="1100" spans="1:15" x14ac:dyDescent="0.25">
      <c r="A1100">
        <f>CalculationsTMP!L1102</f>
        <v>6235.0007812499998</v>
      </c>
      <c r="B1100">
        <f t="shared" si="157"/>
        <v>7</v>
      </c>
      <c r="C1100">
        <f t="shared" si="160"/>
        <v>8</v>
      </c>
      <c r="D1100">
        <f>INT(A1100/Main!J$27)</f>
        <v>0</v>
      </c>
      <c r="E1100">
        <f>MOD(A1100,Main!J$27)</f>
        <v>6235.0007812499998</v>
      </c>
      <c r="F1100">
        <f t="shared" si="158"/>
        <v>6000</v>
      </c>
      <c r="G1100">
        <f t="shared" si="159"/>
        <v>7000</v>
      </c>
      <c r="H1100">
        <f t="shared" si="161"/>
        <v>0.23500078124999982</v>
      </c>
      <c r="I1100">
        <f t="shared" si="162"/>
        <v>1000</v>
      </c>
      <c r="J1100">
        <f t="shared" si="163"/>
        <v>1000</v>
      </c>
      <c r="L1100">
        <f>CalculationsTMP!A1102</f>
        <v>8235</v>
      </c>
      <c r="M1100">
        <f>(I1100+(J1100-I1100)*H1100)*Main!E$25/Main!E$26</f>
        <v>1000</v>
      </c>
      <c r="N1100">
        <f t="shared" si="164"/>
        <v>0</v>
      </c>
      <c r="O1100">
        <f t="shared" si="165"/>
        <v>1000</v>
      </c>
    </row>
    <row r="1101" spans="1:15" x14ac:dyDescent="0.25">
      <c r="A1101">
        <f>CalculationsTMP!L1103</f>
        <v>6242.5007812499998</v>
      </c>
      <c r="B1101">
        <f t="shared" si="157"/>
        <v>7</v>
      </c>
      <c r="C1101">
        <f t="shared" si="160"/>
        <v>8</v>
      </c>
      <c r="D1101">
        <f>INT(A1101/Main!J$27)</f>
        <v>0</v>
      </c>
      <c r="E1101">
        <f>MOD(A1101,Main!J$27)</f>
        <v>6242.5007812499998</v>
      </c>
      <c r="F1101">
        <f t="shared" si="158"/>
        <v>6000</v>
      </c>
      <c r="G1101">
        <f t="shared" si="159"/>
        <v>7000</v>
      </c>
      <c r="H1101">
        <f t="shared" si="161"/>
        <v>0.24250078124999982</v>
      </c>
      <c r="I1101">
        <f t="shared" si="162"/>
        <v>1000</v>
      </c>
      <c r="J1101">
        <f t="shared" si="163"/>
        <v>1000</v>
      </c>
      <c r="L1101">
        <f>CalculationsTMP!A1103</f>
        <v>8242.5</v>
      </c>
      <c r="M1101">
        <f>(I1101+(J1101-I1101)*H1101)*Main!E$25/Main!E$26</f>
        <v>1000</v>
      </c>
      <c r="N1101">
        <f t="shared" si="164"/>
        <v>0</v>
      </c>
      <c r="O1101">
        <f t="shared" si="165"/>
        <v>1000</v>
      </c>
    </row>
    <row r="1102" spans="1:15" x14ac:dyDescent="0.25">
      <c r="A1102">
        <f>CalculationsTMP!L1104</f>
        <v>6250.0007812499998</v>
      </c>
      <c r="B1102">
        <f t="shared" si="157"/>
        <v>7</v>
      </c>
      <c r="C1102">
        <f t="shared" si="160"/>
        <v>8</v>
      </c>
      <c r="D1102">
        <f>INT(A1102/Main!J$27)</f>
        <v>0</v>
      </c>
      <c r="E1102">
        <f>MOD(A1102,Main!J$27)</f>
        <v>6250.0007812499998</v>
      </c>
      <c r="F1102">
        <f t="shared" si="158"/>
        <v>6000</v>
      </c>
      <c r="G1102">
        <f t="shared" si="159"/>
        <v>7000</v>
      </c>
      <c r="H1102">
        <f t="shared" si="161"/>
        <v>0.2500007812499998</v>
      </c>
      <c r="I1102">
        <f t="shared" si="162"/>
        <v>1000</v>
      </c>
      <c r="J1102">
        <f t="shared" si="163"/>
        <v>1000</v>
      </c>
      <c r="L1102">
        <f>CalculationsTMP!A1104</f>
        <v>8250</v>
      </c>
      <c r="M1102">
        <f>(I1102+(J1102-I1102)*H1102)*Main!E$25/Main!E$26</f>
        <v>1000</v>
      </c>
      <c r="N1102">
        <f t="shared" si="164"/>
        <v>0</v>
      </c>
      <c r="O1102">
        <f t="shared" si="165"/>
        <v>1000</v>
      </c>
    </row>
    <row r="1103" spans="1:15" x14ac:dyDescent="0.25">
      <c r="A1103">
        <f>CalculationsTMP!L1105</f>
        <v>6257.5007812499998</v>
      </c>
      <c r="B1103">
        <f t="shared" si="157"/>
        <v>7</v>
      </c>
      <c r="C1103">
        <f t="shared" si="160"/>
        <v>8</v>
      </c>
      <c r="D1103">
        <f>INT(A1103/Main!J$27)</f>
        <v>0</v>
      </c>
      <c r="E1103">
        <f>MOD(A1103,Main!J$27)</f>
        <v>6257.5007812499998</v>
      </c>
      <c r="F1103">
        <f t="shared" si="158"/>
        <v>6000</v>
      </c>
      <c r="G1103">
        <f t="shared" si="159"/>
        <v>7000</v>
      </c>
      <c r="H1103">
        <f t="shared" si="161"/>
        <v>0.25750078124999981</v>
      </c>
      <c r="I1103">
        <f t="shared" si="162"/>
        <v>1000</v>
      </c>
      <c r="J1103">
        <f t="shared" si="163"/>
        <v>1000</v>
      </c>
      <c r="L1103">
        <f>CalculationsTMP!A1105</f>
        <v>8257.5</v>
      </c>
      <c r="M1103">
        <f>(I1103+(J1103-I1103)*H1103)*Main!E$25/Main!E$26</f>
        <v>1000</v>
      </c>
      <c r="N1103">
        <f t="shared" si="164"/>
        <v>0</v>
      </c>
      <c r="O1103">
        <f t="shared" si="165"/>
        <v>1000</v>
      </c>
    </row>
    <row r="1104" spans="1:15" x14ac:dyDescent="0.25">
      <c r="A1104">
        <f>CalculationsTMP!L1106</f>
        <v>6265.0007812499998</v>
      </c>
      <c r="B1104">
        <f t="shared" si="157"/>
        <v>7</v>
      </c>
      <c r="C1104">
        <f t="shared" si="160"/>
        <v>8</v>
      </c>
      <c r="D1104">
        <f>INT(A1104/Main!J$27)</f>
        <v>0</v>
      </c>
      <c r="E1104">
        <f>MOD(A1104,Main!J$27)</f>
        <v>6265.0007812499998</v>
      </c>
      <c r="F1104">
        <f t="shared" si="158"/>
        <v>6000</v>
      </c>
      <c r="G1104">
        <f t="shared" si="159"/>
        <v>7000</v>
      </c>
      <c r="H1104">
        <f t="shared" si="161"/>
        <v>0.26500078124999982</v>
      </c>
      <c r="I1104">
        <f t="shared" si="162"/>
        <v>1000</v>
      </c>
      <c r="J1104">
        <f t="shared" si="163"/>
        <v>1000</v>
      </c>
      <c r="L1104">
        <f>CalculationsTMP!A1106</f>
        <v>8265</v>
      </c>
      <c r="M1104">
        <f>(I1104+(J1104-I1104)*H1104)*Main!E$25/Main!E$26</f>
        <v>1000</v>
      </c>
      <c r="N1104">
        <f t="shared" si="164"/>
        <v>0</v>
      </c>
      <c r="O1104">
        <f t="shared" si="165"/>
        <v>1000</v>
      </c>
    </row>
    <row r="1105" spans="1:15" x14ac:dyDescent="0.25">
      <c r="A1105">
        <f>CalculationsTMP!L1107</f>
        <v>6272.5007812499998</v>
      </c>
      <c r="B1105">
        <f t="shared" si="157"/>
        <v>7</v>
      </c>
      <c r="C1105">
        <f t="shared" si="160"/>
        <v>8</v>
      </c>
      <c r="D1105">
        <f>INT(A1105/Main!J$27)</f>
        <v>0</v>
      </c>
      <c r="E1105">
        <f>MOD(A1105,Main!J$27)</f>
        <v>6272.5007812499998</v>
      </c>
      <c r="F1105">
        <f t="shared" si="158"/>
        <v>6000</v>
      </c>
      <c r="G1105">
        <f t="shared" si="159"/>
        <v>7000</v>
      </c>
      <c r="H1105">
        <f t="shared" si="161"/>
        <v>0.27250078124999982</v>
      </c>
      <c r="I1105">
        <f t="shared" si="162"/>
        <v>1000</v>
      </c>
      <c r="J1105">
        <f t="shared" si="163"/>
        <v>1000</v>
      </c>
      <c r="L1105">
        <f>CalculationsTMP!A1107</f>
        <v>8272.5</v>
      </c>
      <c r="M1105">
        <f>(I1105+(J1105-I1105)*H1105)*Main!E$25/Main!E$26</f>
        <v>1000</v>
      </c>
      <c r="N1105">
        <f t="shared" si="164"/>
        <v>0</v>
      </c>
      <c r="O1105">
        <f t="shared" si="165"/>
        <v>1000</v>
      </c>
    </row>
    <row r="1106" spans="1:15" x14ac:dyDescent="0.25">
      <c r="A1106">
        <f>CalculationsTMP!L1108</f>
        <v>6280.0007812499998</v>
      </c>
      <c r="B1106">
        <f t="shared" si="157"/>
        <v>7</v>
      </c>
      <c r="C1106">
        <f t="shared" si="160"/>
        <v>8</v>
      </c>
      <c r="D1106">
        <f>INT(A1106/Main!J$27)</f>
        <v>0</v>
      </c>
      <c r="E1106">
        <f>MOD(A1106,Main!J$27)</f>
        <v>6280.0007812499998</v>
      </c>
      <c r="F1106">
        <f t="shared" si="158"/>
        <v>6000</v>
      </c>
      <c r="G1106">
        <f t="shared" si="159"/>
        <v>7000</v>
      </c>
      <c r="H1106">
        <f t="shared" si="161"/>
        <v>0.28000078124999983</v>
      </c>
      <c r="I1106">
        <f t="shared" si="162"/>
        <v>1000</v>
      </c>
      <c r="J1106">
        <f t="shared" si="163"/>
        <v>1000</v>
      </c>
      <c r="L1106">
        <f>CalculationsTMP!A1108</f>
        <v>8280</v>
      </c>
      <c r="M1106">
        <f>(I1106+(J1106-I1106)*H1106)*Main!E$25/Main!E$26</f>
        <v>1000</v>
      </c>
      <c r="N1106">
        <f t="shared" si="164"/>
        <v>0</v>
      </c>
      <c r="O1106">
        <f t="shared" si="165"/>
        <v>1000</v>
      </c>
    </row>
    <row r="1107" spans="1:15" x14ac:dyDescent="0.25">
      <c r="A1107">
        <f>CalculationsTMP!L1109</f>
        <v>6287.5007812499998</v>
      </c>
      <c r="B1107">
        <f t="shared" si="157"/>
        <v>7</v>
      </c>
      <c r="C1107">
        <f t="shared" si="160"/>
        <v>8</v>
      </c>
      <c r="D1107">
        <f>INT(A1107/Main!J$27)</f>
        <v>0</v>
      </c>
      <c r="E1107">
        <f>MOD(A1107,Main!J$27)</f>
        <v>6287.5007812499998</v>
      </c>
      <c r="F1107">
        <f t="shared" si="158"/>
        <v>6000</v>
      </c>
      <c r="G1107">
        <f t="shared" si="159"/>
        <v>7000</v>
      </c>
      <c r="H1107">
        <f t="shared" si="161"/>
        <v>0.28750078124999984</v>
      </c>
      <c r="I1107">
        <f t="shared" si="162"/>
        <v>1000</v>
      </c>
      <c r="J1107">
        <f t="shared" si="163"/>
        <v>1000</v>
      </c>
      <c r="L1107">
        <f>CalculationsTMP!A1109</f>
        <v>8287.5</v>
      </c>
      <c r="M1107">
        <f>(I1107+(J1107-I1107)*H1107)*Main!E$25/Main!E$26</f>
        <v>1000</v>
      </c>
      <c r="N1107">
        <f t="shared" si="164"/>
        <v>0</v>
      </c>
      <c r="O1107">
        <f t="shared" si="165"/>
        <v>1000</v>
      </c>
    </row>
    <row r="1108" spans="1:15" x14ac:dyDescent="0.25">
      <c r="A1108">
        <f>CalculationsTMP!L1110</f>
        <v>6295.0007812499998</v>
      </c>
      <c r="B1108">
        <f t="shared" si="157"/>
        <v>7</v>
      </c>
      <c r="C1108">
        <f t="shared" si="160"/>
        <v>8</v>
      </c>
      <c r="D1108">
        <f>INT(A1108/Main!J$27)</f>
        <v>0</v>
      </c>
      <c r="E1108">
        <f>MOD(A1108,Main!J$27)</f>
        <v>6295.0007812499998</v>
      </c>
      <c r="F1108">
        <f t="shared" si="158"/>
        <v>6000</v>
      </c>
      <c r="G1108">
        <f t="shared" si="159"/>
        <v>7000</v>
      </c>
      <c r="H1108">
        <f t="shared" si="161"/>
        <v>0.29500078124999984</v>
      </c>
      <c r="I1108">
        <f t="shared" si="162"/>
        <v>1000</v>
      </c>
      <c r="J1108">
        <f t="shared" si="163"/>
        <v>1000</v>
      </c>
      <c r="L1108">
        <f>CalculationsTMP!A1110</f>
        <v>8295</v>
      </c>
      <c r="M1108">
        <f>(I1108+(J1108-I1108)*H1108)*Main!E$25/Main!E$26</f>
        <v>1000</v>
      </c>
      <c r="N1108">
        <f t="shared" si="164"/>
        <v>0</v>
      </c>
      <c r="O1108">
        <f t="shared" si="165"/>
        <v>1000</v>
      </c>
    </row>
    <row r="1109" spans="1:15" x14ac:dyDescent="0.25">
      <c r="A1109">
        <f>CalculationsTMP!L1111</f>
        <v>6302.5007812499998</v>
      </c>
      <c r="B1109">
        <f t="shared" si="157"/>
        <v>7</v>
      </c>
      <c r="C1109">
        <f t="shared" si="160"/>
        <v>8</v>
      </c>
      <c r="D1109">
        <f>INT(A1109/Main!J$27)</f>
        <v>0</v>
      </c>
      <c r="E1109">
        <f>MOD(A1109,Main!J$27)</f>
        <v>6302.5007812499998</v>
      </c>
      <c r="F1109">
        <f t="shared" si="158"/>
        <v>6000</v>
      </c>
      <c r="G1109">
        <f t="shared" si="159"/>
        <v>7000</v>
      </c>
      <c r="H1109">
        <f t="shared" si="161"/>
        <v>0.3025007812499998</v>
      </c>
      <c r="I1109">
        <f t="shared" si="162"/>
        <v>1000</v>
      </c>
      <c r="J1109">
        <f t="shared" si="163"/>
        <v>1000</v>
      </c>
      <c r="L1109">
        <f>CalculationsTMP!A1111</f>
        <v>8302.5</v>
      </c>
      <c r="M1109">
        <f>(I1109+(J1109-I1109)*H1109)*Main!E$25/Main!E$26</f>
        <v>1000</v>
      </c>
      <c r="N1109">
        <f t="shared" si="164"/>
        <v>0</v>
      </c>
      <c r="O1109">
        <f t="shared" si="165"/>
        <v>1000</v>
      </c>
    </row>
    <row r="1110" spans="1:15" x14ac:dyDescent="0.25">
      <c r="A1110">
        <f>CalculationsTMP!L1112</f>
        <v>6310.0007812499998</v>
      </c>
      <c r="B1110">
        <f t="shared" si="157"/>
        <v>7</v>
      </c>
      <c r="C1110">
        <f t="shared" si="160"/>
        <v>8</v>
      </c>
      <c r="D1110">
        <f>INT(A1110/Main!J$27)</f>
        <v>0</v>
      </c>
      <c r="E1110">
        <f>MOD(A1110,Main!J$27)</f>
        <v>6310.0007812499998</v>
      </c>
      <c r="F1110">
        <f t="shared" si="158"/>
        <v>6000</v>
      </c>
      <c r="G1110">
        <f t="shared" si="159"/>
        <v>7000</v>
      </c>
      <c r="H1110">
        <f t="shared" si="161"/>
        <v>0.3100007812499998</v>
      </c>
      <c r="I1110">
        <f t="shared" si="162"/>
        <v>1000</v>
      </c>
      <c r="J1110">
        <f t="shared" si="163"/>
        <v>1000</v>
      </c>
      <c r="L1110">
        <f>CalculationsTMP!A1112</f>
        <v>8310</v>
      </c>
      <c r="M1110">
        <f>(I1110+(J1110-I1110)*H1110)*Main!E$25/Main!E$26</f>
        <v>1000</v>
      </c>
      <c r="N1110">
        <f t="shared" si="164"/>
        <v>0</v>
      </c>
      <c r="O1110">
        <f t="shared" si="165"/>
        <v>1000</v>
      </c>
    </row>
    <row r="1111" spans="1:15" x14ac:dyDescent="0.25">
      <c r="A1111">
        <f>CalculationsTMP!L1113</f>
        <v>6317.5007812499998</v>
      </c>
      <c r="B1111">
        <f t="shared" si="157"/>
        <v>7</v>
      </c>
      <c r="C1111">
        <f t="shared" si="160"/>
        <v>8</v>
      </c>
      <c r="D1111">
        <f>INT(A1111/Main!J$27)</f>
        <v>0</v>
      </c>
      <c r="E1111">
        <f>MOD(A1111,Main!J$27)</f>
        <v>6317.5007812499998</v>
      </c>
      <c r="F1111">
        <f t="shared" si="158"/>
        <v>6000</v>
      </c>
      <c r="G1111">
        <f t="shared" si="159"/>
        <v>7000</v>
      </c>
      <c r="H1111">
        <f t="shared" si="161"/>
        <v>0.31750078124999981</v>
      </c>
      <c r="I1111">
        <f t="shared" si="162"/>
        <v>1000</v>
      </c>
      <c r="J1111">
        <f t="shared" si="163"/>
        <v>1000</v>
      </c>
      <c r="L1111">
        <f>CalculationsTMP!A1113</f>
        <v>8317.5</v>
      </c>
      <c r="M1111">
        <f>(I1111+(J1111-I1111)*H1111)*Main!E$25/Main!E$26</f>
        <v>1000</v>
      </c>
      <c r="N1111">
        <f t="shared" si="164"/>
        <v>0</v>
      </c>
      <c r="O1111">
        <f t="shared" si="165"/>
        <v>1000</v>
      </c>
    </row>
    <row r="1112" spans="1:15" x14ac:dyDescent="0.25">
      <c r="A1112">
        <f>CalculationsTMP!L1114</f>
        <v>6325.0007812499998</v>
      </c>
      <c r="B1112">
        <f t="shared" si="157"/>
        <v>7</v>
      </c>
      <c r="C1112">
        <f t="shared" si="160"/>
        <v>8</v>
      </c>
      <c r="D1112">
        <f>INT(A1112/Main!J$27)</f>
        <v>0</v>
      </c>
      <c r="E1112">
        <f>MOD(A1112,Main!J$27)</f>
        <v>6325.0007812499998</v>
      </c>
      <c r="F1112">
        <f t="shared" si="158"/>
        <v>6000</v>
      </c>
      <c r="G1112">
        <f t="shared" si="159"/>
        <v>7000</v>
      </c>
      <c r="H1112">
        <f t="shared" si="161"/>
        <v>0.32500078124999981</v>
      </c>
      <c r="I1112">
        <f t="shared" si="162"/>
        <v>1000</v>
      </c>
      <c r="J1112">
        <f t="shared" si="163"/>
        <v>1000</v>
      </c>
      <c r="L1112">
        <f>CalculationsTMP!A1114</f>
        <v>8325</v>
      </c>
      <c r="M1112">
        <f>(I1112+(J1112-I1112)*H1112)*Main!E$25/Main!E$26</f>
        <v>1000</v>
      </c>
      <c r="N1112">
        <f t="shared" si="164"/>
        <v>0</v>
      </c>
      <c r="O1112">
        <f t="shared" si="165"/>
        <v>1000</v>
      </c>
    </row>
    <row r="1113" spans="1:15" x14ac:dyDescent="0.25">
      <c r="A1113">
        <f>CalculationsTMP!L1115</f>
        <v>6332.5007812499998</v>
      </c>
      <c r="B1113">
        <f t="shared" si="157"/>
        <v>7</v>
      </c>
      <c r="C1113">
        <f t="shared" si="160"/>
        <v>8</v>
      </c>
      <c r="D1113">
        <f>INT(A1113/Main!J$27)</f>
        <v>0</v>
      </c>
      <c r="E1113">
        <f>MOD(A1113,Main!J$27)</f>
        <v>6332.5007812499998</v>
      </c>
      <c r="F1113">
        <f t="shared" si="158"/>
        <v>6000</v>
      </c>
      <c r="G1113">
        <f t="shared" si="159"/>
        <v>7000</v>
      </c>
      <c r="H1113">
        <f t="shared" si="161"/>
        <v>0.33250078124999982</v>
      </c>
      <c r="I1113">
        <f t="shared" si="162"/>
        <v>1000</v>
      </c>
      <c r="J1113">
        <f t="shared" si="163"/>
        <v>1000</v>
      </c>
      <c r="L1113">
        <f>CalculationsTMP!A1115</f>
        <v>8332.5</v>
      </c>
      <c r="M1113">
        <f>(I1113+(J1113-I1113)*H1113)*Main!E$25/Main!E$26</f>
        <v>1000</v>
      </c>
      <c r="N1113">
        <f t="shared" si="164"/>
        <v>0</v>
      </c>
      <c r="O1113">
        <f t="shared" si="165"/>
        <v>1000</v>
      </c>
    </row>
    <row r="1114" spans="1:15" x14ac:dyDescent="0.25">
      <c r="A1114">
        <f>CalculationsTMP!L1116</f>
        <v>6340.0007812499998</v>
      </c>
      <c r="B1114">
        <f t="shared" si="157"/>
        <v>7</v>
      </c>
      <c r="C1114">
        <f t="shared" si="160"/>
        <v>8</v>
      </c>
      <c r="D1114">
        <f>INT(A1114/Main!J$27)</f>
        <v>0</v>
      </c>
      <c r="E1114">
        <f>MOD(A1114,Main!J$27)</f>
        <v>6340.0007812499998</v>
      </c>
      <c r="F1114">
        <f t="shared" si="158"/>
        <v>6000</v>
      </c>
      <c r="G1114">
        <f t="shared" si="159"/>
        <v>7000</v>
      </c>
      <c r="H1114">
        <f t="shared" si="161"/>
        <v>0.34000078124999983</v>
      </c>
      <c r="I1114">
        <f t="shared" si="162"/>
        <v>1000</v>
      </c>
      <c r="J1114">
        <f t="shared" si="163"/>
        <v>1000</v>
      </c>
      <c r="L1114">
        <f>CalculationsTMP!A1116</f>
        <v>8340</v>
      </c>
      <c r="M1114">
        <f>(I1114+(J1114-I1114)*H1114)*Main!E$25/Main!E$26</f>
        <v>1000</v>
      </c>
      <c r="N1114">
        <f t="shared" si="164"/>
        <v>0</v>
      </c>
      <c r="O1114">
        <f t="shared" si="165"/>
        <v>1000</v>
      </c>
    </row>
    <row r="1115" spans="1:15" x14ac:dyDescent="0.25">
      <c r="A1115">
        <f>CalculationsTMP!L1117</f>
        <v>6347.5007812499998</v>
      </c>
      <c r="B1115">
        <f t="shared" si="157"/>
        <v>7</v>
      </c>
      <c r="C1115">
        <f t="shared" si="160"/>
        <v>8</v>
      </c>
      <c r="D1115">
        <f>INT(A1115/Main!J$27)</f>
        <v>0</v>
      </c>
      <c r="E1115">
        <f>MOD(A1115,Main!J$27)</f>
        <v>6347.5007812499998</v>
      </c>
      <c r="F1115">
        <f t="shared" si="158"/>
        <v>6000</v>
      </c>
      <c r="G1115">
        <f t="shared" si="159"/>
        <v>7000</v>
      </c>
      <c r="H1115">
        <f t="shared" si="161"/>
        <v>0.34750078124999983</v>
      </c>
      <c r="I1115">
        <f t="shared" si="162"/>
        <v>1000</v>
      </c>
      <c r="J1115">
        <f t="shared" si="163"/>
        <v>1000</v>
      </c>
      <c r="L1115">
        <f>CalculationsTMP!A1117</f>
        <v>8347.5</v>
      </c>
      <c r="M1115">
        <f>(I1115+(J1115-I1115)*H1115)*Main!E$25/Main!E$26</f>
        <v>1000</v>
      </c>
      <c r="N1115">
        <f t="shared" si="164"/>
        <v>0</v>
      </c>
      <c r="O1115">
        <f t="shared" si="165"/>
        <v>1000</v>
      </c>
    </row>
    <row r="1116" spans="1:15" x14ac:dyDescent="0.25">
      <c r="A1116">
        <f>CalculationsTMP!L1118</f>
        <v>6355.0007812499998</v>
      </c>
      <c r="B1116">
        <f t="shared" si="157"/>
        <v>7</v>
      </c>
      <c r="C1116">
        <f t="shared" si="160"/>
        <v>8</v>
      </c>
      <c r="D1116">
        <f>INT(A1116/Main!J$27)</f>
        <v>0</v>
      </c>
      <c r="E1116">
        <f>MOD(A1116,Main!J$27)</f>
        <v>6355.0007812499998</v>
      </c>
      <c r="F1116">
        <f t="shared" si="158"/>
        <v>6000</v>
      </c>
      <c r="G1116">
        <f t="shared" si="159"/>
        <v>7000</v>
      </c>
      <c r="H1116">
        <f t="shared" si="161"/>
        <v>0.35500078124999984</v>
      </c>
      <c r="I1116">
        <f t="shared" si="162"/>
        <v>1000</v>
      </c>
      <c r="J1116">
        <f t="shared" si="163"/>
        <v>1000</v>
      </c>
      <c r="L1116">
        <f>CalculationsTMP!A1118</f>
        <v>8355</v>
      </c>
      <c r="M1116">
        <f>(I1116+(J1116-I1116)*H1116)*Main!E$25/Main!E$26</f>
        <v>1000</v>
      </c>
      <c r="N1116">
        <f t="shared" si="164"/>
        <v>0</v>
      </c>
      <c r="O1116">
        <f t="shared" si="165"/>
        <v>1000</v>
      </c>
    </row>
    <row r="1117" spans="1:15" x14ac:dyDescent="0.25">
      <c r="A1117">
        <f>CalculationsTMP!L1119</f>
        <v>6362.5007812499998</v>
      </c>
      <c r="B1117">
        <f t="shared" si="157"/>
        <v>7</v>
      </c>
      <c r="C1117">
        <f t="shared" si="160"/>
        <v>8</v>
      </c>
      <c r="D1117">
        <f>INT(A1117/Main!J$27)</f>
        <v>0</v>
      </c>
      <c r="E1117">
        <f>MOD(A1117,Main!J$27)</f>
        <v>6362.5007812499998</v>
      </c>
      <c r="F1117">
        <f t="shared" si="158"/>
        <v>6000</v>
      </c>
      <c r="G1117">
        <f t="shared" si="159"/>
        <v>7000</v>
      </c>
      <c r="H1117">
        <f t="shared" si="161"/>
        <v>0.36250078124999979</v>
      </c>
      <c r="I1117">
        <f t="shared" si="162"/>
        <v>1000</v>
      </c>
      <c r="J1117">
        <f t="shared" si="163"/>
        <v>1000</v>
      </c>
      <c r="L1117">
        <f>CalculationsTMP!A1119</f>
        <v>8362.5</v>
      </c>
      <c r="M1117">
        <f>(I1117+(J1117-I1117)*H1117)*Main!E$25/Main!E$26</f>
        <v>1000</v>
      </c>
      <c r="N1117">
        <f t="shared" si="164"/>
        <v>0</v>
      </c>
      <c r="O1117">
        <f t="shared" si="165"/>
        <v>1000</v>
      </c>
    </row>
    <row r="1118" spans="1:15" x14ac:dyDescent="0.25">
      <c r="A1118">
        <f>CalculationsTMP!L1120</f>
        <v>6370.0007812499998</v>
      </c>
      <c r="B1118">
        <f t="shared" si="157"/>
        <v>7</v>
      </c>
      <c r="C1118">
        <f t="shared" si="160"/>
        <v>8</v>
      </c>
      <c r="D1118">
        <f>INT(A1118/Main!J$27)</f>
        <v>0</v>
      </c>
      <c r="E1118">
        <f>MOD(A1118,Main!J$27)</f>
        <v>6370.0007812499998</v>
      </c>
      <c r="F1118">
        <f t="shared" si="158"/>
        <v>6000</v>
      </c>
      <c r="G1118">
        <f t="shared" si="159"/>
        <v>7000</v>
      </c>
      <c r="H1118">
        <f t="shared" si="161"/>
        <v>0.3700007812499998</v>
      </c>
      <c r="I1118">
        <f t="shared" si="162"/>
        <v>1000</v>
      </c>
      <c r="J1118">
        <f t="shared" si="163"/>
        <v>1000</v>
      </c>
      <c r="L1118">
        <f>CalculationsTMP!A1120</f>
        <v>8370</v>
      </c>
      <c r="M1118">
        <f>(I1118+(J1118-I1118)*H1118)*Main!E$25/Main!E$26</f>
        <v>1000</v>
      </c>
      <c r="N1118">
        <f t="shared" si="164"/>
        <v>0</v>
      </c>
      <c r="O1118">
        <f t="shared" si="165"/>
        <v>1000</v>
      </c>
    </row>
    <row r="1119" spans="1:15" x14ac:dyDescent="0.25">
      <c r="A1119">
        <f>CalculationsTMP!L1121</f>
        <v>6377.5007812499998</v>
      </c>
      <c r="B1119">
        <f t="shared" si="157"/>
        <v>7</v>
      </c>
      <c r="C1119">
        <f t="shared" si="160"/>
        <v>8</v>
      </c>
      <c r="D1119">
        <f>INT(A1119/Main!J$27)</f>
        <v>0</v>
      </c>
      <c r="E1119">
        <f>MOD(A1119,Main!J$27)</f>
        <v>6377.5007812499998</v>
      </c>
      <c r="F1119">
        <f t="shared" si="158"/>
        <v>6000</v>
      </c>
      <c r="G1119">
        <f t="shared" si="159"/>
        <v>7000</v>
      </c>
      <c r="H1119">
        <f t="shared" si="161"/>
        <v>0.37750078124999981</v>
      </c>
      <c r="I1119">
        <f t="shared" si="162"/>
        <v>1000</v>
      </c>
      <c r="J1119">
        <f t="shared" si="163"/>
        <v>1000</v>
      </c>
      <c r="L1119">
        <f>CalculationsTMP!A1121</f>
        <v>8377.5</v>
      </c>
      <c r="M1119">
        <f>(I1119+(J1119-I1119)*H1119)*Main!E$25/Main!E$26</f>
        <v>1000</v>
      </c>
      <c r="N1119">
        <f t="shared" si="164"/>
        <v>0</v>
      </c>
      <c r="O1119">
        <f t="shared" si="165"/>
        <v>1000</v>
      </c>
    </row>
    <row r="1120" spans="1:15" x14ac:dyDescent="0.25">
      <c r="A1120">
        <f>CalculationsTMP!L1122</f>
        <v>6385.0007812499998</v>
      </c>
      <c r="B1120">
        <f t="shared" si="157"/>
        <v>7</v>
      </c>
      <c r="C1120">
        <f t="shared" si="160"/>
        <v>8</v>
      </c>
      <c r="D1120">
        <f>INT(A1120/Main!J$27)</f>
        <v>0</v>
      </c>
      <c r="E1120">
        <f>MOD(A1120,Main!J$27)</f>
        <v>6385.0007812499998</v>
      </c>
      <c r="F1120">
        <f t="shared" si="158"/>
        <v>6000</v>
      </c>
      <c r="G1120">
        <f t="shared" si="159"/>
        <v>7000</v>
      </c>
      <c r="H1120">
        <f t="shared" si="161"/>
        <v>0.38500078124999981</v>
      </c>
      <c r="I1120">
        <f t="shared" si="162"/>
        <v>1000</v>
      </c>
      <c r="J1120">
        <f t="shared" si="163"/>
        <v>1000</v>
      </c>
      <c r="L1120">
        <f>CalculationsTMP!A1122</f>
        <v>8385</v>
      </c>
      <c r="M1120">
        <f>(I1120+(J1120-I1120)*H1120)*Main!E$25/Main!E$26</f>
        <v>1000</v>
      </c>
      <c r="N1120">
        <f t="shared" si="164"/>
        <v>0</v>
      </c>
      <c r="O1120">
        <f t="shared" si="165"/>
        <v>1000</v>
      </c>
    </row>
    <row r="1121" spans="1:15" x14ac:dyDescent="0.25">
      <c r="A1121">
        <f>CalculationsTMP!L1123</f>
        <v>6392.5007812499998</v>
      </c>
      <c r="B1121">
        <f t="shared" si="157"/>
        <v>7</v>
      </c>
      <c r="C1121">
        <f t="shared" si="160"/>
        <v>8</v>
      </c>
      <c r="D1121">
        <f>INT(A1121/Main!J$27)</f>
        <v>0</v>
      </c>
      <c r="E1121">
        <f>MOD(A1121,Main!J$27)</f>
        <v>6392.5007812499998</v>
      </c>
      <c r="F1121">
        <f t="shared" si="158"/>
        <v>6000</v>
      </c>
      <c r="G1121">
        <f t="shared" si="159"/>
        <v>7000</v>
      </c>
      <c r="H1121">
        <f t="shared" si="161"/>
        <v>0.39250078124999982</v>
      </c>
      <c r="I1121">
        <f t="shared" si="162"/>
        <v>1000</v>
      </c>
      <c r="J1121">
        <f t="shared" si="163"/>
        <v>1000</v>
      </c>
      <c r="L1121">
        <f>CalculationsTMP!A1123</f>
        <v>8392.5</v>
      </c>
      <c r="M1121">
        <f>(I1121+(J1121-I1121)*H1121)*Main!E$25/Main!E$26</f>
        <v>1000</v>
      </c>
      <c r="N1121">
        <f t="shared" si="164"/>
        <v>0</v>
      </c>
      <c r="O1121">
        <f t="shared" si="165"/>
        <v>1000</v>
      </c>
    </row>
    <row r="1122" spans="1:15" x14ac:dyDescent="0.25">
      <c r="A1122">
        <f>CalculationsTMP!L1124</f>
        <v>6400.0007812499998</v>
      </c>
      <c r="B1122">
        <f t="shared" si="157"/>
        <v>7</v>
      </c>
      <c r="C1122">
        <f t="shared" si="160"/>
        <v>8</v>
      </c>
      <c r="D1122">
        <f>INT(A1122/Main!J$27)</f>
        <v>0</v>
      </c>
      <c r="E1122">
        <f>MOD(A1122,Main!J$27)</f>
        <v>6400.0007812499998</v>
      </c>
      <c r="F1122">
        <f t="shared" si="158"/>
        <v>6000</v>
      </c>
      <c r="G1122">
        <f t="shared" si="159"/>
        <v>7000</v>
      </c>
      <c r="H1122">
        <f t="shared" si="161"/>
        <v>0.40000078124999983</v>
      </c>
      <c r="I1122">
        <f t="shared" si="162"/>
        <v>1000</v>
      </c>
      <c r="J1122">
        <f t="shared" si="163"/>
        <v>1000</v>
      </c>
      <c r="L1122">
        <f>CalculationsTMP!A1124</f>
        <v>8400</v>
      </c>
      <c r="M1122">
        <f>(I1122+(J1122-I1122)*H1122)*Main!E$25/Main!E$26</f>
        <v>1000</v>
      </c>
      <c r="N1122">
        <f t="shared" si="164"/>
        <v>0</v>
      </c>
      <c r="O1122">
        <f t="shared" si="165"/>
        <v>1000</v>
      </c>
    </row>
    <row r="1123" spans="1:15" x14ac:dyDescent="0.25">
      <c r="A1123">
        <f>CalculationsTMP!L1125</f>
        <v>6407.5007812499998</v>
      </c>
      <c r="B1123">
        <f t="shared" si="157"/>
        <v>7</v>
      </c>
      <c r="C1123">
        <f t="shared" si="160"/>
        <v>8</v>
      </c>
      <c r="D1123">
        <f>INT(A1123/Main!J$27)</f>
        <v>0</v>
      </c>
      <c r="E1123">
        <f>MOD(A1123,Main!J$27)</f>
        <v>6407.5007812499998</v>
      </c>
      <c r="F1123">
        <f t="shared" si="158"/>
        <v>6000</v>
      </c>
      <c r="G1123">
        <f t="shared" si="159"/>
        <v>7000</v>
      </c>
      <c r="H1123">
        <f t="shared" si="161"/>
        <v>0.40750078124999983</v>
      </c>
      <c r="I1123">
        <f t="shared" si="162"/>
        <v>1000</v>
      </c>
      <c r="J1123">
        <f t="shared" si="163"/>
        <v>1000</v>
      </c>
      <c r="L1123">
        <f>CalculationsTMP!A1125</f>
        <v>8407.5</v>
      </c>
      <c r="M1123">
        <f>(I1123+(J1123-I1123)*H1123)*Main!E$25/Main!E$26</f>
        <v>1000</v>
      </c>
      <c r="N1123">
        <f t="shared" si="164"/>
        <v>0</v>
      </c>
      <c r="O1123">
        <f t="shared" si="165"/>
        <v>1000</v>
      </c>
    </row>
    <row r="1124" spans="1:15" x14ac:dyDescent="0.25">
      <c r="A1124">
        <f>CalculationsTMP!L1126</f>
        <v>6415.0007812499998</v>
      </c>
      <c r="B1124">
        <f t="shared" si="157"/>
        <v>7</v>
      </c>
      <c r="C1124">
        <f t="shared" si="160"/>
        <v>8</v>
      </c>
      <c r="D1124">
        <f>INT(A1124/Main!J$27)</f>
        <v>0</v>
      </c>
      <c r="E1124">
        <f>MOD(A1124,Main!J$27)</f>
        <v>6415.0007812499998</v>
      </c>
      <c r="F1124">
        <f t="shared" si="158"/>
        <v>6000</v>
      </c>
      <c r="G1124">
        <f t="shared" si="159"/>
        <v>7000</v>
      </c>
      <c r="H1124">
        <f t="shared" si="161"/>
        <v>0.41500078124999984</v>
      </c>
      <c r="I1124">
        <f t="shared" si="162"/>
        <v>1000</v>
      </c>
      <c r="J1124">
        <f t="shared" si="163"/>
        <v>1000</v>
      </c>
      <c r="L1124">
        <f>CalculationsTMP!A1126</f>
        <v>8415</v>
      </c>
      <c r="M1124">
        <f>(I1124+(J1124-I1124)*H1124)*Main!E$25/Main!E$26</f>
        <v>1000</v>
      </c>
      <c r="N1124">
        <f t="shared" si="164"/>
        <v>0</v>
      </c>
      <c r="O1124">
        <f t="shared" si="165"/>
        <v>1000</v>
      </c>
    </row>
    <row r="1125" spans="1:15" x14ac:dyDescent="0.25">
      <c r="A1125">
        <f>CalculationsTMP!L1127</f>
        <v>6422.5007812499998</v>
      </c>
      <c r="B1125">
        <f t="shared" si="157"/>
        <v>7</v>
      </c>
      <c r="C1125">
        <f t="shared" si="160"/>
        <v>8</v>
      </c>
      <c r="D1125">
        <f>INT(A1125/Main!J$27)</f>
        <v>0</v>
      </c>
      <c r="E1125">
        <f>MOD(A1125,Main!J$27)</f>
        <v>6422.5007812499998</v>
      </c>
      <c r="F1125">
        <f t="shared" si="158"/>
        <v>6000</v>
      </c>
      <c r="G1125">
        <f t="shared" si="159"/>
        <v>7000</v>
      </c>
      <c r="H1125">
        <f t="shared" si="161"/>
        <v>0.42250078124999979</v>
      </c>
      <c r="I1125">
        <f t="shared" si="162"/>
        <v>1000</v>
      </c>
      <c r="J1125">
        <f t="shared" si="163"/>
        <v>1000</v>
      </c>
      <c r="L1125">
        <f>CalculationsTMP!A1127</f>
        <v>8422.5</v>
      </c>
      <c r="M1125">
        <f>(I1125+(J1125-I1125)*H1125)*Main!E$25/Main!E$26</f>
        <v>1000</v>
      </c>
      <c r="N1125">
        <f t="shared" si="164"/>
        <v>0</v>
      </c>
      <c r="O1125">
        <f t="shared" si="165"/>
        <v>1000</v>
      </c>
    </row>
    <row r="1126" spans="1:15" x14ac:dyDescent="0.25">
      <c r="A1126">
        <f>CalculationsTMP!L1128</f>
        <v>6430.0007812499998</v>
      </c>
      <c r="B1126">
        <f t="shared" si="157"/>
        <v>7</v>
      </c>
      <c r="C1126">
        <f t="shared" si="160"/>
        <v>8</v>
      </c>
      <c r="D1126">
        <f>INT(A1126/Main!J$27)</f>
        <v>0</v>
      </c>
      <c r="E1126">
        <f>MOD(A1126,Main!J$27)</f>
        <v>6430.0007812499998</v>
      </c>
      <c r="F1126">
        <f t="shared" si="158"/>
        <v>6000</v>
      </c>
      <c r="G1126">
        <f t="shared" si="159"/>
        <v>7000</v>
      </c>
      <c r="H1126">
        <f t="shared" si="161"/>
        <v>0.4300007812499998</v>
      </c>
      <c r="I1126">
        <f t="shared" si="162"/>
        <v>1000</v>
      </c>
      <c r="J1126">
        <f t="shared" si="163"/>
        <v>1000</v>
      </c>
      <c r="L1126">
        <f>CalculationsTMP!A1128</f>
        <v>8430</v>
      </c>
      <c r="M1126">
        <f>(I1126+(J1126-I1126)*H1126)*Main!E$25/Main!E$26</f>
        <v>1000</v>
      </c>
      <c r="N1126">
        <f t="shared" si="164"/>
        <v>0</v>
      </c>
      <c r="O1126">
        <f t="shared" si="165"/>
        <v>1000</v>
      </c>
    </row>
    <row r="1127" spans="1:15" x14ac:dyDescent="0.25">
      <c r="A1127">
        <f>CalculationsTMP!L1129</f>
        <v>6437.5007812499998</v>
      </c>
      <c r="B1127">
        <f t="shared" si="157"/>
        <v>7</v>
      </c>
      <c r="C1127">
        <f t="shared" si="160"/>
        <v>8</v>
      </c>
      <c r="D1127">
        <f>INT(A1127/Main!J$27)</f>
        <v>0</v>
      </c>
      <c r="E1127">
        <f>MOD(A1127,Main!J$27)</f>
        <v>6437.5007812499998</v>
      </c>
      <c r="F1127">
        <f t="shared" si="158"/>
        <v>6000</v>
      </c>
      <c r="G1127">
        <f t="shared" si="159"/>
        <v>7000</v>
      </c>
      <c r="H1127">
        <f t="shared" si="161"/>
        <v>0.4375007812499998</v>
      </c>
      <c r="I1127">
        <f t="shared" si="162"/>
        <v>1000</v>
      </c>
      <c r="J1127">
        <f t="shared" si="163"/>
        <v>1000</v>
      </c>
      <c r="L1127">
        <f>CalculationsTMP!A1129</f>
        <v>8437.5</v>
      </c>
      <c r="M1127">
        <f>(I1127+(J1127-I1127)*H1127)*Main!E$25/Main!E$26</f>
        <v>1000</v>
      </c>
      <c r="N1127">
        <f t="shared" si="164"/>
        <v>0</v>
      </c>
      <c r="O1127">
        <f t="shared" si="165"/>
        <v>1000</v>
      </c>
    </row>
    <row r="1128" spans="1:15" x14ac:dyDescent="0.25">
      <c r="A1128">
        <f>CalculationsTMP!L1130</f>
        <v>6445.0007812499998</v>
      </c>
      <c r="B1128">
        <f t="shared" si="157"/>
        <v>7</v>
      </c>
      <c r="C1128">
        <f t="shared" si="160"/>
        <v>8</v>
      </c>
      <c r="D1128">
        <f>INT(A1128/Main!J$27)</f>
        <v>0</v>
      </c>
      <c r="E1128">
        <f>MOD(A1128,Main!J$27)</f>
        <v>6445.0007812499998</v>
      </c>
      <c r="F1128">
        <f t="shared" si="158"/>
        <v>6000</v>
      </c>
      <c r="G1128">
        <f t="shared" si="159"/>
        <v>7000</v>
      </c>
      <c r="H1128">
        <f t="shared" si="161"/>
        <v>0.44500078124999981</v>
      </c>
      <c r="I1128">
        <f t="shared" si="162"/>
        <v>1000</v>
      </c>
      <c r="J1128">
        <f t="shared" si="163"/>
        <v>1000</v>
      </c>
      <c r="L1128">
        <f>CalculationsTMP!A1130</f>
        <v>8445</v>
      </c>
      <c r="M1128">
        <f>(I1128+(J1128-I1128)*H1128)*Main!E$25/Main!E$26</f>
        <v>1000</v>
      </c>
      <c r="N1128">
        <f t="shared" si="164"/>
        <v>0</v>
      </c>
      <c r="O1128">
        <f t="shared" si="165"/>
        <v>1000</v>
      </c>
    </row>
    <row r="1129" spans="1:15" x14ac:dyDescent="0.25">
      <c r="A1129">
        <f>CalculationsTMP!L1131</f>
        <v>6452.5007812499998</v>
      </c>
      <c r="B1129">
        <f t="shared" si="157"/>
        <v>7</v>
      </c>
      <c r="C1129">
        <f t="shared" si="160"/>
        <v>8</v>
      </c>
      <c r="D1129">
        <f>INT(A1129/Main!J$27)</f>
        <v>0</v>
      </c>
      <c r="E1129">
        <f>MOD(A1129,Main!J$27)</f>
        <v>6452.5007812499998</v>
      </c>
      <c r="F1129">
        <f t="shared" si="158"/>
        <v>6000</v>
      </c>
      <c r="G1129">
        <f t="shared" si="159"/>
        <v>7000</v>
      </c>
      <c r="H1129">
        <f t="shared" si="161"/>
        <v>0.45250078124999982</v>
      </c>
      <c r="I1129">
        <f t="shared" si="162"/>
        <v>1000</v>
      </c>
      <c r="J1129">
        <f t="shared" si="163"/>
        <v>1000</v>
      </c>
      <c r="L1129">
        <f>CalculationsTMP!A1131</f>
        <v>8452.5</v>
      </c>
      <c r="M1129">
        <f>(I1129+(J1129-I1129)*H1129)*Main!E$25/Main!E$26</f>
        <v>1000</v>
      </c>
      <c r="N1129">
        <f t="shared" si="164"/>
        <v>0</v>
      </c>
      <c r="O1129">
        <f t="shared" si="165"/>
        <v>1000</v>
      </c>
    </row>
    <row r="1130" spans="1:15" x14ac:dyDescent="0.25">
      <c r="A1130">
        <f>CalculationsTMP!L1132</f>
        <v>6460.0007812499998</v>
      </c>
      <c r="B1130">
        <f t="shared" si="157"/>
        <v>7</v>
      </c>
      <c r="C1130">
        <f t="shared" si="160"/>
        <v>8</v>
      </c>
      <c r="D1130">
        <f>INT(A1130/Main!J$27)</f>
        <v>0</v>
      </c>
      <c r="E1130">
        <f>MOD(A1130,Main!J$27)</f>
        <v>6460.0007812499998</v>
      </c>
      <c r="F1130">
        <f t="shared" si="158"/>
        <v>6000</v>
      </c>
      <c r="G1130">
        <f t="shared" si="159"/>
        <v>7000</v>
      </c>
      <c r="H1130">
        <f t="shared" si="161"/>
        <v>0.46000078124999982</v>
      </c>
      <c r="I1130">
        <f t="shared" si="162"/>
        <v>1000</v>
      </c>
      <c r="J1130">
        <f t="shared" si="163"/>
        <v>1000</v>
      </c>
      <c r="L1130">
        <f>CalculationsTMP!A1132</f>
        <v>8460</v>
      </c>
      <c r="M1130">
        <f>(I1130+(J1130-I1130)*H1130)*Main!E$25/Main!E$26</f>
        <v>1000</v>
      </c>
      <c r="N1130">
        <f t="shared" si="164"/>
        <v>0</v>
      </c>
      <c r="O1130">
        <f t="shared" si="165"/>
        <v>1000</v>
      </c>
    </row>
    <row r="1131" spans="1:15" x14ac:dyDescent="0.25">
      <c r="A1131">
        <f>CalculationsTMP!L1133</f>
        <v>6467.5007812499998</v>
      </c>
      <c r="B1131">
        <f t="shared" si="157"/>
        <v>7</v>
      </c>
      <c r="C1131">
        <f t="shared" si="160"/>
        <v>8</v>
      </c>
      <c r="D1131">
        <f>INT(A1131/Main!J$27)</f>
        <v>0</v>
      </c>
      <c r="E1131">
        <f>MOD(A1131,Main!J$27)</f>
        <v>6467.5007812499998</v>
      </c>
      <c r="F1131">
        <f t="shared" si="158"/>
        <v>6000</v>
      </c>
      <c r="G1131">
        <f t="shared" si="159"/>
        <v>7000</v>
      </c>
      <c r="H1131">
        <f t="shared" si="161"/>
        <v>0.46750078124999983</v>
      </c>
      <c r="I1131">
        <f t="shared" si="162"/>
        <v>1000</v>
      </c>
      <c r="J1131">
        <f t="shared" si="163"/>
        <v>1000</v>
      </c>
      <c r="L1131">
        <f>CalculationsTMP!A1133</f>
        <v>8467.5</v>
      </c>
      <c r="M1131">
        <f>(I1131+(J1131-I1131)*H1131)*Main!E$25/Main!E$26</f>
        <v>1000</v>
      </c>
      <c r="N1131">
        <f t="shared" si="164"/>
        <v>0</v>
      </c>
      <c r="O1131">
        <f t="shared" si="165"/>
        <v>1000</v>
      </c>
    </row>
    <row r="1132" spans="1:15" x14ac:dyDescent="0.25">
      <c r="A1132">
        <f>CalculationsTMP!L1134</f>
        <v>6475.0007812499998</v>
      </c>
      <c r="B1132">
        <f t="shared" si="157"/>
        <v>7</v>
      </c>
      <c r="C1132">
        <f t="shared" si="160"/>
        <v>8</v>
      </c>
      <c r="D1132">
        <f>INT(A1132/Main!J$27)</f>
        <v>0</v>
      </c>
      <c r="E1132">
        <f>MOD(A1132,Main!J$27)</f>
        <v>6475.0007812499998</v>
      </c>
      <c r="F1132">
        <f t="shared" si="158"/>
        <v>6000</v>
      </c>
      <c r="G1132">
        <f t="shared" si="159"/>
        <v>7000</v>
      </c>
      <c r="H1132">
        <f t="shared" si="161"/>
        <v>0.47500078124999984</v>
      </c>
      <c r="I1132">
        <f t="shared" si="162"/>
        <v>1000</v>
      </c>
      <c r="J1132">
        <f t="shared" si="163"/>
        <v>1000</v>
      </c>
      <c r="L1132">
        <f>CalculationsTMP!A1134</f>
        <v>8475</v>
      </c>
      <c r="M1132">
        <f>(I1132+(J1132-I1132)*H1132)*Main!E$25/Main!E$26</f>
        <v>1000</v>
      </c>
      <c r="N1132">
        <f t="shared" si="164"/>
        <v>0</v>
      </c>
      <c r="O1132">
        <f t="shared" si="165"/>
        <v>1000</v>
      </c>
    </row>
    <row r="1133" spans="1:15" x14ac:dyDescent="0.25">
      <c r="A1133">
        <f>CalculationsTMP!L1135</f>
        <v>6482.5007812499998</v>
      </c>
      <c r="B1133">
        <f t="shared" si="157"/>
        <v>7</v>
      </c>
      <c r="C1133">
        <f t="shared" si="160"/>
        <v>8</v>
      </c>
      <c r="D1133">
        <f>INT(A1133/Main!J$27)</f>
        <v>0</v>
      </c>
      <c r="E1133">
        <f>MOD(A1133,Main!J$27)</f>
        <v>6482.5007812499998</v>
      </c>
      <c r="F1133">
        <f t="shared" si="158"/>
        <v>6000</v>
      </c>
      <c r="G1133">
        <f t="shared" si="159"/>
        <v>7000</v>
      </c>
      <c r="H1133">
        <f t="shared" si="161"/>
        <v>0.48250078124999984</v>
      </c>
      <c r="I1133">
        <f t="shared" si="162"/>
        <v>1000</v>
      </c>
      <c r="J1133">
        <f t="shared" si="163"/>
        <v>1000</v>
      </c>
      <c r="L1133">
        <f>CalculationsTMP!A1135</f>
        <v>8482.5</v>
      </c>
      <c r="M1133">
        <f>(I1133+(J1133-I1133)*H1133)*Main!E$25/Main!E$26</f>
        <v>1000</v>
      </c>
      <c r="N1133">
        <f t="shared" si="164"/>
        <v>0</v>
      </c>
      <c r="O1133">
        <f t="shared" si="165"/>
        <v>1000</v>
      </c>
    </row>
    <row r="1134" spans="1:15" x14ac:dyDescent="0.25">
      <c r="A1134">
        <f>CalculationsTMP!L1136</f>
        <v>6490.0007812499998</v>
      </c>
      <c r="B1134">
        <f t="shared" si="157"/>
        <v>7</v>
      </c>
      <c r="C1134">
        <f t="shared" si="160"/>
        <v>8</v>
      </c>
      <c r="D1134">
        <f>INT(A1134/Main!J$27)</f>
        <v>0</v>
      </c>
      <c r="E1134">
        <f>MOD(A1134,Main!J$27)</f>
        <v>6490.0007812499998</v>
      </c>
      <c r="F1134">
        <f t="shared" si="158"/>
        <v>6000</v>
      </c>
      <c r="G1134">
        <f t="shared" si="159"/>
        <v>7000</v>
      </c>
      <c r="H1134">
        <f t="shared" si="161"/>
        <v>0.4900007812499998</v>
      </c>
      <c r="I1134">
        <f t="shared" si="162"/>
        <v>1000</v>
      </c>
      <c r="J1134">
        <f t="shared" si="163"/>
        <v>1000</v>
      </c>
      <c r="L1134">
        <f>CalculationsTMP!A1136</f>
        <v>8490</v>
      </c>
      <c r="M1134">
        <f>(I1134+(J1134-I1134)*H1134)*Main!E$25/Main!E$26</f>
        <v>1000</v>
      </c>
      <c r="N1134">
        <f t="shared" si="164"/>
        <v>0</v>
      </c>
      <c r="O1134">
        <f t="shared" si="165"/>
        <v>1000</v>
      </c>
    </row>
    <row r="1135" spans="1:15" x14ac:dyDescent="0.25">
      <c r="A1135">
        <f>CalculationsTMP!L1137</f>
        <v>6497.5007812499998</v>
      </c>
      <c r="B1135">
        <f t="shared" si="157"/>
        <v>7</v>
      </c>
      <c r="C1135">
        <f t="shared" si="160"/>
        <v>8</v>
      </c>
      <c r="D1135">
        <f>INT(A1135/Main!J$27)</f>
        <v>0</v>
      </c>
      <c r="E1135">
        <f>MOD(A1135,Main!J$27)</f>
        <v>6497.5007812499998</v>
      </c>
      <c r="F1135">
        <f t="shared" si="158"/>
        <v>6000</v>
      </c>
      <c r="G1135">
        <f t="shared" si="159"/>
        <v>7000</v>
      </c>
      <c r="H1135">
        <f t="shared" si="161"/>
        <v>0.4975007812499998</v>
      </c>
      <c r="I1135">
        <f t="shared" si="162"/>
        <v>1000</v>
      </c>
      <c r="J1135">
        <f t="shared" si="163"/>
        <v>1000</v>
      </c>
      <c r="L1135">
        <f>CalculationsTMP!A1137</f>
        <v>8497.5</v>
      </c>
      <c r="M1135">
        <f>(I1135+(J1135-I1135)*H1135)*Main!E$25/Main!E$26</f>
        <v>1000</v>
      </c>
      <c r="N1135">
        <f t="shared" si="164"/>
        <v>0</v>
      </c>
      <c r="O1135">
        <f t="shared" si="165"/>
        <v>1000</v>
      </c>
    </row>
    <row r="1136" spans="1:15" x14ac:dyDescent="0.25">
      <c r="A1136">
        <f>CalculationsTMP!L1138</f>
        <v>6505.0007812499998</v>
      </c>
      <c r="B1136">
        <f t="shared" si="157"/>
        <v>7</v>
      </c>
      <c r="C1136">
        <f t="shared" si="160"/>
        <v>8</v>
      </c>
      <c r="D1136">
        <f>INT(A1136/Main!J$27)</f>
        <v>0</v>
      </c>
      <c r="E1136">
        <f>MOD(A1136,Main!J$27)</f>
        <v>6505.0007812499998</v>
      </c>
      <c r="F1136">
        <f t="shared" si="158"/>
        <v>6000</v>
      </c>
      <c r="G1136">
        <f t="shared" si="159"/>
        <v>7000</v>
      </c>
      <c r="H1136">
        <f t="shared" si="161"/>
        <v>0.50500078124999981</v>
      </c>
      <c r="I1136">
        <f t="shared" si="162"/>
        <v>1000</v>
      </c>
      <c r="J1136">
        <f t="shared" si="163"/>
        <v>1000</v>
      </c>
      <c r="L1136">
        <f>CalculationsTMP!A1138</f>
        <v>8505</v>
      </c>
      <c r="M1136">
        <f>(I1136+(J1136-I1136)*H1136)*Main!E$25/Main!E$26</f>
        <v>1000</v>
      </c>
      <c r="N1136">
        <f t="shared" si="164"/>
        <v>0</v>
      </c>
      <c r="O1136">
        <f t="shared" si="165"/>
        <v>1000</v>
      </c>
    </row>
    <row r="1137" spans="1:15" x14ac:dyDescent="0.25">
      <c r="A1137">
        <f>CalculationsTMP!L1139</f>
        <v>6512.5007812499998</v>
      </c>
      <c r="B1137">
        <f t="shared" si="157"/>
        <v>7</v>
      </c>
      <c r="C1137">
        <f t="shared" si="160"/>
        <v>8</v>
      </c>
      <c r="D1137">
        <f>INT(A1137/Main!J$27)</f>
        <v>0</v>
      </c>
      <c r="E1137">
        <f>MOD(A1137,Main!J$27)</f>
        <v>6512.5007812499998</v>
      </c>
      <c r="F1137">
        <f t="shared" si="158"/>
        <v>6000</v>
      </c>
      <c r="G1137">
        <f t="shared" si="159"/>
        <v>7000</v>
      </c>
      <c r="H1137">
        <f t="shared" si="161"/>
        <v>0.51250078124999987</v>
      </c>
      <c r="I1137">
        <f t="shared" si="162"/>
        <v>1000</v>
      </c>
      <c r="J1137">
        <f t="shared" si="163"/>
        <v>1000</v>
      </c>
      <c r="L1137">
        <f>CalculationsTMP!A1139</f>
        <v>8512.5</v>
      </c>
      <c r="M1137">
        <f>(I1137+(J1137-I1137)*H1137)*Main!E$25/Main!E$26</f>
        <v>1000</v>
      </c>
      <c r="N1137">
        <f t="shared" si="164"/>
        <v>0</v>
      </c>
      <c r="O1137">
        <f t="shared" si="165"/>
        <v>1000</v>
      </c>
    </row>
    <row r="1138" spans="1:15" x14ac:dyDescent="0.25">
      <c r="A1138">
        <f>CalculationsTMP!L1140</f>
        <v>6520.0007812499998</v>
      </c>
      <c r="B1138">
        <f t="shared" si="157"/>
        <v>7</v>
      </c>
      <c r="C1138">
        <f t="shared" si="160"/>
        <v>8</v>
      </c>
      <c r="D1138">
        <f>INT(A1138/Main!J$27)</f>
        <v>0</v>
      </c>
      <c r="E1138">
        <f>MOD(A1138,Main!J$27)</f>
        <v>6520.0007812499998</v>
      </c>
      <c r="F1138">
        <f t="shared" si="158"/>
        <v>6000</v>
      </c>
      <c r="G1138">
        <f t="shared" si="159"/>
        <v>7000</v>
      </c>
      <c r="H1138">
        <f t="shared" si="161"/>
        <v>0.52000078124999982</v>
      </c>
      <c r="I1138">
        <f t="shared" si="162"/>
        <v>1000</v>
      </c>
      <c r="J1138">
        <f t="shared" si="163"/>
        <v>1000</v>
      </c>
      <c r="L1138">
        <f>CalculationsTMP!A1140</f>
        <v>8520</v>
      </c>
      <c r="M1138">
        <f>(I1138+(J1138-I1138)*H1138)*Main!E$25/Main!E$26</f>
        <v>1000</v>
      </c>
      <c r="N1138">
        <f t="shared" si="164"/>
        <v>0</v>
      </c>
      <c r="O1138">
        <f t="shared" si="165"/>
        <v>1000</v>
      </c>
    </row>
    <row r="1139" spans="1:15" x14ac:dyDescent="0.25">
      <c r="A1139">
        <f>CalculationsTMP!L1141</f>
        <v>6527.5007812499998</v>
      </c>
      <c r="B1139">
        <f t="shared" si="157"/>
        <v>7</v>
      </c>
      <c r="C1139">
        <f t="shared" si="160"/>
        <v>8</v>
      </c>
      <c r="D1139">
        <f>INT(A1139/Main!J$27)</f>
        <v>0</v>
      </c>
      <c r="E1139">
        <f>MOD(A1139,Main!J$27)</f>
        <v>6527.5007812499998</v>
      </c>
      <c r="F1139">
        <f t="shared" si="158"/>
        <v>6000</v>
      </c>
      <c r="G1139">
        <f t="shared" si="159"/>
        <v>7000</v>
      </c>
      <c r="H1139">
        <f t="shared" si="161"/>
        <v>0.52750078124999977</v>
      </c>
      <c r="I1139">
        <f t="shared" si="162"/>
        <v>1000</v>
      </c>
      <c r="J1139">
        <f t="shared" si="163"/>
        <v>1000</v>
      </c>
      <c r="L1139">
        <f>CalculationsTMP!A1141</f>
        <v>8527.5</v>
      </c>
      <c r="M1139">
        <f>(I1139+(J1139-I1139)*H1139)*Main!E$25/Main!E$26</f>
        <v>1000</v>
      </c>
      <c r="N1139">
        <f t="shared" si="164"/>
        <v>0</v>
      </c>
      <c r="O1139">
        <f t="shared" si="165"/>
        <v>1000</v>
      </c>
    </row>
    <row r="1140" spans="1:15" x14ac:dyDescent="0.25">
      <c r="A1140">
        <f>CalculationsTMP!L1142</f>
        <v>6535.0007812499998</v>
      </c>
      <c r="B1140">
        <f t="shared" si="157"/>
        <v>7</v>
      </c>
      <c r="C1140">
        <f t="shared" si="160"/>
        <v>8</v>
      </c>
      <c r="D1140">
        <f>INT(A1140/Main!J$27)</f>
        <v>0</v>
      </c>
      <c r="E1140">
        <f>MOD(A1140,Main!J$27)</f>
        <v>6535.0007812499998</v>
      </c>
      <c r="F1140">
        <f t="shared" si="158"/>
        <v>6000</v>
      </c>
      <c r="G1140">
        <f t="shared" si="159"/>
        <v>7000</v>
      </c>
      <c r="H1140">
        <f t="shared" si="161"/>
        <v>0.53500078124999983</v>
      </c>
      <c r="I1140">
        <f t="shared" si="162"/>
        <v>1000</v>
      </c>
      <c r="J1140">
        <f t="shared" si="163"/>
        <v>1000</v>
      </c>
      <c r="L1140">
        <f>CalculationsTMP!A1142</f>
        <v>8535</v>
      </c>
      <c r="M1140">
        <f>(I1140+(J1140-I1140)*H1140)*Main!E$25/Main!E$26</f>
        <v>1000</v>
      </c>
      <c r="N1140">
        <f t="shared" si="164"/>
        <v>0</v>
      </c>
      <c r="O1140">
        <f t="shared" si="165"/>
        <v>1000</v>
      </c>
    </row>
    <row r="1141" spans="1:15" x14ac:dyDescent="0.25">
      <c r="A1141">
        <f>CalculationsTMP!L1143</f>
        <v>6542.5007812499998</v>
      </c>
      <c r="B1141">
        <f t="shared" si="157"/>
        <v>7</v>
      </c>
      <c r="C1141">
        <f t="shared" si="160"/>
        <v>8</v>
      </c>
      <c r="D1141">
        <f>INT(A1141/Main!J$27)</f>
        <v>0</v>
      </c>
      <c r="E1141">
        <f>MOD(A1141,Main!J$27)</f>
        <v>6542.5007812499998</v>
      </c>
      <c r="F1141">
        <f t="shared" si="158"/>
        <v>6000</v>
      </c>
      <c r="G1141">
        <f t="shared" si="159"/>
        <v>7000</v>
      </c>
      <c r="H1141">
        <f t="shared" si="161"/>
        <v>0.54250078124999979</v>
      </c>
      <c r="I1141">
        <f t="shared" si="162"/>
        <v>1000</v>
      </c>
      <c r="J1141">
        <f t="shared" si="163"/>
        <v>1000</v>
      </c>
      <c r="L1141">
        <f>CalculationsTMP!A1143</f>
        <v>8542.5</v>
      </c>
      <c r="M1141">
        <f>(I1141+(J1141-I1141)*H1141)*Main!E$25/Main!E$26</f>
        <v>1000</v>
      </c>
      <c r="N1141">
        <f t="shared" si="164"/>
        <v>0</v>
      </c>
      <c r="O1141">
        <f t="shared" si="165"/>
        <v>1000</v>
      </c>
    </row>
    <row r="1142" spans="1:15" x14ac:dyDescent="0.25">
      <c r="A1142">
        <f>CalculationsTMP!L1144</f>
        <v>6550.0007812499998</v>
      </c>
      <c r="B1142">
        <f t="shared" si="157"/>
        <v>7</v>
      </c>
      <c r="C1142">
        <f t="shared" si="160"/>
        <v>8</v>
      </c>
      <c r="D1142">
        <f>INT(A1142/Main!J$27)</f>
        <v>0</v>
      </c>
      <c r="E1142">
        <f>MOD(A1142,Main!J$27)</f>
        <v>6550.0007812499998</v>
      </c>
      <c r="F1142">
        <f t="shared" si="158"/>
        <v>6000</v>
      </c>
      <c r="G1142">
        <f t="shared" si="159"/>
        <v>7000</v>
      </c>
      <c r="H1142">
        <f t="shared" si="161"/>
        <v>0.55000078124999985</v>
      </c>
      <c r="I1142">
        <f t="shared" si="162"/>
        <v>1000</v>
      </c>
      <c r="J1142">
        <f t="shared" si="163"/>
        <v>1000</v>
      </c>
      <c r="L1142">
        <f>CalculationsTMP!A1144</f>
        <v>8550</v>
      </c>
      <c r="M1142">
        <f>(I1142+(J1142-I1142)*H1142)*Main!E$25/Main!E$26</f>
        <v>1000</v>
      </c>
      <c r="N1142">
        <f t="shared" si="164"/>
        <v>0</v>
      </c>
      <c r="O1142">
        <f t="shared" si="165"/>
        <v>1000</v>
      </c>
    </row>
    <row r="1143" spans="1:15" x14ac:dyDescent="0.25">
      <c r="A1143">
        <f>CalculationsTMP!L1145</f>
        <v>6557.5007812499998</v>
      </c>
      <c r="B1143">
        <f t="shared" si="157"/>
        <v>7</v>
      </c>
      <c r="C1143">
        <f t="shared" si="160"/>
        <v>8</v>
      </c>
      <c r="D1143">
        <f>INT(A1143/Main!J$27)</f>
        <v>0</v>
      </c>
      <c r="E1143">
        <f>MOD(A1143,Main!J$27)</f>
        <v>6557.5007812499998</v>
      </c>
      <c r="F1143">
        <f t="shared" si="158"/>
        <v>6000</v>
      </c>
      <c r="G1143">
        <f t="shared" si="159"/>
        <v>7000</v>
      </c>
      <c r="H1143">
        <f t="shared" si="161"/>
        <v>0.5575007812499998</v>
      </c>
      <c r="I1143">
        <f t="shared" si="162"/>
        <v>1000</v>
      </c>
      <c r="J1143">
        <f t="shared" si="163"/>
        <v>1000</v>
      </c>
      <c r="L1143">
        <f>CalculationsTMP!A1145</f>
        <v>8557.5</v>
      </c>
      <c r="M1143">
        <f>(I1143+(J1143-I1143)*H1143)*Main!E$25/Main!E$26</f>
        <v>1000</v>
      </c>
      <c r="N1143">
        <f t="shared" si="164"/>
        <v>0</v>
      </c>
      <c r="O1143">
        <f t="shared" si="165"/>
        <v>1000</v>
      </c>
    </row>
    <row r="1144" spans="1:15" x14ac:dyDescent="0.25">
      <c r="A1144">
        <f>CalculationsTMP!L1146</f>
        <v>6565.0007812499998</v>
      </c>
      <c r="B1144">
        <f t="shared" si="157"/>
        <v>7</v>
      </c>
      <c r="C1144">
        <f t="shared" si="160"/>
        <v>8</v>
      </c>
      <c r="D1144">
        <f>INT(A1144/Main!J$27)</f>
        <v>0</v>
      </c>
      <c r="E1144">
        <f>MOD(A1144,Main!J$27)</f>
        <v>6565.0007812499998</v>
      </c>
      <c r="F1144">
        <f t="shared" si="158"/>
        <v>6000</v>
      </c>
      <c r="G1144">
        <f t="shared" si="159"/>
        <v>7000</v>
      </c>
      <c r="H1144">
        <f t="shared" si="161"/>
        <v>0.56500078124999986</v>
      </c>
      <c r="I1144">
        <f t="shared" si="162"/>
        <v>1000</v>
      </c>
      <c r="J1144">
        <f t="shared" si="163"/>
        <v>1000</v>
      </c>
      <c r="L1144">
        <f>CalculationsTMP!A1146</f>
        <v>8565</v>
      </c>
      <c r="M1144">
        <f>(I1144+(J1144-I1144)*H1144)*Main!E$25/Main!E$26</f>
        <v>1000</v>
      </c>
      <c r="N1144">
        <f t="shared" si="164"/>
        <v>0</v>
      </c>
      <c r="O1144">
        <f t="shared" si="165"/>
        <v>1000</v>
      </c>
    </row>
    <row r="1145" spans="1:15" x14ac:dyDescent="0.25">
      <c r="A1145">
        <f>CalculationsTMP!L1147</f>
        <v>6572.5007812499998</v>
      </c>
      <c r="B1145">
        <f t="shared" si="157"/>
        <v>7</v>
      </c>
      <c r="C1145">
        <f t="shared" si="160"/>
        <v>8</v>
      </c>
      <c r="D1145">
        <f>INT(A1145/Main!J$27)</f>
        <v>0</v>
      </c>
      <c r="E1145">
        <f>MOD(A1145,Main!J$27)</f>
        <v>6572.5007812499998</v>
      </c>
      <c r="F1145">
        <f t="shared" si="158"/>
        <v>6000</v>
      </c>
      <c r="G1145">
        <f t="shared" si="159"/>
        <v>7000</v>
      </c>
      <c r="H1145">
        <f t="shared" si="161"/>
        <v>0.57250078124999981</v>
      </c>
      <c r="I1145">
        <f t="shared" si="162"/>
        <v>1000</v>
      </c>
      <c r="J1145">
        <f t="shared" si="163"/>
        <v>1000</v>
      </c>
      <c r="L1145">
        <f>CalculationsTMP!A1147</f>
        <v>8572.5</v>
      </c>
      <c r="M1145">
        <f>(I1145+(J1145-I1145)*H1145)*Main!E$25/Main!E$26</f>
        <v>1000</v>
      </c>
      <c r="N1145">
        <f t="shared" si="164"/>
        <v>0</v>
      </c>
      <c r="O1145">
        <f t="shared" si="165"/>
        <v>1000</v>
      </c>
    </row>
    <row r="1146" spans="1:15" x14ac:dyDescent="0.25">
      <c r="A1146">
        <f>CalculationsTMP!L1148</f>
        <v>6580.0007812499998</v>
      </c>
      <c r="B1146">
        <f t="shared" si="157"/>
        <v>7</v>
      </c>
      <c r="C1146">
        <f t="shared" si="160"/>
        <v>8</v>
      </c>
      <c r="D1146">
        <f>INT(A1146/Main!J$27)</f>
        <v>0</v>
      </c>
      <c r="E1146">
        <f>MOD(A1146,Main!J$27)</f>
        <v>6580.0007812499998</v>
      </c>
      <c r="F1146">
        <f t="shared" si="158"/>
        <v>6000</v>
      </c>
      <c r="G1146">
        <f t="shared" si="159"/>
        <v>7000</v>
      </c>
      <c r="H1146">
        <f t="shared" si="161"/>
        <v>0.58000078124999976</v>
      </c>
      <c r="I1146">
        <f t="shared" si="162"/>
        <v>1000</v>
      </c>
      <c r="J1146">
        <f t="shared" si="163"/>
        <v>1000</v>
      </c>
      <c r="L1146">
        <f>CalculationsTMP!A1148</f>
        <v>8580</v>
      </c>
      <c r="M1146">
        <f>(I1146+(J1146-I1146)*H1146)*Main!E$25/Main!E$26</f>
        <v>1000</v>
      </c>
      <c r="N1146">
        <f t="shared" si="164"/>
        <v>0</v>
      </c>
      <c r="O1146">
        <f t="shared" si="165"/>
        <v>1000</v>
      </c>
    </row>
    <row r="1147" spans="1:15" x14ac:dyDescent="0.25">
      <c r="A1147">
        <f>CalculationsTMP!L1149</f>
        <v>6587.5007812499998</v>
      </c>
      <c r="B1147">
        <f t="shared" si="157"/>
        <v>7</v>
      </c>
      <c r="C1147">
        <f t="shared" si="160"/>
        <v>8</v>
      </c>
      <c r="D1147">
        <f>INT(A1147/Main!J$27)</f>
        <v>0</v>
      </c>
      <c r="E1147">
        <f>MOD(A1147,Main!J$27)</f>
        <v>6587.5007812499998</v>
      </c>
      <c r="F1147">
        <f t="shared" si="158"/>
        <v>6000</v>
      </c>
      <c r="G1147">
        <f t="shared" si="159"/>
        <v>7000</v>
      </c>
      <c r="H1147">
        <f t="shared" si="161"/>
        <v>0.58750078124999983</v>
      </c>
      <c r="I1147">
        <f t="shared" si="162"/>
        <v>1000</v>
      </c>
      <c r="J1147">
        <f t="shared" si="163"/>
        <v>1000</v>
      </c>
      <c r="L1147">
        <f>CalculationsTMP!A1149</f>
        <v>8587.5</v>
      </c>
      <c r="M1147">
        <f>(I1147+(J1147-I1147)*H1147)*Main!E$25/Main!E$26</f>
        <v>1000</v>
      </c>
      <c r="N1147">
        <f t="shared" si="164"/>
        <v>0</v>
      </c>
      <c r="O1147">
        <f t="shared" si="165"/>
        <v>1000</v>
      </c>
    </row>
    <row r="1148" spans="1:15" x14ac:dyDescent="0.25">
      <c r="A1148">
        <f>CalculationsTMP!L1150</f>
        <v>6595.0007812499998</v>
      </c>
      <c r="B1148">
        <f t="shared" si="157"/>
        <v>7</v>
      </c>
      <c r="C1148">
        <f t="shared" si="160"/>
        <v>8</v>
      </c>
      <c r="D1148">
        <f>INT(A1148/Main!J$27)</f>
        <v>0</v>
      </c>
      <c r="E1148">
        <f>MOD(A1148,Main!J$27)</f>
        <v>6595.0007812499998</v>
      </c>
      <c r="F1148">
        <f t="shared" si="158"/>
        <v>6000</v>
      </c>
      <c r="G1148">
        <f t="shared" si="159"/>
        <v>7000</v>
      </c>
      <c r="H1148">
        <f t="shared" si="161"/>
        <v>0.59500078124999978</v>
      </c>
      <c r="I1148">
        <f t="shared" si="162"/>
        <v>1000</v>
      </c>
      <c r="J1148">
        <f t="shared" si="163"/>
        <v>1000</v>
      </c>
      <c r="L1148">
        <f>CalculationsTMP!A1150</f>
        <v>8595</v>
      </c>
      <c r="M1148">
        <f>(I1148+(J1148-I1148)*H1148)*Main!E$25/Main!E$26</f>
        <v>1000</v>
      </c>
      <c r="N1148">
        <f t="shared" si="164"/>
        <v>0</v>
      </c>
      <c r="O1148">
        <f t="shared" si="165"/>
        <v>1000</v>
      </c>
    </row>
    <row r="1149" spans="1:15" x14ac:dyDescent="0.25">
      <c r="A1149">
        <f>CalculationsTMP!L1151</f>
        <v>6602.5007812499998</v>
      </c>
      <c r="B1149">
        <f t="shared" si="157"/>
        <v>7</v>
      </c>
      <c r="C1149">
        <f t="shared" si="160"/>
        <v>8</v>
      </c>
      <c r="D1149">
        <f>INT(A1149/Main!J$27)</f>
        <v>0</v>
      </c>
      <c r="E1149">
        <f>MOD(A1149,Main!J$27)</f>
        <v>6602.5007812499998</v>
      </c>
      <c r="F1149">
        <f t="shared" si="158"/>
        <v>6000</v>
      </c>
      <c r="G1149">
        <f t="shared" si="159"/>
        <v>7000</v>
      </c>
      <c r="H1149">
        <f t="shared" si="161"/>
        <v>0.60250078124999984</v>
      </c>
      <c r="I1149">
        <f t="shared" si="162"/>
        <v>1000</v>
      </c>
      <c r="J1149">
        <f t="shared" si="163"/>
        <v>1000</v>
      </c>
      <c r="L1149">
        <f>CalculationsTMP!A1151</f>
        <v>8602.5</v>
      </c>
      <c r="M1149">
        <f>(I1149+(J1149-I1149)*H1149)*Main!E$25/Main!E$26</f>
        <v>1000</v>
      </c>
      <c r="N1149">
        <f t="shared" si="164"/>
        <v>0</v>
      </c>
      <c r="O1149">
        <f t="shared" si="165"/>
        <v>1000</v>
      </c>
    </row>
    <row r="1150" spans="1:15" x14ac:dyDescent="0.25">
      <c r="A1150">
        <f>CalculationsTMP!L1152</f>
        <v>6610.0007812499998</v>
      </c>
      <c r="B1150">
        <f t="shared" si="157"/>
        <v>7</v>
      </c>
      <c r="C1150">
        <f t="shared" si="160"/>
        <v>8</v>
      </c>
      <c r="D1150">
        <f>INT(A1150/Main!J$27)</f>
        <v>0</v>
      </c>
      <c r="E1150">
        <f>MOD(A1150,Main!J$27)</f>
        <v>6610.0007812499998</v>
      </c>
      <c r="F1150">
        <f t="shared" si="158"/>
        <v>6000</v>
      </c>
      <c r="G1150">
        <f t="shared" si="159"/>
        <v>7000</v>
      </c>
      <c r="H1150">
        <f t="shared" si="161"/>
        <v>0.61000078124999979</v>
      </c>
      <c r="I1150">
        <f t="shared" si="162"/>
        <v>1000</v>
      </c>
      <c r="J1150">
        <f t="shared" si="163"/>
        <v>1000</v>
      </c>
      <c r="L1150">
        <f>CalculationsTMP!A1152</f>
        <v>8610</v>
      </c>
      <c r="M1150">
        <f>(I1150+(J1150-I1150)*H1150)*Main!E$25/Main!E$26</f>
        <v>1000</v>
      </c>
      <c r="N1150">
        <f t="shared" si="164"/>
        <v>0</v>
      </c>
      <c r="O1150">
        <f t="shared" si="165"/>
        <v>1000</v>
      </c>
    </row>
    <row r="1151" spans="1:15" x14ac:dyDescent="0.25">
      <c r="A1151">
        <f>CalculationsTMP!L1153</f>
        <v>6617.5007812499998</v>
      </c>
      <c r="B1151">
        <f t="shared" si="157"/>
        <v>7</v>
      </c>
      <c r="C1151">
        <f t="shared" si="160"/>
        <v>8</v>
      </c>
      <c r="D1151">
        <f>INT(A1151/Main!J$27)</f>
        <v>0</v>
      </c>
      <c r="E1151">
        <f>MOD(A1151,Main!J$27)</f>
        <v>6617.5007812499998</v>
      </c>
      <c r="F1151">
        <f t="shared" si="158"/>
        <v>6000</v>
      </c>
      <c r="G1151">
        <f t="shared" si="159"/>
        <v>7000</v>
      </c>
      <c r="H1151">
        <f t="shared" si="161"/>
        <v>0.61750078124999985</v>
      </c>
      <c r="I1151">
        <f t="shared" si="162"/>
        <v>1000</v>
      </c>
      <c r="J1151">
        <f t="shared" si="163"/>
        <v>1000</v>
      </c>
      <c r="L1151">
        <f>CalculationsTMP!A1153</f>
        <v>8617.5</v>
      </c>
      <c r="M1151">
        <f>(I1151+(J1151-I1151)*H1151)*Main!E$25/Main!E$26</f>
        <v>1000</v>
      </c>
      <c r="N1151">
        <f t="shared" si="164"/>
        <v>0</v>
      </c>
      <c r="O1151">
        <f t="shared" si="165"/>
        <v>1000</v>
      </c>
    </row>
    <row r="1152" spans="1:15" x14ac:dyDescent="0.25">
      <c r="A1152">
        <f>CalculationsTMP!L1154</f>
        <v>6625.0007812499998</v>
      </c>
      <c r="B1152">
        <f t="shared" si="157"/>
        <v>7</v>
      </c>
      <c r="C1152">
        <f t="shared" si="160"/>
        <v>8</v>
      </c>
      <c r="D1152">
        <f>INT(A1152/Main!J$27)</f>
        <v>0</v>
      </c>
      <c r="E1152">
        <f>MOD(A1152,Main!J$27)</f>
        <v>6625.0007812499998</v>
      </c>
      <c r="F1152">
        <f t="shared" si="158"/>
        <v>6000</v>
      </c>
      <c r="G1152">
        <f t="shared" si="159"/>
        <v>7000</v>
      </c>
      <c r="H1152">
        <f t="shared" si="161"/>
        <v>0.6250007812499998</v>
      </c>
      <c r="I1152">
        <f t="shared" si="162"/>
        <v>1000</v>
      </c>
      <c r="J1152">
        <f t="shared" si="163"/>
        <v>1000</v>
      </c>
      <c r="L1152">
        <f>CalculationsTMP!A1154</f>
        <v>8625</v>
      </c>
      <c r="M1152">
        <f>(I1152+(J1152-I1152)*H1152)*Main!E$25/Main!E$26</f>
        <v>1000</v>
      </c>
      <c r="N1152">
        <f t="shared" si="164"/>
        <v>0</v>
      </c>
      <c r="O1152">
        <f t="shared" si="165"/>
        <v>1000</v>
      </c>
    </row>
    <row r="1153" spans="1:15" x14ac:dyDescent="0.25">
      <c r="A1153">
        <f>CalculationsTMP!L1155</f>
        <v>6632.5007812499998</v>
      </c>
      <c r="B1153">
        <f t="shared" si="157"/>
        <v>7</v>
      </c>
      <c r="C1153">
        <f t="shared" si="160"/>
        <v>8</v>
      </c>
      <c r="D1153">
        <f>INT(A1153/Main!J$27)</f>
        <v>0</v>
      </c>
      <c r="E1153">
        <f>MOD(A1153,Main!J$27)</f>
        <v>6632.5007812499998</v>
      </c>
      <c r="F1153">
        <f t="shared" si="158"/>
        <v>6000</v>
      </c>
      <c r="G1153">
        <f t="shared" si="159"/>
        <v>7000</v>
      </c>
      <c r="H1153">
        <f t="shared" si="161"/>
        <v>0.63250078124999987</v>
      </c>
      <c r="I1153">
        <f t="shared" si="162"/>
        <v>1000</v>
      </c>
      <c r="J1153">
        <f t="shared" si="163"/>
        <v>1000</v>
      </c>
      <c r="L1153">
        <f>CalculationsTMP!A1155</f>
        <v>8632.5</v>
      </c>
      <c r="M1153">
        <f>(I1153+(J1153-I1153)*H1153)*Main!E$25/Main!E$26</f>
        <v>1000</v>
      </c>
      <c r="N1153">
        <f t="shared" si="164"/>
        <v>0</v>
      </c>
      <c r="O1153">
        <f t="shared" si="165"/>
        <v>1000</v>
      </c>
    </row>
    <row r="1154" spans="1:15" x14ac:dyDescent="0.25">
      <c r="A1154">
        <f>CalculationsTMP!L1156</f>
        <v>6640.0007812499998</v>
      </c>
      <c r="B1154">
        <f t="shared" ref="B1154:B1217" si="166">MOD(MATCH($E1154,$U$2:$U$12,1)-1,10)+1</f>
        <v>7</v>
      </c>
      <c r="C1154">
        <f t="shared" si="160"/>
        <v>8</v>
      </c>
      <c r="D1154">
        <f>INT(A1154/Main!J$27)</f>
        <v>0</v>
      </c>
      <c r="E1154">
        <f>MOD(A1154,Main!J$27)</f>
        <v>6640.0007812499998</v>
      </c>
      <c r="F1154">
        <f t="shared" ref="F1154:F1217" si="167">INDEX($U$2:$V$13,$B1154,1)</f>
        <v>6000</v>
      </c>
      <c r="G1154">
        <f t="shared" ref="G1154:G1217" si="168">INDEX($U$2:$V$13,$B1154+1,1)</f>
        <v>7000</v>
      </c>
      <c r="H1154">
        <f t="shared" si="161"/>
        <v>0.64000078124999982</v>
      </c>
      <c r="I1154">
        <f t="shared" si="162"/>
        <v>1000</v>
      </c>
      <c r="J1154">
        <f t="shared" si="163"/>
        <v>1000</v>
      </c>
      <c r="L1154">
        <f>CalculationsTMP!A1156</f>
        <v>8640</v>
      </c>
      <c r="M1154">
        <f>(I1154+(J1154-I1154)*H1154)*Main!E$25/Main!E$26</f>
        <v>1000</v>
      </c>
      <c r="N1154">
        <f t="shared" si="164"/>
        <v>0</v>
      </c>
      <c r="O1154">
        <f t="shared" si="165"/>
        <v>1000</v>
      </c>
    </row>
    <row r="1155" spans="1:15" x14ac:dyDescent="0.25">
      <c r="A1155">
        <f>CalculationsTMP!L1157</f>
        <v>6647.5007812499998</v>
      </c>
      <c r="B1155">
        <f t="shared" si="166"/>
        <v>7</v>
      </c>
      <c r="C1155">
        <f t="shared" ref="C1155:C1218" si="169">B1155+1</f>
        <v>8</v>
      </c>
      <c r="D1155">
        <f>INT(A1155/Main!J$27)</f>
        <v>0</v>
      </c>
      <c r="E1155">
        <f>MOD(A1155,Main!J$27)</f>
        <v>6647.5007812499998</v>
      </c>
      <c r="F1155">
        <f t="shared" si="167"/>
        <v>6000</v>
      </c>
      <c r="G1155">
        <f t="shared" si="168"/>
        <v>7000</v>
      </c>
      <c r="H1155">
        <f t="shared" ref="H1155:H1218" si="170">(E1155-F1155)/(G1155-F1155)</f>
        <v>0.64750078124999977</v>
      </c>
      <c r="I1155">
        <f t="shared" ref="I1155:I1218" si="171">INDEX($U$2:$V$13,B1155,2)</f>
        <v>1000</v>
      </c>
      <c r="J1155">
        <f t="shared" ref="J1155:J1218" si="172">INDEX($U$2:$V$13,C1155,2)</f>
        <v>1000</v>
      </c>
      <c r="L1155">
        <f>CalculationsTMP!A1157</f>
        <v>8647.5</v>
      </c>
      <c r="M1155">
        <f>(I1155+(J1155-I1155)*H1155)*Main!E$25/Main!E$26</f>
        <v>1000</v>
      </c>
      <c r="N1155">
        <f t="shared" ref="N1155:N1218" si="173">IF(D1155&lt;&gt;D1154,N1154,M1155-M1154)</f>
        <v>0</v>
      </c>
      <c r="O1155">
        <f t="shared" si="165"/>
        <v>1000</v>
      </c>
    </row>
    <row r="1156" spans="1:15" x14ac:dyDescent="0.25">
      <c r="A1156">
        <f>CalculationsTMP!L1158</f>
        <v>6655.0007812499998</v>
      </c>
      <c r="B1156">
        <f t="shared" si="166"/>
        <v>7</v>
      </c>
      <c r="C1156">
        <f t="shared" si="169"/>
        <v>8</v>
      </c>
      <c r="D1156">
        <f>INT(A1156/Main!J$27)</f>
        <v>0</v>
      </c>
      <c r="E1156">
        <f>MOD(A1156,Main!J$27)</f>
        <v>6655.0007812499998</v>
      </c>
      <c r="F1156">
        <f t="shared" si="167"/>
        <v>6000</v>
      </c>
      <c r="G1156">
        <f t="shared" si="168"/>
        <v>7000</v>
      </c>
      <c r="H1156">
        <f t="shared" si="170"/>
        <v>0.65500078124999983</v>
      </c>
      <c r="I1156">
        <f t="shared" si="171"/>
        <v>1000</v>
      </c>
      <c r="J1156">
        <f t="shared" si="172"/>
        <v>1000</v>
      </c>
      <c r="L1156">
        <f>CalculationsTMP!A1158</f>
        <v>8655</v>
      </c>
      <c r="M1156">
        <f>(I1156+(J1156-I1156)*H1156)*Main!E$25/Main!E$26</f>
        <v>1000</v>
      </c>
      <c r="N1156">
        <f t="shared" si="173"/>
        <v>0</v>
      </c>
      <c r="O1156">
        <f t="shared" ref="O1156:O1219" si="174">O1155+N1156</f>
        <v>1000</v>
      </c>
    </row>
    <row r="1157" spans="1:15" x14ac:dyDescent="0.25">
      <c r="A1157">
        <f>CalculationsTMP!L1159</f>
        <v>6662.5007812499998</v>
      </c>
      <c r="B1157">
        <f t="shared" si="166"/>
        <v>7</v>
      </c>
      <c r="C1157">
        <f t="shared" si="169"/>
        <v>8</v>
      </c>
      <c r="D1157">
        <f>INT(A1157/Main!J$27)</f>
        <v>0</v>
      </c>
      <c r="E1157">
        <f>MOD(A1157,Main!J$27)</f>
        <v>6662.5007812499998</v>
      </c>
      <c r="F1157">
        <f t="shared" si="167"/>
        <v>6000</v>
      </c>
      <c r="G1157">
        <f t="shared" si="168"/>
        <v>7000</v>
      </c>
      <c r="H1157">
        <f t="shared" si="170"/>
        <v>0.66250078124999978</v>
      </c>
      <c r="I1157">
        <f t="shared" si="171"/>
        <v>1000</v>
      </c>
      <c r="J1157">
        <f t="shared" si="172"/>
        <v>1000</v>
      </c>
      <c r="L1157">
        <f>CalculationsTMP!A1159</f>
        <v>8662.5</v>
      </c>
      <c r="M1157">
        <f>(I1157+(J1157-I1157)*H1157)*Main!E$25/Main!E$26</f>
        <v>1000</v>
      </c>
      <c r="N1157">
        <f t="shared" si="173"/>
        <v>0</v>
      </c>
      <c r="O1157">
        <f t="shared" si="174"/>
        <v>1000</v>
      </c>
    </row>
    <row r="1158" spans="1:15" x14ac:dyDescent="0.25">
      <c r="A1158">
        <f>CalculationsTMP!L1160</f>
        <v>6670.0007812499998</v>
      </c>
      <c r="B1158">
        <f t="shared" si="166"/>
        <v>7</v>
      </c>
      <c r="C1158">
        <f t="shared" si="169"/>
        <v>8</v>
      </c>
      <c r="D1158">
        <f>INT(A1158/Main!J$27)</f>
        <v>0</v>
      </c>
      <c r="E1158">
        <f>MOD(A1158,Main!J$27)</f>
        <v>6670.0007812499998</v>
      </c>
      <c r="F1158">
        <f t="shared" si="167"/>
        <v>6000</v>
      </c>
      <c r="G1158">
        <f t="shared" si="168"/>
        <v>7000</v>
      </c>
      <c r="H1158">
        <f t="shared" si="170"/>
        <v>0.67000078124999984</v>
      </c>
      <c r="I1158">
        <f t="shared" si="171"/>
        <v>1000</v>
      </c>
      <c r="J1158">
        <f t="shared" si="172"/>
        <v>1000</v>
      </c>
      <c r="L1158">
        <f>CalculationsTMP!A1160</f>
        <v>8670</v>
      </c>
      <c r="M1158">
        <f>(I1158+(J1158-I1158)*H1158)*Main!E$25/Main!E$26</f>
        <v>1000</v>
      </c>
      <c r="N1158">
        <f t="shared" si="173"/>
        <v>0</v>
      </c>
      <c r="O1158">
        <f t="shared" si="174"/>
        <v>1000</v>
      </c>
    </row>
    <row r="1159" spans="1:15" x14ac:dyDescent="0.25">
      <c r="A1159">
        <f>CalculationsTMP!L1161</f>
        <v>6677.5007812499998</v>
      </c>
      <c r="B1159">
        <f t="shared" si="166"/>
        <v>7</v>
      </c>
      <c r="C1159">
        <f t="shared" si="169"/>
        <v>8</v>
      </c>
      <c r="D1159">
        <f>INT(A1159/Main!J$27)</f>
        <v>0</v>
      </c>
      <c r="E1159">
        <f>MOD(A1159,Main!J$27)</f>
        <v>6677.5007812499998</v>
      </c>
      <c r="F1159">
        <f t="shared" si="167"/>
        <v>6000</v>
      </c>
      <c r="G1159">
        <f t="shared" si="168"/>
        <v>7000</v>
      </c>
      <c r="H1159">
        <f t="shared" si="170"/>
        <v>0.6775007812499998</v>
      </c>
      <c r="I1159">
        <f t="shared" si="171"/>
        <v>1000</v>
      </c>
      <c r="J1159">
        <f t="shared" si="172"/>
        <v>1000</v>
      </c>
      <c r="L1159">
        <f>CalculationsTMP!A1161</f>
        <v>8677.5</v>
      </c>
      <c r="M1159">
        <f>(I1159+(J1159-I1159)*H1159)*Main!E$25/Main!E$26</f>
        <v>1000</v>
      </c>
      <c r="N1159">
        <f t="shared" si="173"/>
        <v>0</v>
      </c>
      <c r="O1159">
        <f t="shared" si="174"/>
        <v>1000</v>
      </c>
    </row>
    <row r="1160" spans="1:15" x14ac:dyDescent="0.25">
      <c r="A1160">
        <f>CalculationsTMP!L1162</f>
        <v>6685.0007812499998</v>
      </c>
      <c r="B1160">
        <f t="shared" si="166"/>
        <v>7</v>
      </c>
      <c r="C1160">
        <f t="shared" si="169"/>
        <v>8</v>
      </c>
      <c r="D1160">
        <f>INT(A1160/Main!J$27)</f>
        <v>0</v>
      </c>
      <c r="E1160">
        <f>MOD(A1160,Main!J$27)</f>
        <v>6685.0007812499998</v>
      </c>
      <c r="F1160">
        <f t="shared" si="167"/>
        <v>6000</v>
      </c>
      <c r="G1160">
        <f t="shared" si="168"/>
        <v>7000</v>
      </c>
      <c r="H1160">
        <f t="shared" si="170"/>
        <v>0.68500078124999986</v>
      </c>
      <c r="I1160">
        <f t="shared" si="171"/>
        <v>1000</v>
      </c>
      <c r="J1160">
        <f t="shared" si="172"/>
        <v>1000</v>
      </c>
      <c r="L1160">
        <f>CalculationsTMP!A1162</f>
        <v>8685</v>
      </c>
      <c r="M1160">
        <f>(I1160+(J1160-I1160)*H1160)*Main!E$25/Main!E$26</f>
        <v>1000</v>
      </c>
      <c r="N1160">
        <f t="shared" si="173"/>
        <v>0</v>
      </c>
      <c r="O1160">
        <f t="shared" si="174"/>
        <v>1000</v>
      </c>
    </row>
    <row r="1161" spans="1:15" x14ac:dyDescent="0.25">
      <c r="A1161">
        <f>CalculationsTMP!L1163</f>
        <v>6692.5007812499998</v>
      </c>
      <c r="B1161">
        <f t="shared" si="166"/>
        <v>7</v>
      </c>
      <c r="C1161">
        <f t="shared" si="169"/>
        <v>8</v>
      </c>
      <c r="D1161">
        <f>INT(A1161/Main!J$27)</f>
        <v>0</v>
      </c>
      <c r="E1161">
        <f>MOD(A1161,Main!J$27)</f>
        <v>6692.5007812499998</v>
      </c>
      <c r="F1161">
        <f t="shared" si="167"/>
        <v>6000</v>
      </c>
      <c r="G1161">
        <f t="shared" si="168"/>
        <v>7000</v>
      </c>
      <c r="H1161">
        <f t="shared" si="170"/>
        <v>0.69250078124999981</v>
      </c>
      <c r="I1161">
        <f t="shared" si="171"/>
        <v>1000</v>
      </c>
      <c r="J1161">
        <f t="shared" si="172"/>
        <v>1000</v>
      </c>
      <c r="L1161">
        <f>CalculationsTMP!A1163</f>
        <v>8692.5</v>
      </c>
      <c r="M1161">
        <f>(I1161+(J1161-I1161)*H1161)*Main!E$25/Main!E$26</f>
        <v>1000</v>
      </c>
      <c r="N1161">
        <f t="shared" si="173"/>
        <v>0</v>
      </c>
      <c r="O1161">
        <f t="shared" si="174"/>
        <v>1000</v>
      </c>
    </row>
    <row r="1162" spans="1:15" x14ac:dyDescent="0.25">
      <c r="A1162">
        <f>CalculationsTMP!L1164</f>
        <v>6700.0007812499998</v>
      </c>
      <c r="B1162">
        <f t="shared" si="166"/>
        <v>7</v>
      </c>
      <c r="C1162">
        <f t="shared" si="169"/>
        <v>8</v>
      </c>
      <c r="D1162">
        <f>INT(A1162/Main!J$27)</f>
        <v>0</v>
      </c>
      <c r="E1162">
        <f>MOD(A1162,Main!J$27)</f>
        <v>6700.0007812499998</v>
      </c>
      <c r="F1162">
        <f t="shared" si="167"/>
        <v>6000</v>
      </c>
      <c r="G1162">
        <f t="shared" si="168"/>
        <v>7000</v>
      </c>
      <c r="H1162">
        <f t="shared" si="170"/>
        <v>0.70000078124999987</v>
      </c>
      <c r="I1162">
        <f t="shared" si="171"/>
        <v>1000</v>
      </c>
      <c r="J1162">
        <f t="shared" si="172"/>
        <v>1000</v>
      </c>
      <c r="L1162">
        <f>CalculationsTMP!A1164</f>
        <v>8700</v>
      </c>
      <c r="M1162">
        <f>(I1162+(J1162-I1162)*H1162)*Main!E$25/Main!E$26</f>
        <v>1000</v>
      </c>
      <c r="N1162">
        <f t="shared" si="173"/>
        <v>0</v>
      </c>
      <c r="O1162">
        <f t="shared" si="174"/>
        <v>1000</v>
      </c>
    </row>
    <row r="1163" spans="1:15" x14ac:dyDescent="0.25">
      <c r="A1163">
        <f>CalculationsTMP!L1165</f>
        <v>6707.5007812499998</v>
      </c>
      <c r="B1163">
        <f t="shared" si="166"/>
        <v>7</v>
      </c>
      <c r="C1163">
        <f t="shared" si="169"/>
        <v>8</v>
      </c>
      <c r="D1163">
        <f>INT(A1163/Main!J$27)</f>
        <v>0</v>
      </c>
      <c r="E1163">
        <f>MOD(A1163,Main!J$27)</f>
        <v>6707.5007812499998</v>
      </c>
      <c r="F1163">
        <f t="shared" si="167"/>
        <v>6000</v>
      </c>
      <c r="G1163">
        <f t="shared" si="168"/>
        <v>7000</v>
      </c>
      <c r="H1163">
        <f t="shared" si="170"/>
        <v>0.70750078124999982</v>
      </c>
      <c r="I1163">
        <f t="shared" si="171"/>
        <v>1000</v>
      </c>
      <c r="J1163">
        <f t="shared" si="172"/>
        <v>1000</v>
      </c>
      <c r="L1163">
        <f>CalculationsTMP!A1165</f>
        <v>8707.5</v>
      </c>
      <c r="M1163">
        <f>(I1163+(J1163-I1163)*H1163)*Main!E$25/Main!E$26</f>
        <v>1000</v>
      </c>
      <c r="N1163">
        <f t="shared" si="173"/>
        <v>0</v>
      </c>
      <c r="O1163">
        <f t="shared" si="174"/>
        <v>1000</v>
      </c>
    </row>
    <row r="1164" spans="1:15" x14ac:dyDescent="0.25">
      <c r="A1164">
        <f>CalculationsTMP!L1166</f>
        <v>6715.0007812499998</v>
      </c>
      <c r="B1164">
        <f t="shared" si="166"/>
        <v>7</v>
      </c>
      <c r="C1164">
        <f t="shared" si="169"/>
        <v>8</v>
      </c>
      <c r="D1164">
        <f>INT(A1164/Main!J$27)</f>
        <v>0</v>
      </c>
      <c r="E1164">
        <f>MOD(A1164,Main!J$27)</f>
        <v>6715.0007812499998</v>
      </c>
      <c r="F1164">
        <f t="shared" si="167"/>
        <v>6000</v>
      </c>
      <c r="G1164">
        <f t="shared" si="168"/>
        <v>7000</v>
      </c>
      <c r="H1164">
        <f t="shared" si="170"/>
        <v>0.71500078124999977</v>
      </c>
      <c r="I1164">
        <f t="shared" si="171"/>
        <v>1000</v>
      </c>
      <c r="J1164">
        <f t="shared" si="172"/>
        <v>1000</v>
      </c>
      <c r="L1164">
        <f>CalculationsTMP!A1166</f>
        <v>8715</v>
      </c>
      <c r="M1164">
        <f>(I1164+(J1164-I1164)*H1164)*Main!E$25/Main!E$26</f>
        <v>1000</v>
      </c>
      <c r="N1164">
        <f t="shared" si="173"/>
        <v>0</v>
      </c>
      <c r="O1164">
        <f t="shared" si="174"/>
        <v>1000</v>
      </c>
    </row>
    <row r="1165" spans="1:15" x14ac:dyDescent="0.25">
      <c r="A1165">
        <f>CalculationsTMP!L1167</f>
        <v>6722.5007812499998</v>
      </c>
      <c r="B1165">
        <f t="shared" si="166"/>
        <v>7</v>
      </c>
      <c r="C1165">
        <f t="shared" si="169"/>
        <v>8</v>
      </c>
      <c r="D1165">
        <f>INT(A1165/Main!J$27)</f>
        <v>0</v>
      </c>
      <c r="E1165">
        <f>MOD(A1165,Main!J$27)</f>
        <v>6722.5007812499998</v>
      </c>
      <c r="F1165">
        <f t="shared" si="167"/>
        <v>6000</v>
      </c>
      <c r="G1165">
        <f t="shared" si="168"/>
        <v>7000</v>
      </c>
      <c r="H1165">
        <f t="shared" si="170"/>
        <v>0.72250078124999983</v>
      </c>
      <c r="I1165">
        <f t="shared" si="171"/>
        <v>1000</v>
      </c>
      <c r="J1165">
        <f t="shared" si="172"/>
        <v>1000</v>
      </c>
      <c r="L1165">
        <f>CalculationsTMP!A1167</f>
        <v>8722.5</v>
      </c>
      <c r="M1165">
        <f>(I1165+(J1165-I1165)*H1165)*Main!E$25/Main!E$26</f>
        <v>1000</v>
      </c>
      <c r="N1165">
        <f t="shared" si="173"/>
        <v>0</v>
      </c>
      <c r="O1165">
        <f t="shared" si="174"/>
        <v>1000</v>
      </c>
    </row>
    <row r="1166" spans="1:15" x14ac:dyDescent="0.25">
      <c r="A1166">
        <f>CalculationsTMP!L1168</f>
        <v>6730.0007812499998</v>
      </c>
      <c r="B1166">
        <f t="shared" si="166"/>
        <v>7</v>
      </c>
      <c r="C1166">
        <f t="shared" si="169"/>
        <v>8</v>
      </c>
      <c r="D1166">
        <f>INT(A1166/Main!J$27)</f>
        <v>0</v>
      </c>
      <c r="E1166">
        <f>MOD(A1166,Main!J$27)</f>
        <v>6730.0007812499998</v>
      </c>
      <c r="F1166">
        <f t="shared" si="167"/>
        <v>6000</v>
      </c>
      <c r="G1166">
        <f t="shared" si="168"/>
        <v>7000</v>
      </c>
      <c r="H1166">
        <f t="shared" si="170"/>
        <v>0.73000078124999979</v>
      </c>
      <c r="I1166">
        <f t="shared" si="171"/>
        <v>1000</v>
      </c>
      <c r="J1166">
        <f t="shared" si="172"/>
        <v>1000</v>
      </c>
      <c r="L1166">
        <f>CalculationsTMP!A1168</f>
        <v>8730</v>
      </c>
      <c r="M1166">
        <f>(I1166+(J1166-I1166)*H1166)*Main!E$25/Main!E$26</f>
        <v>1000</v>
      </c>
      <c r="N1166">
        <f t="shared" si="173"/>
        <v>0</v>
      </c>
      <c r="O1166">
        <f t="shared" si="174"/>
        <v>1000</v>
      </c>
    </row>
    <row r="1167" spans="1:15" x14ac:dyDescent="0.25">
      <c r="A1167">
        <f>CalculationsTMP!L1169</f>
        <v>6737.5007812499998</v>
      </c>
      <c r="B1167">
        <f t="shared" si="166"/>
        <v>7</v>
      </c>
      <c r="C1167">
        <f t="shared" si="169"/>
        <v>8</v>
      </c>
      <c r="D1167">
        <f>INT(A1167/Main!J$27)</f>
        <v>0</v>
      </c>
      <c r="E1167">
        <f>MOD(A1167,Main!J$27)</f>
        <v>6737.5007812499998</v>
      </c>
      <c r="F1167">
        <f t="shared" si="167"/>
        <v>6000</v>
      </c>
      <c r="G1167">
        <f t="shared" si="168"/>
        <v>7000</v>
      </c>
      <c r="H1167">
        <f t="shared" si="170"/>
        <v>0.73750078124999985</v>
      </c>
      <c r="I1167">
        <f t="shared" si="171"/>
        <v>1000</v>
      </c>
      <c r="J1167">
        <f t="shared" si="172"/>
        <v>1000</v>
      </c>
      <c r="L1167">
        <f>CalculationsTMP!A1169</f>
        <v>8737.5</v>
      </c>
      <c r="M1167">
        <f>(I1167+(J1167-I1167)*H1167)*Main!E$25/Main!E$26</f>
        <v>1000</v>
      </c>
      <c r="N1167">
        <f t="shared" si="173"/>
        <v>0</v>
      </c>
      <c r="O1167">
        <f t="shared" si="174"/>
        <v>1000</v>
      </c>
    </row>
    <row r="1168" spans="1:15" x14ac:dyDescent="0.25">
      <c r="A1168">
        <f>CalculationsTMP!L1170</f>
        <v>6745.0007812499998</v>
      </c>
      <c r="B1168">
        <f t="shared" si="166"/>
        <v>7</v>
      </c>
      <c r="C1168">
        <f t="shared" si="169"/>
        <v>8</v>
      </c>
      <c r="D1168">
        <f>INT(A1168/Main!J$27)</f>
        <v>0</v>
      </c>
      <c r="E1168">
        <f>MOD(A1168,Main!J$27)</f>
        <v>6745.0007812499998</v>
      </c>
      <c r="F1168">
        <f t="shared" si="167"/>
        <v>6000</v>
      </c>
      <c r="G1168">
        <f t="shared" si="168"/>
        <v>7000</v>
      </c>
      <c r="H1168">
        <f t="shared" si="170"/>
        <v>0.7450007812499998</v>
      </c>
      <c r="I1168">
        <f t="shared" si="171"/>
        <v>1000</v>
      </c>
      <c r="J1168">
        <f t="shared" si="172"/>
        <v>1000</v>
      </c>
      <c r="L1168">
        <f>CalculationsTMP!A1170</f>
        <v>8745</v>
      </c>
      <c r="M1168">
        <f>(I1168+(J1168-I1168)*H1168)*Main!E$25/Main!E$26</f>
        <v>1000</v>
      </c>
      <c r="N1168">
        <f t="shared" si="173"/>
        <v>0</v>
      </c>
      <c r="O1168">
        <f t="shared" si="174"/>
        <v>1000</v>
      </c>
    </row>
    <row r="1169" spans="1:15" x14ac:dyDescent="0.25">
      <c r="A1169">
        <f>CalculationsTMP!L1171</f>
        <v>6752.5007812499998</v>
      </c>
      <c r="B1169">
        <f t="shared" si="166"/>
        <v>7</v>
      </c>
      <c r="C1169">
        <f t="shared" si="169"/>
        <v>8</v>
      </c>
      <c r="D1169">
        <f>INT(A1169/Main!J$27)</f>
        <v>0</v>
      </c>
      <c r="E1169">
        <f>MOD(A1169,Main!J$27)</f>
        <v>6752.5007812499998</v>
      </c>
      <c r="F1169">
        <f t="shared" si="167"/>
        <v>6000</v>
      </c>
      <c r="G1169">
        <f t="shared" si="168"/>
        <v>7000</v>
      </c>
      <c r="H1169">
        <f t="shared" si="170"/>
        <v>0.75250078124999986</v>
      </c>
      <c r="I1169">
        <f t="shared" si="171"/>
        <v>1000</v>
      </c>
      <c r="J1169">
        <f t="shared" si="172"/>
        <v>1000</v>
      </c>
      <c r="L1169">
        <f>CalculationsTMP!A1171</f>
        <v>8752.5</v>
      </c>
      <c r="M1169">
        <f>(I1169+(J1169-I1169)*H1169)*Main!E$25/Main!E$26</f>
        <v>1000</v>
      </c>
      <c r="N1169">
        <f t="shared" si="173"/>
        <v>0</v>
      </c>
      <c r="O1169">
        <f t="shared" si="174"/>
        <v>1000</v>
      </c>
    </row>
    <row r="1170" spans="1:15" x14ac:dyDescent="0.25">
      <c r="A1170">
        <f>CalculationsTMP!L1172</f>
        <v>6760.0007812499998</v>
      </c>
      <c r="B1170">
        <f t="shared" si="166"/>
        <v>7</v>
      </c>
      <c r="C1170">
        <f t="shared" si="169"/>
        <v>8</v>
      </c>
      <c r="D1170">
        <f>INT(A1170/Main!J$27)</f>
        <v>0</v>
      </c>
      <c r="E1170">
        <f>MOD(A1170,Main!J$27)</f>
        <v>6760.0007812499998</v>
      </c>
      <c r="F1170">
        <f t="shared" si="167"/>
        <v>6000</v>
      </c>
      <c r="G1170">
        <f t="shared" si="168"/>
        <v>7000</v>
      </c>
      <c r="H1170">
        <f t="shared" si="170"/>
        <v>0.76000078124999981</v>
      </c>
      <c r="I1170">
        <f t="shared" si="171"/>
        <v>1000</v>
      </c>
      <c r="J1170">
        <f t="shared" si="172"/>
        <v>1000</v>
      </c>
      <c r="L1170">
        <f>CalculationsTMP!A1172</f>
        <v>8760</v>
      </c>
      <c r="M1170">
        <f>(I1170+(J1170-I1170)*H1170)*Main!E$25/Main!E$26</f>
        <v>1000</v>
      </c>
      <c r="N1170">
        <f t="shared" si="173"/>
        <v>0</v>
      </c>
      <c r="O1170">
        <f t="shared" si="174"/>
        <v>1000</v>
      </c>
    </row>
    <row r="1171" spans="1:15" x14ac:dyDescent="0.25">
      <c r="A1171">
        <f>CalculationsTMP!L1173</f>
        <v>6767.5007812499998</v>
      </c>
      <c r="B1171">
        <f t="shared" si="166"/>
        <v>7</v>
      </c>
      <c r="C1171">
        <f t="shared" si="169"/>
        <v>8</v>
      </c>
      <c r="D1171">
        <f>INT(A1171/Main!J$27)</f>
        <v>0</v>
      </c>
      <c r="E1171">
        <f>MOD(A1171,Main!J$27)</f>
        <v>6767.5007812499998</v>
      </c>
      <c r="F1171">
        <f t="shared" si="167"/>
        <v>6000</v>
      </c>
      <c r="G1171">
        <f t="shared" si="168"/>
        <v>7000</v>
      </c>
      <c r="H1171">
        <f t="shared" si="170"/>
        <v>0.76750078124999976</v>
      </c>
      <c r="I1171">
        <f t="shared" si="171"/>
        <v>1000</v>
      </c>
      <c r="J1171">
        <f t="shared" si="172"/>
        <v>1000</v>
      </c>
      <c r="L1171">
        <f>CalculationsTMP!A1173</f>
        <v>8767.5</v>
      </c>
      <c r="M1171">
        <f>(I1171+(J1171-I1171)*H1171)*Main!E$25/Main!E$26</f>
        <v>1000</v>
      </c>
      <c r="N1171">
        <f t="shared" si="173"/>
        <v>0</v>
      </c>
      <c r="O1171">
        <f t="shared" si="174"/>
        <v>1000</v>
      </c>
    </row>
    <row r="1172" spans="1:15" x14ac:dyDescent="0.25">
      <c r="A1172">
        <f>CalculationsTMP!L1174</f>
        <v>6775.0007812499998</v>
      </c>
      <c r="B1172">
        <f t="shared" si="166"/>
        <v>7</v>
      </c>
      <c r="C1172">
        <f t="shared" si="169"/>
        <v>8</v>
      </c>
      <c r="D1172">
        <f>INT(A1172/Main!J$27)</f>
        <v>0</v>
      </c>
      <c r="E1172">
        <f>MOD(A1172,Main!J$27)</f>
        <v>6775.0007812499998</v>
      </c>
      <c r="F1172">
        <f t="shared" si="167"/>
        <v>6000</v>
      </c>
      <c r="G1172">
        <f t="shared" si="168"/>
        <v>7000</v>
      </c>
      <c r="H1172">
        <f t="shared" si="170"/>
        <v>0.77500078124999983</v>
      </c>
      <c r="I1172">
        <f t="shared" si="171"/>
        <v>1000</v>
      </c>
      <c r="J1172">
        <f t="shared" si="172"/>
        <v>1000</v>
      </c>
      <c r="L1172">
        <f>CalculationsTMP!A1174</f>
        <v>8775</v>
      </c>
      <c r="M1172">
        <f>(I1172+(J1172-I1172)*H1172)*Main!E$25/Main!E$26</f>
        <v>1000</v>
      </c>
      <c r="N1172">
        <f t="shared" si="173"/>
        <v>0</v>
      </c>
      <c r="O1172">
        <f t="shared" si="174"/>
        <v>1000</v>
      </c>
    </row>
    <row r="1173" spans="1:15" x14ac:dyDescent="0.25">
      <c r="A1173">
        <f>CalculationsTMP!L1175</f>
        <v>6782.5007812499998</v>
      </c>
      <c r="B1173">
        <f t="shared" si="166"/>
        <v>7</v>
      </c>
      <c r="C1173">
        <f t="shared" si="169"/>
        <v>8</v>
      </c>
      <c r="D1173">
        <f>INT(A1173/Main!J$27)</f>
        <v>0</v>
      </c>
      <c r="E1173">
        <f>MOD(A1173,Main!J$27)</f>
        <v>6782.5007812499998</v>
      </c>
      <c r="F1173">
        <f t="shared" si="167"/>
        <v>6000</v>
      </c>
      <c r="G1173">
        <f t="shared" si="168"/>
        <v>7000</v>
      </c>
      <c r="H1173">
        <f t="shared" si="170"/>
        <v>0.78250078124999978</v>
      </c>
      <c r="I1173">
        <f t="shared" si="171"/>
        <v>1000</v>
      </c>
      <c r="J1173">
        <f t="shared" si="172"/>
        <v>1000</v>
      </c>
      <c r="L1173">
        <f>CalculationsTMP!A1175</f>
        <v>8782.5</v>
      </c>
      <c r="M1173">
        <f>(I1173+(J1173-I1173)*H1173)*Main!E$25/Main!E$26</f>
        <v>1000</v>
      </c>
      <c r="N1173">
        <f t="shared" si="173"/>
        <v>0</v>
      </c>
      <c r="O1173">
        <f t="shared" si="174"/>
        <v>1000</v>
      </c>
    </row>
    <row r="1174" spans="1:15" x14ac:dyDescent="0.25">
      <c r="A1174">
        <f>CalculationsTMP!L1176</f>
        <v>6790.0007812499998</v>
      </c>
      <c r="B1174">
        <f t="shared" si="166"/>
        <v>7</v>
      </c>
      <c r="C1174">
        <f t="shared" si="169"/>
        <v>8</v>
      </c>
      <c r="D1174">
        <f>INT(A1174/Main!J$27)</f>
        <v>0</v>
      </c>
      <c r="E1174">
        <f>MOD(A1174,Main!J$27)</f>
        <v>6790.0007812499998</v>
      </c>
      <c r="F1174">
        <f t="shared" si="167"/>
        <v>6000</v>
      </c>
      <c r="G1174">
        <f t="shared" si="168"/>
        <v>7000</v>
      </c>
      <c r="H1174">
        <f t="shared" si="170"/>
        <v>0.79000078124999984</v>
      </c>
      <c r="I1174">
        <f t="shared" si="171"/>
        <v>1000</v>
      </c>
      <c r="J1174">
        <f t="shared" si="172"/>
        <v>1000</v>
      </c>
      <c r="L1174">
        <f>CalculationsTMP!A1176</f>
        <v>8790</v>
      </c>
      <c r="M1174">
        <f>(I1174+(J1174-I1174)*H1174)*Main!E$25/Main!E$26</f>
        <v>1000</v>
      </c>
      <c r="N1174">
        <f t="shared" si="173"/>
        <v>0</v>
      </c>
      <c r="O1174">
        <f t="shared" si="174"/>
        <v>1000</v>
      </c>
    </row>
    <row r="1175" spans="1:15" x14ac:dyDescent="0.25">
      <c r="A1175">
        <f>CalculationsTMP!L1177</f>
        <v>6797.5007812499998</v>
      </c>
      <c r="B1175">
        <f t="shared" si="166"/>
        <v>7</v>
      </c>
      <c r="C1175">
        <f t="shared" si="169"/>
        <v>8</v>
      </c>
      <c r="D1175">
        <f>INT(A1175/Main!J$27)</f>
        <v>0</v>
      </c>
      <c r="E1175">
        <f>MOD(A1175,Main!J$27)</f>
        <v>6797.5007812499998</v>
      </c>
      <c r="F1175">
        <f t="shared" si="167"/>
        <v>6000</v>
      </c>
      <c r="G1175">
        <f t="shared" si="168"/>
        <v>7000</v>
      </c>
      <c r="H1175">
        <f t="shared" si="170"/>
        <v>0.79750078124999979</v>
      </c>
      <c r="I1175">
        <f t="shared" si="171"/>
        <v>1000</v>
      </c>
      <c r="J1175">
        <f t="shared" si="172"/>
        <v>1000</v>
      </c>
      <c r="L1175">
        <f>CalculationsTMP!A1177</f>
        <v>8797.5</v>
      </c>
      <c r="M1175">
        <f>(I1175+(J1175-I1175)*H1175)*Main!E$25/Main!E$26</f>
        <v>1000</v>
      </c>
      <c r="N1175">
        <f t="shared" si="173"/>
        <v>0</v>
      </c>
      <c r="O1175">
        <f t="shared" si="174"/>
        <v>1000</v>
      </c>
    </row>
    <row r="1176" spans="1:15" x14ac:dyDescent="0.25">
      <c r="A1176">
        <f>CalculationsTMP!L1178</f>
        <v>6805.0007812499998</v>
      </c>
      <c r="B1176">
        <f t="shared" si="166"/>
        <v>7</v>
      </c>
      <c r="C1176">
        <f t="shared" si="169"/>
        <v>8</v>
      </c>
      <c r="D1176">
        <f>INT(A1176/Main!J$27)</f>
        <v>0</v>
      </c>
      <c r="E1176">
        <f>MOD(A1176,Main!J$27)</f>
        <v>6805.0007812499998</v>
      </c>
      <c r="F1176">
        <f t="shared" si="167"/>
        <v>6000</v>
      </c>
      <c r="G1176">
        <f t="shared" si="168"/>
        <v>7000</v>
      </c>
      <c r="H1176">
        <f t="shared" si="170"/>
        <v>0.80500078124999985</v>
      </c>
      <c r="I1176">
        <f t="shared" si="171"/>
        <v>1000</v>
      </c>
      <c r="J1176">
        <f t="shared" si="172"/>
        <v>1000</v>
      </c>
      <c r="L1176">
        <f>CalculationsTMP!A1178</f>
        <v>8805</v>
      </c>
      <c r="M1176">
        <f>(I1176+(J1176-I1176)*H1176)*Main!E$25/Main!E$26</f>
        <v>1000</v>
      </c>
      <c r="N1176">
        <f t="shared" si="173"/>
        <v>0</v>
      </c>
      <c r="O1176">
        <f t="shared" si="174"/>
        <v>1000</v>
      </c>
    </row>
    <row r="1177" spans="1:15" x14ac:dyDescent="0.25">
      <c r="A1177">
        <f>CalculationsTMP!L1179</f>
        <v>6812.5007812499998</v>
      </c>
      <c r="B1177">
        <f t="shared" si="166"/>
        <v>7</v>
      </c>
      <c r="C1177">
        <f t="shared" si="169"/>
        <v>8</v>
      </c>
      <c r="D1177">
        <f>INT(A1177/Main!J$27)</f>
        <v>0</v>
      </c>
      <c r="E1177">
        <f>MOD(A1177,Main!J$27)</f>
        <v>6812.5007812499998</v>
      </c>
      <c r="F1177">
        <f t="shared" si="167"/>
        <v>6000</v>
      </c>
      <c r="G1177">
        <f t="shared" si="168"/>
        <v>7000</v>
      </c>
      <c r="H1177">
        <f t="shared" si="170"/>
        <v>0.8125007812499998</v>
      </c>
      <c r="I1177">
        <f t="shared" si="171"/>
        <v>1000</v>
      </c>
      <c r="J1177">
        <f t="shared" si="172"/>
        <v>1000</v>
      </c>
      <c r="L1177">
        <f>CalculationsTMP!A1179</f>
        <v>8812.5</v>
      </c>
      <c r="M1177">
        <f>(I1177+(J1177-I1177)*H1177)*Main!E$25/Main!E$26</f>
        <v>1000</v>
      </c>
      <c r="N1177">
        <f t="shared" si="173"/>
        <v>0</v>
      </c>
      <c r="O1177">
        <f t="shared" si="174"/>
        <v>1000</v>
      </c>
    </row>
    <row r="1178" spans="1:15" x14ac:dyDescent="0.25">
      <c r="A1178">
        <f>CalculationsTMP!L1180</f>
        <v>6820.0007812499998</v>
      </c>
      <c r="B1178">
        <f t="shared" si="166"/>
        <v>7</v>
      </c>
      <c r="C1178">
        <f t="shared" si="169"/>
        <v>8</v>
      </c>
      <c r="D1178">
        <f>INT(A1178/Main!J$27)</f>
        <v>0</v>
      </c>
      <c r="E1178">
        <f>MOD(A1178,Main!J$27)</f>
        <v>6820.0007812499998</v>
      </c>
      <c r="F1178">
        <f t="shared" si="167"/>
        <v>6000</v>
      </c>
      <c r="G1178">
        <f t="shared" si="168"/>
        <v>7000</v>
      </c>
      <c r="H1178">
        <f t="shared" si="170"/>
        <v>0.82000078124999987</v>
      </c>
      <c r="I1178">
        <f t="shared" si="171"/>
        <v>1000</v>
      </c>
      <c r="J1178">
        <f t="shared" si="172"/>
        <v>1000</v>
      </c>
      <c r="L1178">
        <f>CalculationsTMP!A1180</f>
        <v>8820</v>
      </c>
      <c r="M1178">
        <f>(I1178+(J1178-I1178)*H1178)*Main!E$25/Main!E$26</f>
        <v>1000</v>
      </c>
      <c r="N1178">
        <f t="shared" si="173"/>
        <v>0</v>
      </c>
      <c r="O1178">
        <f t="shared" si="174"/>
        <v>1000</v>
      </c>
    </row>
    <row r="1179" spans="1:15" x14ac:dyDescent="0.25">
      <c r="A1179">
        <f>CalculationsTMP!L1181</f>
        <v>6827.5007812499998</v>
      </c>
      <c r="B1179">
        <f t="shared" si="166"/>
        <v>7</v>
      </c>
      <c r="C1179">
        <f t="shared" si="169"/>
        <v>8</v>
      </c>
      <c r="D1179">
        <f>INT(A1179/Main!J$27)</f>
        <v>0</v>
      </c>
      <c r="E1179">
        <f>MOD(A1179,Main!J$27)</f>
        <v>6827.5007812499998</v>
      </c>
      <c r="F1179">
        <f t="shared" si="167"/>
        <v>6000</v>
      </c>
      <c r="G1179">
        <f t="shared" si="168"/>
        <v>7000</v>
      </c>
      <c r="H1179">
        <f t="shared" si="170"/>
        <v>0.82750078124999982</v>
      </c>
      <c r="I1179">
        <f t="shared" si="171"/>
        <v>1000</v>
      </c>
      <c r="J1179">
        <f t="shared" si="172"/>
        <v>1000</v>
      </c>
      <c r="L1179">
        <f>CalculationsTMP!A1181</f>
        <v>8827.5</v>
      </c>
      <c r="M1179">
        <f>(I1179+(J1179-I1179)*H1179)*Main!E$25/Main!E$26</f>
        <v>1000</v>
      </c>
      <c r="N1179">
        <f t="shared" si="173"/>
        <v>0</v>
      </c>
      <c r="O1179">
        <f t="shared" si="174"/>
        <v>1000</v>
      </c>
    </row>
    <row r="1180" spans="1:15" x14ac:dyDescent="0.25">
      <c r="A1180">
        <f>CalculationsTMP!L1182</f>
        <v>6835.0007812499998</v>
      </c>
      <c r="B1180">
        <f t="shared" si="166"/>
        <v>7</v>
      </c>
      <c r="C1180">
        <f t="shared" si="169"/>
        <v>8</v>
      </c>
      <c r="D1180">
        <f>INT(A1180/Main!J$27)</f>
        <v>0</v>
      </c>
      <c r="E1180">
        <f>MOD(A1180,Main!J$27)</f>
        <v>6835.0007812499998</v>
      </c>
      <c r="F1180">
        <f t="shared" si="167"/>
        <v>6000</v>
      </c>
      <c r="G1180">
        <f t="shared" si="168"/>
        <v>7000</v>
      </c>
      <c r="H1180">
        <f t="shared" si="170"/>
        <v>0.83500078124999977</v>
      </c>
      <c r="I1180">
        <f t="shared" si="171"/>
        <v>1000</v>
      </c>
      <c r="J1180">
        <f t="shared" si="172"/>
        <v>1000</v>
      </c>
      <c r="L1180">
        <f>CalculationsTMP!A1182</f>
        <v>8835</v>
      </c>
      <c r="M1180">
        <f>(I1180+(J1180-I1180)*H1180)*Main!E$25/Main!E$26</f>
        <v>1000</v>
      </c>
      <c r="N1180">
        <f t="shared" si="173"/>
        <v>0</v>
      </c>
      <c r="O1180">
        <f t="shared" si="174"/>
        <v>1000</v>
      </c>
    </row>
    <row r="1181" spans="1:15" x14ac:dyDescent="0.25">
      <c r="A1181">
        <f>CalculationsTMP!L1183</f>
        <v>6842.5007812499998</v>
      </c>
      <c r="B1181">
        <f t="shared" si="166"/>
        <v>7</v>
      </c>
      <c r="C1181">
        <f t="shared" si="169"/>
        <v>8</v>
      </c>
      <c r="D1181">
        <f>INT(A1181/Main!J$27)</f>
        <v>0</v>
      </c>
      <c r="E1181">
        <f>MOD(A1181,Main!J$27)</f>
        <v>6842.5007812499998</v>
      </c>
      <c r="F1181">
        <f t="shared" si="167"/>
        <v>6000</v>
      </c>
      <c r="G1181">
        <f t="shared" si="168"/>
        <v>7000</v>
      </c>
      <c r="H1181">
        <f t="shared" si="170"/>
        <v>0.84250078124999983</v>
      </c>
      <c r="I1181">
        <f t="shared" si="171"/>
        <v>1000</v>
      </c>
      <c r="J1181">
        <f t="shared" si="172"/>
        <v>1000</v>
      </c>
      <c r="L1181">
        <f>CalculationsTMP!A1183</f>
        <v>8842.5</v>
      </c>
      <c r="M1181">
        <f>(I1181+(J1181-I1181)*H1181)*Main!E$25/Main!E$26</f>
        <v>1000</v>
      </c>
      <c r="N1181">
        <f t="shared" si="173"/>
        <v>0</v>
      </c>
      <c r="O1181">
        <f t="shared" si="174"/>
        <v>1000</v>
      </c>
    </row>
    <row r="1182" spans="1:15" x14ac:dyDescent="0.25">
      <c r="A1182">
        <f>CalculationsTMP!L1184</f>
        <v>6850.0007812499998</v>
      </c>
      <c r="B1182">
        <f t="shared" si="166"/>
        <v>7</v>
      </c>
      <c r="C1182">
        <f t="shared" si="169"/>
        <v>8</v>
      </c>
      <c r="D1182">
        <f>INT(A1182/Main!J$27)</f>
        <v>0</v>
      </c>
      <c r="E1182">
        <f>MOD(A1182,Main!J$27)</f>
        <v>6850.0007812499998</v>
      </c>
      <c r="F1182">
        <f t="shared" si="167"/>
        <v>6000</v>
      </c>
      <c r="G1182">
        <f t="shared" si="168"/>
        <v>7000</v>
      </c>
      <c r="H1182">
        <f t="shared" si="170"/>
        <v>0.85000078124999978</v>
      </c>
      <c r="I1182">
        <f t="shared" si="171"/>
        <v>1000</v>
      </c>
      <c r="J1182">
        <f t="shared" si="172"/>
        <v>1000</v>
      </c>
      <c r="L1182">
        <f>CalculationsTMP!A1184</f>
        <v>8850</v>
      </c>
      <c r="M1182">
        <f>(I1182+(J1182-I1182)*H1182)*Main!E$25/Main!E$26</f>
        <v>1000</v>
      </c>
      <c r="N1182">
        <f t="shared" si="173"/>
        <v>0</v>
      </c>
      <c r="O1182">
        <f t="shared" si="174"/>
        <v>1000</v>
      </c>
    </row>
    <row r="1183" spans="1:15" x14ac:dyDescent="0.25">
      <c r="A1183">
        <f>CalculationsTMP!L1185</f>
        <v>6857.5007812499998</v>
      </c>
      <c r="B1183">
        <f t="shared" si="166"/>
        <v>7</v>
      </c>
      <c r="C1183">
        <f t="shared" si="169"/>
        <v>8</v>
      </c>
      <c r="D1183">
        <f>INT(A1183/Main!J$27)</f>
        <v>0</v>
      </c>
      <c r="E1183">
        <f>MOD(A1183,Main!J$27)</f>
        <v>6857.5007812499998</v>
      </c>
      <c r="F1183">
        <f t="shared" si="167"/>
        <v>6000</v>
      </c>
      <c r="G1183">
        <f t="shared" si="168"/>
        <v>7000</v>
      </c>
      <c r="H1183">
        <f t="shared" si="170"/>
        <v>0.85750078124999984</v>
      </c>
      <c r="I1183">
        <f t="shared" si="171"/>
        <v>1000</v>
      </c>
      <c r="J1183">
        <f t="shared" si="172"/>
        <v>1000</v>
      </c>
      <c r="L1183">
        <f>CalculationsTMP!A1185</f>
        <v>8857.5</v>
      </c>
      <c r="M1183">
        <f>(I1183+(J1183-I1183)*H1183)*Main!E$25/Main!E$26</f>
        <v>1000</v>
      </c>
      <c r="N1183">
        <f t="shared" si="173"/>
        <v>0</v>
      </c>
      <c r="O1183">
        <f t="shared" si="174"/>
        <v>1000</v>
      </c>
    </row>
    <row r="1184" spans="1:15" x14ac:dyDescent="0.25">
      <c r="A1184">
        <f>CalculationsTMP!L1186</f>
        <v>6865.0007812499998</v>
      </c>
      <c r="B1184">
        <f t="shared" si="166"/>
        <v>7</v>
      </c>
      <c r="C1184">
        <f t="shared" si="169"/>
        <v>8</v>
      </c>
      <c r="D1184">
        <f>INT(A1184/Main!J$27)</f>
        <v>0</v>
      </c>
      <c r="E1184">
        <f>MOD(A1184,Main!J$27)</f>
        <v>6865.0007812499998</v>
      </c>
      <c r="F1184">
        <f t="shared" si="167"/>
        <v>6000</v>
      </c>
      <c r="G1184">
        <f t="shared" si="168"/>
        <v>7000</v>
      </c>
      <c r="H1184">
        <f t="shared" si="170"/>
        <v>0.8650007812499998</v>
      </c>
      <c r="I1184">
        <f t="shared" si="171"/>
        <v>1000</v>
      </c>
      <c r="J1184">
        <f t="shared" si="172"/>
        <v>1000</v>
      </c>
      <c r="L1184">
        <f>CalculationsTMP!A1186</f>
        <v>8865</v>
      </c>
      <c r="M1184">
        <f>(I1184+(J1184-I1184)*H1184)*Main!E$25/Main!E$26</f>
        <v>1000</v>
      </c>
      <c r="N1184">
        <f t="shared" si="173"/>
        <v>0</v>
      </c>
      <c r="O1184">
        <f t="shared" si="174"/>
        <v>1000</v>
      </c>
    </row>
    <row r="1185" spans="1:15" x14ac:dyDescent="0.25">
      <c r="A1185">
        <f>CalculationsTMP!L1187</f>
        <v>6872.5007812499998</v>
      </c>
      <c r="B1185">
        <f t="shared" si="166"/>
        <v>7</v>
      </c>
      <c r="C1185">
        <f t="shared" si="169"/>
        <v>8</v>
      </c>
      <c r="D1185">
        <f>INT(A1185/Main!J$27)</f>
        <v>0</v>
      </c>
      <c r="E1185">
        <f>MOD(A1185,Main!J$27)</f>
        <v>6872.5007812499998</v>
      </c>
      <c r="F1185">
        <f t="shared" si="167"/>
        <v>6000</v>
      </c>
      <c r="G1185">
        <f t="shared" si="168"/>
        <v>7000</v>
      </c>
      <c r="H1185">
        <f t="shared" si="170"/>
        <v>0.87250078124999986</v>
      </c>
      <c r="I1185">
        <f t="shared" si="171"/>
        <v>1000</v>
      </c>
      <c r="J1185">
        <f t="shared" si="172"/>
        <v>1000</v>
      </c>
      <c r="L1185">
        <f>CalculationsTMP!A1187</f>
        <v>8872.5</v>
      </c>
      <c r="M1185">
        <f>(I1185+(J1185-I1185)*H1185)*Main!E$25/Main!E$26</f>
        <v>1000</v>
      </c>
      <c r="N1185">
        <f t="shared" si="173"/>
        <v>0</v>
      </c>
      <c r="O1185">
        <f t="shared" si="174"/>
        <v>1000</v>
      </c>
    </row>
    <row r="1186" spans="1:15" x14ac:dyDescent="0.25">
      <c r="A1186">
        <f>CalculationsTMP!L1188</f>
        <v>6880.0007812499998</v>
      </c>
      <c r="B1186">
        <f t="shared" si="166"/>
        <v>7</v>
      </c>
      <c r="C1186">
        <f t="shared" si="169"/>
        <v>8</v>
      </c>
      <c r="D1186">
        <f>INT(A1186/Main!J$27)</f>
        <v>0</v>
      </c>
      <c r="E1186">
        <f>MOD(A1186,Main!J$27)</f>
        <v>6880.0007812499998</v>
      </c>
      <c r="F1186">
        <f t="shared" si="167"/>
        <v>6000</v>
      </c>
      <c r="G1186">
        <f t="shared" si="168"/>
        <v>7000</v>
      </c>
      <c r="H1186">
        <f t="shared" si="170"/>
        <v>0.88000078124999981</v>
      </c>
      <c r="I1186">
        <f t="shared" si="171"/>
        <v>1000</v>
      </c>
      <c r="J1186">
        <f t="shared" si="172"/>
        <v>1000</v>
      </c>
      <c r="L1186">
        <f>CalculationsTMP!A1188</f>
        <v>8880</v>
      </c>
      <c r="M1186">
        <f>(I1186+(J1186-I1186)*H1186)*Main!E$25/Main!E$26</f>
        <v>1000</v>
      </c>
      <c r="N1186">
        <f t="shared" si="173"/>
        <v>0</v>
      </c>
      <c r="O1186">
        <f t="shared" si="174"/>
        <v>1000</v>
      </c>
    </row>
    <row r="1187" spans="1:15" x14ac:dyDescent="0.25">
      <c r="A1187">
        <f>CalculationsTMP!L1189</f>
        <v>6887.5007812499998</v>
      </c>
      <c r="B1187">
        <f t="shared" si="166"/>
        <v>7</v>
      </c>
      <c r="C1187">
        <f t="shared" si="169"/>
        <v>8</v>
      </c>
      <c r="D1187">
        <f>INT(A1187/Main!J$27)</f>
        <v>0</v>
      </c>
      <c r="E1187">
        <f>MOD(A1187,Main!J$27)</f>
        <v>6887.5007812499998</v>
      </c>
      <c r="F1187">
        <f t="shared" si="167"/>
        <v>6000</v>
      </c>
      <c r="G1187">
        <f t="shared" si="168"/>
        <v>7000</v>
      </c>
      <c r="H1187">
        <f t="shared" si="170"/>
        <v>0.88750078124999987</v>
      </c>
      <c r="I1187">
        <f t="shared" si="171"/>
        <v>1000</v>
      </c>
      <c r="J1187">
        <f t="shared" si="172"/>
        <v>1000</v>
      </c>
      <c r="L1187">
        <f>CalculationsTMP!A1189</f>
        <v>8887.5</v>
      </c>
      <c r="M1187">
        <f>(I1187+(J1187-I1187)*H1187)*Main!E$25/Main!E$26</f>
        <v>1000</v>
      </c>
      <c r="N1187">
        <f t="shared" si="173"/>
        <v>0</v>
      </c>
      <c r="O1187">
        <f t="shared" si="174"/>
        <v>1000</v>
      </c>
    </row>
    <row r="1188" spans="1:15" x14ac:dyDescent="0.25">
      <c r="A1188">
        <f>CalculationsTMP!L1190</f>
        <v>6895.0007812499998</v>
      </c>
      <c r="B1188">
        <f t="shared" si="166"/>
        <v>7</v>
      </c>
      <c r="C1188">
        <f t="shared" si="169"/>
        <v>8</v>
      </c>
      <c r="D1188">
        <f>INT(A1188/Main!J$27)</f>
        <v>0</v>
      </c>
      <c r="E1188">
        <f>MOD(A1188,Main!J$27)</f>
        <v>6895.0007812499998</v>
      </c>
      <c r="F1188">
        <f t="shared" si="167"/>
        <v>6000</v>
      </c>
      <c r="G1188">
        <f t="shared" si="168"/>
        <v>7000</v>
      </c>
      <c r="H1188">
        <f t="shared" si="170"/>
        <v>0.89500078124999982</v>
      </c>
      <c r="I1188">
        <f t="shared" si="171"/>
        <v>1000</v>
      </c>
      <c r="J1188">
        <f t="shared" si="172"/>
        <v>1000</v>
      </c>
      <c r="L1188">
        <f>CalculationsTMP!A1190</f>
        <v>8895</v>
      </c>
      <c r="M1188">
        <f>(I1188+(J1188-I1188)*H1188)*Main!E$25/Main!E$26</f>
        <v>1000</v>
      </c>
      <c r="N1188">
        <f t="shared" si="173"/>
        <v>0</v>
      </c>
      <c r="O1188">
        <f t="shared" si="174"/>
        <v>1000</v>
      </c>
    </row>
    <row r="1189" spans="1:15" x14ac:dyDescent="0.25">
      <c r="A1189">
        <f>CalculationsTMP!L1191</f>
        <v>6902.5007812499998</v>
      </c>
      <c r="B1189">
        <f t="shared" si="166"/>
        <v>7</v>
      </c>
      <c r="C1189">
        <f t="shared" si="169"/>
        <v>8</v>
      </c>
      <c r="D1189">
        <f>INT(A1189/Main!J$27)</f>
        <v>0</v>
      </c>
      <c r="E1189">
        <f>MOD(A1189,Main!J$27)</f>
        <v>6902.5007812499998</v>
      </c>
      <c r="F1189">
        <f t="shared" si="167"/>
        <v>6000</v>
      </c>
      <c r="G1189">
        <f t="shared" si="168"/>
        <v>7000</v>
      </c>
      <c r="H1189">
        <f t="shared" si="170"/>
        <v>0.90250078124999977</v>
      </c>
      <c r="I1189">
        <f t="shared" si="171"/>
        <v>1000</v>
      </c>
      <c r="J1189">
        <f t="shared" si="172"/>
        <v>1000</v>
      </c>
      <c r="L1189">
        <f>CalculationsTMP!A1191</f>
        <v>8902.5</v>
      </c>
      <c r="M1189">
        <f>(I1189+(J1189-I1189)*H1189)*Main!E$25/Main!E$26</f>
        <v>1000</v>
      </c>
      <c r="N1189">
        <f t="shared" si="173"/>
        <v>0</v>
      </c>
      <c r="O1189">
        <f t="shared" si="174"/>
        <v>1000</v>
      </c>
    </row>
    <row r="1190" spans="1:15" x14ac:dyDescent="0.25">
      <c r="A1190">
        <f>CalculationsTMP!L1192</f>
        <v>6910.0007812499998</v>
      </c>
      <c r="B1190">
        <f t="shared" si="166"/>
        <v>7</v>
      </c>
      <c r="C1190">
        <f t="shared" si="169"/>
        <v>8</v>
      </c>
      <c r="D1190">
        <f>INT(A1190/Main!J$27)</f>
        <v>0</v>
      </c>
      <c r="E1190">
        <f>MOD(A1190,Main!J$27)</f>
        <v>6910.0007812499998</v>
      </c>
      <c r="F1190">
        <f t="shared" si="167"/>
        <v>6000</v>
      </c>
      <c r="G1190">
        <f t="shared" si="168"/>
        <v>7000</v>
      </c>
      <c r="H1190">
        <f t="shared" si="170"/>
        <v>0.91000078124999983</v>
      </c>
      <c r="I1190">
        <f t="shared" si="171"/>
        <v>1000</v>
      </c>
      <c r="J1190">
        <f t="shared" si="172"/>
        <v>1000</v>
      </c>
      <c r="L1190">
        <f>CalculationsTMP!A1192</f>
        <v>8910</v>
      </c>
      <c r="M1190">
        <f>(I1190+(J1190-I1190)*H1190)*Main!E$25/Main!E$26</f>
        <v>1000</v>
      </c>
      <c r="N1190">
        <f t="shared" si="173"/>
        <v>0</v>
      </c>
      <c r="O1190">
        <f t="shared" si="174"/>
        <v>1000</v>
      </c>
    </row>
    <row r="1191" spans="1:15" x14ac:dyDescent="0.25">
      <c r="A1191">
        <f>CalculationsTMP!L1193</f>
        <v>6917.5007812499998</v>
      </c>
      <c r="B1191">
        <f t="shared" si="166"/>
        <v>7</v>
      </c>
      <c r="C1191">
        <f t="shared" si="169"/>
        <v>8</v>
      </c>
      <c r="D1191">
        <f>INT(A1191/Main!J$27)</f>
        <v>0</v>
      </c>
      <c r="E1191">
        <f>MOD(A1191,Main!J$27)</f>
        <v>6917.5007812499998</v>
      </c>
      <c r="F1191">
        <f t="shared" si="167"/>
        <v>6000</v>
      </c>
      <c r="G1191">
        <f t="shared" si="168"/>
        <v>7000</v>
      </c>
      <c r="H1191">
        <f t="shared" si="170"/>
        <v>0.91750078124999979</v>
      </c>
      <c r="I1191">
        <f t="shared" si="171"/>
        <v>1000</v>
      </c>
      <c r="J1191">
        <f t="shared" si="172"/>
        <v>1000</v>
      </c>
      <c r="L1191">
        <f>CalculationsTMP!A1193</f>
        <v>8917.5</v>
      </c>
      <c r="M1191">
        <f>(I1191+(J1191-I1191)*H1191)*Main!E$25/Main!E$26</f>
        <v>1000</v>
      </c>
      <c r="N1191">
        <f t="shared" si="173"/>
        <v>0</v>
      </c>
      <c r="O1191">
        <f t="shared" si="174"/>
        <v>1000</v>
      </c>
    </row>
    <row r="1192" spans="1:15" x14ac:dyDescent="0.25">
      <c r="A1192">
        <f>CalculationsTMP!L1194</f>
        <v>6925.0007812499998</v>
      </c>
      <c r="B1192">
        <f t="shared" si="166"/>
        <v>7</v>
      </c>
      <c r="C1192">
        <f t="shared" si="169"/>
        <v>8</v>
      </c>
      <c r="D1192">
        <f>INT(A1192/Main!J$27)</f>
        <v>0</v>
      </c>
      <c r="E1192">
        <f>MOD(A1192,Main!J$27)</f>
        <v>6925.0007812499998</v>
      </c>
      <c r="F1192">
        <f t="shared" si="167"/>
        <v>6000</v>
      </c>
      <c r="G1192">
        <f t="shared" si="168"/>
        <v>7000</v>
      </c>
      <c r="H1192">
        <f t="shared" si="170"/>
        <v>0.92500078124999985</v>
      </c>
      <c r="I1192">
        <f t="shared" si="171"/>
        <v>1000</v>
      </c>
      <c r="J1192">
        <f t="shared" si="172"/>
        <v>1000</v>
      </c>
      <c r="L1192">
        <f>CalculationsTMP!A1194</f>
        <v>8925</v>
      </c>
      <c r="M1192">
        <f>(I1192+(J1192-I1192)*H1192)*Main!E$25/Main!E$26</f>
        <v>1000</v>
      </c>
      <c r="N1192">
        <f t="shared" si="173"/>
        <v>0</v>
      </c>
      <c r="O1192">
        <f t="shared" si="174"/>
        <v>1000</v>
      </c>
    </row>
    <row r="1193" spans="1:15" x14ac:dyDescent="0.25">
      <c r="A1193">
        <f>CalculationsTMP!L1195</f>
        <v>6932.5007812499998</v>
      </c>
      <c r="B1193">
        <f t="shared" si="166"/>
        <v>7</v>
      </c>
      <c r="C1193">
        <f t="shared" si="169"/>
        <v>8</v>
      </c>
      <c r="D1193">
        <f>INT(A1193/Main!J$27)</f>
        <v>0</v>
      </c>
      <c r="E1193">
        <f>MOD(A1193,Main!J$27)</f>
        <v>6932.5007812499998</v>
      </c>
      <c r="F1193">
        <f t="shared" si="167"/>
        <v>6000</v>
      </c>
      <c r="G1193">
        <f t="shared" si="168"/>
        <v>7000</v>
      </c>
      <c r="H1193">
        <f t="shared" si="170"/>
        <v>0.9325007812499998</v>
      </c>
      <c r="I1193">
        <f t="shared" si="171"/>
        <v>1000</v>
      </c>
      <c r="J1193">
        <f t="shared" si="172"/>
        <v>1000</v>
      </c>
      <c r="L1193">
        <f>CalculationsTMP!A1195</f>
        <v>8932.5</v>
      </c>
      <c r="M1193">
        <f>(I1193+(J1193-I1193)*H1193)*Main!E$25/Main!E$26</f>
        <v>1000</v>
      </c>
      <c r="N1193">
        <f t="shared" si="173"/>
        <v>0</v>
      </c>
      <c r="O1193">
        <f t="shared" si="174"/>
        <v>1000</v>
      </c>
    </row>
    <row r="1194" spans="1:15" x14ac:dyDescent="0.25">
      <c r="A1194">
        <f>CalculationsTMP!L1196</f>
        <v>6940.0007812499998</v>
      </c>
      <c r="B1194">
        <f t="shared" si="166"/>
        <v>7</v>
      </c>
      <c r="C1194">
        <f t="shared" si="169"/>
        <v>8</v>
      </c>
      <c r="D1194">
        <f>INT(A1194/Main!J$27)</f>
        <v>0</v>
      </c>
      <c r="E1194">
        <f>MOD(A1194,Main!J$27)</f>
        <v>6940.0007812499998</v>
      </c>
      <c r="F1194">
        <f t="shared" si="167"/>
        <v>6000</v>
      </c>
      <c r="G1194">
        <f t="shared" si="168"/>
        <v>7000</v>
      </c>
      <c r="H1194">
        <f t="shared" si="170"/>
        <v>0.94000078124999986</v>
      </c>
      <c r="I1194">
        <f t="shared" si="171"/>
        <v>1000</v>
      </c>
      <c r="J1194">
        <f t="shared" si="172"/>
        <v>1000</v>
      </c>
      <c r="L1194">
        <f>CalculationsTMP!A1196</f>
        <v>8940</v>
      </c>
      <c r="M1194">
        <f>(I1194+(J1194-I1194)*H1194)*Main!E$25/Main!E$26</f>
        <v>1000</v>
      </c>
      <c r="N1194">
        <f t="shared" si="173"/>
        <v>0</v>
      </c>
      <c r="O1194">
        <f t="shared" si="174"/>
        <v>1000</v>
      </c>
    </row>
    <row r="1195" spans="1:15" x14ac:dyDescent="0.25">
      <c r="A1195">
        <f>CalculationsTMP!L1197</f>
        <v>6947.5007812499998</v>
      </c>
      <c r="B1195">
        <f t="shared" si="166"/>
        <v>7</v>
      </c>
      <c r="C1195">
        <f t="shared" si="169"/>
        <v>8</v>
      </c>
      <c r="D1195">
        <f>INT(A1195/Main!J$27)</f>
        <v>0</v>
      </c>
      <c r="E1195">
        <f>MOD(A1195,Main!J$27)</f>
        <v>6947.5007812499998</v>
      </c>
      <c r="F1195">
        <f t="shared" si="167"/>
        <v>6000</v>
      </c>
      <c r="G1195">
        <f t="shared" si="168"/>
        <v>7000</v>
      </c>
      <c r="H1195">
        <f t="shared" si="170"/>
        <v>0.94750078124999981</v>
      </c>
      <c r="I1195">
        <f t="shared" si="171"/>
        <v>1000</v>
      </c>
      <c r="J1195">
        <f t="shared" si="172"/>
        <v>1000</v>
      </c>
      <c r="L1195">
        <f>CalculationsTMP!A1197</f>
        <v>8947.5</v>
      </c>
      <c r="M1195">
        <f>(I1195+(J1195-I1195)*H1195)*Main!E$25/Main!E$26</f>
        <v>1000</v>
      </c>
      <c r="N1195">
        <f t="shared" si="173"/>
        <v>0</v>
      </c>
      <c r="O1195">
        <f t="shared" si="174"/>
        <v>1000</v>
      </c>
    </row>
    <row r="1196" spans="1:15" x14ac:dyDescent="0.25">
      <c r="A1196">
        <f>CalculationsTMP!L1198</f>
        <v>6955.0007812499998</v>
      </c>
      <c r="B1196">
        <f t="shared" si="166"/>
        <v>7</v>
      </c>
      <c r="C1196">
        <f t="shared" si="169"/>
        <v>8</v>
      </c>
      <c r="D1196">
        <f>INT(A1196/Main!J$27)</f>
        <v>0</v>
      </c>
      <c r="E1196">
        <f>MOD(A1196,Main!J$27)</f>
        <v>6955.0007812499998</v>
      </c>
      <c r="F1196">
        <f t="shared" si="167"/>
        <v>6000</v>
      </c>
      <c r="G1196">
        <f t="shared" si="168"/>
        <v>7000</v>
      </c>
      <c r="H1196">
        <f t="shared" si="170"/>
        <v>0.95500078124999976</v>
      </c>
      <c r="I1196">
        <f t="shared" si="171"/>
        <v>1000</v>
      </c>
      <c r="J1196">
        <f t="shared" si="172"/>
        <v>1000</v>
      </c>
      <c r="L1196">
        <f>CalculationsTMP!A1198</f>
        <v>8955</v>
      </c>
      <c r="M1196">
        <f>(I1196+(J1196-I1196)*H1196)*Main!E$25/Main!E$26</f>
        <v>1000</v>
      </c>
      <c r="N1196">
        <f t="shared" si="173"/>
        <v>0</v>
      </c>
      <c r="O1196">
        <f t="shared" si="174"/>
        <v>1000</v>
      </c>
    </row>
    <row r="1197" spans="1:15" x14ac:dyDescent="0.25">
      <c r="A1197">
        <f>CalculationsTMP!L1199</f>
        <v>6962.5007812499998</v>
      </c>
      <c r="B1197">
        <f t="shared" si="166"/>
        <v>7</v>
      </c>
      <c r="C1197">
        <f t="shared" si="169"/>
        <v>8</v>
      </c>
      <c r="D1197">
        <f>INT(A1197/Main!J$27)</f>
        <v>0</v>
      </c>
      <c r="E1197">
        <f>MOD(A1197,Main!J$27)</f>
        <v>6962.5007812499998</v>
      </c>
      <c r="F1197">
        <f t="shared" si="167"/>
        <v>6000</v>
      </c>
      <c r="G1197">
        <f t="shared" si="168"/>
        <v>7000</v>
      </c>
      <c r="H1197">
        <f t="shared" si="170"/>
        <v>0.96250078124999983</v>
      </c>
      <c r="I1197">
        <f t="shared" si="171"/>
        <v>1000</v>
      </c>
      <c r="J1197">
        <f t="shared" si="172"/>
        <v>1000</v>
      </c>
      <c r="L1197">
        <f>CalculationsTMP!A1199</f>
        <v>8962.5</v>
      </c>
      <c r="M1197">
        <f>(I1197+(J1197-I1197)*H1197)*Main!E$25/Main!E$26</f>
        <v>1000</v>
      </c>
      <c r="N1197">
        <f t="shared" si="173"/>
        <v>0</v>
      </c>
      <c r="O1197">
        <f t="shared" si="174"/>
        <v>1000</v>
      </c>
    </row>
    <row r="1198" spans="1:15" x14ac:dyDescent="0.25">
      <c r="A1198">
        <f>CalculationsTMP!L1200</f>
        <v>6970.0007812499998</v>
      </c>
      <c r="B1198">
        <f t="shared" si="166"/>
        <v>7</v>
      </c>
      <c r="C1198">
        <f t="shared" si="169"/>
        <v>8</v>
      </c>
      <c r="D1198">
        <f>INT(A1198/Main!J$27)</f>
        <v>0</v>
      </c>
      <c r="E1198">
        <f>MOD(A1198,Main!J$27)</f>
        <v>6970.0007812499998</v>
      </c>
      <c r="F1198">
        <f t="shared" si="167"/>
        <v>6000</v>
      </c>
      <c r="G1198">
        <f t="shared" si="168"/>
        <v>7000</v>
      </c>
      <c r="H1198">
        <f t="shared" si="170"/>
        <v>0.97000078124999978</v>
      </c>
      <c r="I1198">
        <f t="shared" si="171"/>
        <v>1000</v>
      </c>
      <c r="J1198">
        <f t="shared" si="172"/>
        <v>1000</v>
      </c>
      <c r="L1198">
        <f>CalculationsTMP!A1200</f>
        <v>8970</v>
      </c>
      <c r="M1198">
        <f>(I1198+(J1198-I1198)*H1198)*Main!E$25/Main!E$26</f>
        <v>1000</v>
      </c>
      <c r="N1198">
        <f t="shared" si="173"/>
        <v>0</v>
      </c>
      <c r="O1198">
        <f t="shared" si="174"/>
        <v>1000</v>
      </c>
    </row>
    <row r="1199" spans="1:15" x14ac:dyDescent="0.25">
      <c r="A1199">
        <f>CalculationsTMP!L1201</f>
        <v>6977.5007812499998</v>
      </c>
      <c r="B1199">
        <f t="shared" si="166"/>
        <v>7</v>
      </c>
      <c r="C1199">
        <f t="shared" si="169"/>
        <v>8</v>
      </c>
      <c r="D1199">
        <f>INT(A1199/Main!J$27)</f>
        <v>0</v>
      </c>
      <c r="E1199">
        <f>MOD(A1199,Main!J$27)</f>
        <v>6977.5007812499998</v>
      </c>
      <c r="F1199">
        <f t="shared" si="167"/>
        <v>6000</v>
      </c>
      <c r="G1199">
        <f t="shared" si="168"/>
        <v>7000</v>
      </c>
      <c r="H1199">
        <f t="shared" si="170"/>
        <v>0.97750078124999984</v>
      </c>
      <c r="I1199">
        <f t="shared" si="171"/>
        <v>1000</v>
      </c>
      <c r="J1199">
        <f t="shared" si="172"/>
        <v>1000</v>
      </c>
      <c r="L1199">
        <f>CalculationsTMP!A1201</f>
        <v>8977.5</v>
      </c>
      <c r="M1199">
        <f>(I1199+(J1199-I1199)*H1199)*Main!E$25/Main!E$26</f>
        <v>1000</v>
      </c>
      <c r="N1199">
        <f t="shared" si="173"/>
        <v>0</v>
      </c>
      <c r="O1199">
        <f t="shared" si="174"/>
        <v>1000</v>
      </c>
    </row>
    <row r="1200" spans="1:15" x14ac:dyDescent="0.25">
      <c r="A1200">
        <f>CalculationsTMP!L1202</f>
        <v>6985.0007812499998</v>
      </c>
      <c r="B1200">
        <f t="shared" si="166"/>
        <v>7</v>
      </c>
      <c r="C1200">
        <f t="shared" si="169"/>
        <v>8</v>
      </c>
      <c r="D1200">
        <f>INT(A1200/Main!J$27)</f>
        <v>0</v>
      </c>
      <c r="E1200">
        <f>MOD(A1200,Main!J$27)</f>
        <v>6985.0007812499998</v>
      </c>
      <c r="F1200">
        <f t="shared" si="167"/>
        <v>6000</v>
      </c>
      <c r="G1200">
        <f t="shared" si="168"/>
        <v>7000</v>
      </c>
      <c r="H1200">
        <f t="shared" si="170"/>
        <v>0.98500078124999979</v>
      </c>
      <c r="I1200">
        <f t="shared" si="171"/>
        <v>1000</v>
      </c>
      <c r="J1200">
        <f t="shared" si="172"/>
        <v>1000</v>
      </c>
      <c r="L1200">
        <f>CalculationsTMP!A1202</f>
        <v>8985</v>
      </c>
      <c r="M1200">
        <f>(I1200+(J1200-I1200)*H1200)*Main!E$25/Main!E$26</f>
        <v>1000</v>
      </c>
      <c r="N1200">
        <f t="shared" si="173"/>
        <v>0</v>
      </c>
      <c r="O1200">
        <f t="shared" si="174"/>
        <v>1000</v>
      </c>
    </row>
    <row r="1201" spans="1:15" x14ac:dyDescent="0.25">
      <c r="A1201">
        <f>CalculationsTMP!L1203</f>
        <v>6992.5007812499998</v>
      </c>
      <c r="B1201">
        <f t="shared" si="166"/>
        <v>7</v>
      </c>
      <c r="C1201">
        <f t="shared" si="169"/>
        <v>8</v>
      </c>
      <c r="D1201">
        <f>INT(A1201/Main!J$27)</f>
        <v>0</v>
      </c>
      <c r="E1201">
        <f>MOD(A1201,Main!J$27)</f>
        <v>6992.5007812499998</v>
      </c>
      <c r="F1201">
        <f t="shared" si="167"/>
        <v>6000</v>
      </c>
      <c r="G1201">
        <f t="shared" si="168"/>
        <v>7000</v>
      </c>
      <c r="H1201">
        <f t="shared" si="170"/>
        <v>0.99250078124999985</v>
      </c>
      <c r="I1201">
        <f t="shared" si="171"/>
        <v>1000</v>
      </c>
      <c r="J1201">
        <f t="shared" si="172"/>
        <v>1000</v>
      </c>
      <c r="L1201">
        <f>CalculationsTMP!A1203</f>
        <v>8992.5</v>
      </c>
      <c r="M1201">
        <f>(I1201+(J1201-I1201)*H1201)*Main!E$25/Main!E$26</f>
        <v>1000</v>
      </c>
      <c r="N1201">
        <f t="shared" si="173"/>
        <v>0</v>
      </c>
      <c r="O1201">
        <f t="shared" si="174"/>
        <v>1000</v>
      </c>
    </row>
    <row r="1202" spans="1:15" x14ac:dyDescent="0.25">
      <c r="A1202">
        <f>CalculationsTMP!L1204</f>
        <v>7000.0007812499998</v>
      </c>
      <c r="B1202">
        <f t="shared" si="166"/>
        <v>8</v>
      </c>
      <c r="C1202">
        <f t="shared" si="169"/>
        <v>9</v>
      </c>
      <c r="D1202">
        <f>INT(A1202/Main!J$27)</f>
        <v>0</v>
      </c>
      <c r="E1202">
        <f>MOD(A1202,Main!J$27)</f>
        <v>7000.0007812499998</v>
      </c>
      <c r="F1202">
        <f t="shared" si="167"/>
        <v>7000</v>
      </c>
      <c r="G1202">
        <f t="shared" si="168"/>
        <v>8000</v>
      </c>
      <c r="H1202">
        <f t="shared" si="170"/>
        <v>7.8124999981810109E-7</v>
      </c>
      <c r="I1202">
        <f t="shared" si="171"/>
        <v>1000</v>
      </c>
      <c r="J1202">
        <f t="shared" si="172"/>
        <v>1000</v>
      </c>
      <c r="L1202">
        <f>CalculationsTMP!A1204</f>
        <v>9000</v>
      </c>
      <c r="M1202">
        <f>(I1202+(J1202-I1202)*H1202)*Main!E$25/Main!E$26</f>
        <v>1000</v>
      </c>
      <c r="N1202">
        <f t="shared" si="173"/>
        <v>0</v>
      </c>
      <c r="O1202">
        <f t="shared" si="174"/>
        <v>1000</v>
      </c>
    </row>
    <row r="1203" spans="1:15" x14ac:dyDescent="0.25">
      <c r="A1203">
        <f>CalculationsTMP!L1205</f>
        <v>7007.4953124999993</v>
      </c>
      <c r="B1203">
        <f t="shared" si="166"/>
        <v>8</v>
      </c>
      <c r="C1203">
        <f t="shared" si="169"/>
        <v>9</v>
      </c>
      <c r="D1203">
        <f>INT(A1203/Main!J$27)</f>
        <v>0</v>
      </c>
      <c r="E1203">
        <f>MOD(A1203,Main!J$27)</f>
        <v>7007.4953124999993</v>
      </c>
      <c r="F1203">
        <f t="shared" si="167"/>
        <v>7000</v>
      </c>
      <c r="G1203">
        <f t="shared" si="168"/>
        <v>8000</v>
      </c>
      <c r="H1203">
        <f t="shared" si="170"/>
        <v>7.4953124999992725E-3</v>
      </c>
      <c r="I1203">
        <f t="shared" si="171"/>
        <v>1000</v>
      </c>
      <c r="J1203">
        <f t="shared" si="172"/>
        <v>1000</v>
      </c>
      <c r="L1203">
        <f>CalculationsTMP!A1205</f>
        <v>9007.5</v>
      </c>
      <c r="M1203">
        <f>(I1203+(J1203-I1203)*H1203)*Main!E$25/Main!E$26</f>
        <v>1000</v>
      </c>
      <c r="N1203">
        <f t="shared" si="173"/>
        <v>0</v>
      </c>
      <c r="O1203">
        <f t="shared" si="174"/>
        <v>1000</v>
      </c>
    </row>
    <row r="1204" spans="1:15" x14ac:dyDescent="0.25">
      <c r="A1204">
        <f>CalculationsTMP!L1206</f>
        <v>7014.9812499999998</v>
      </c>
      <c r="B1204">
        <f t="shared" si="166"/>
        <v>8</v>
      </c>
      <c r="C1204">
        <f t="shared" si="169"/>
        <v>9</v>
      </c>
      <c r="D1204">
        <f>INT(A1204/Main!J$27)</f>
        <v>0</v>
      </c>
      <c r="E1204">
        <f>MOD(A1204,Main!J$27)</f>
        <v>7014.9812499999998</v>
      </c>
      <c r="F1204">
        <f t="shared" si="167"/>
        <v>7000</v>
      </c>
      <c r="G1204">
        <f t="shared" si="168"/>
        <v>8000</v>
      </c>
      <c r="H1204">
        <f t="shared" si="170"/>
        <v>1.4981249999999818E-2</v>
      </c>
      <c r="I1204">
        <f t="shared" si="171"/>
        <v>1000</v>
      </c>
      <c r="J1204">
        <f t="shared" si="172"/>
        <v>1000</v>
      </c>
      <c r="L1204">
        <f>CalculationsTMP!A1206</f>
        <v>9015</v>
      </c>
      <c r="M1204">
        <f>(I1204+(J1204-I1204)*H1204)*Main!E$25/Main!E$26</f>
        <v>1000</v>
      </c>
      <c r="N1204">
        <f t="shared" si="173"/>
        <v>0</v>
      </c>
      <c r="O1204">
        <f t="shared" si="174"/>
        <v>1000</v>
      </c>
    </row>
    <row r="1205" spans="1:15" x14ac:dyDescent="0.25">
      <c r="A1205">
        <f>CalculationsTMP!L1207</f>
        <v>7022.4578125000007</v>
      </c>
      <c r="B1205">
        <f t="shared" si="166"/>
        <v>8</v>
      </c>
      <c r="C1205">
        <f t="shared" si="169"/>
        <v>9</v>
      </c>
      <c r="D1205">
        <f>INT(A1205/Main!J$27)</f>
        <v>0</v>
      </c>
      <c r="E1205">
        <f>MOD(A1205,Main!J$27)</f>
        <v>7022.4578125000007</v>
      </c>
      <c r="F1205">
        <f t="shared" si="167"/>
        <v>7000</v>
      </c>
      <c r="G1205">
        <f t="shared" si="168"/>
        <v>8000</v>
      </c>
      <c r="H1205">
        <f t="shared" si="170"/>
        <v>2.2457812500000729E-2</v>
      </c>
      <c r="I1205">
        <f t="shared" si="171"/>
        <v>1000</v>
      </c>
      <c r="J1205">
        <f t="shared" si="172"/>
        <v>1000</v>
      </c>
      <c r="L1205">
        <f>CalculationsTMP!A1207</f>
        <v>9022.5</v>
      </c>
      <c r="M1205">
        <f>(I1205+(J1205-I1205)*H1205)*Main!E$25/Main!E$26</f>
        <v>1000</v>
      </c>
      <c r="N1205">
        <f t="shared" si="173"/>
        <v>0</v>
      </c>
      <c r="O1205">
        <f t="shared" si="174"/>
        <v>1000</v>
      </c>
    </row>
    <row r="1206" spans="1:15" x14ac:dyDescent="0.25">
      <c r="A1206">
        <f>CalculationsTMP!L1208</f>
        <v>7029.9250000000002</v>
      </c>
      <c r="B1206">
        <f t="shared" si="166"/>
        <v>8</v>
      </c>
      <c r="C1206">
        <f t="shared" si="169"/>
        <v>9</v>
      </c>
      <c r="D1206">
        <f>INT(A1206/Main!J$27)</f>
        <v>0</v>
      </c>
      <c r="E1206">
        <f>MOD(A1206,Main!J$27)</f>
        <v>7029.9250000000002</v>
      </c>
      <c r="F1206">
        <f t="shared" si="167"/>
        <v>7000</v>
      </c>
      <c r="G1206">
        <f t="shared" si="168"/>
        <v>8000</v>
      </c>
      <c r="H1206">
        <f t="shared" si="170"/>
        <v>2.9925000000000181E-2</v>
      </c>
      <c r="I1206">
        <f t="shared" si="171"/>
        <v>1000</v>
      </c>
      <c r="J1206">
        <f t="shared" si="172"/>
        <v>1000</v>
      </c>
      <c r="L1206">
        <f>CalculationsTMP!A1208</f>
        <v>9030</v>
      </c>
      <c r="M1206">
        <f>(I1206+(J1206-I1206)*H1206)*Main!E$25/Main!E$26</f>
        <v>1000</v>
      </c>
      <c r="N1206">
        <f t="shared" si="173"/>
        <v>0</v>
      </c>
      <c r="O1206">
        <f t="shared" si="174"/>
        <v>1000</v>
      </c>
    </row>
    <row r="1207" spans="1:15" x14ac:dyDescent="0.25">
      <c r="A1207">
        <f>CalculationsTMP!L1209</f>
        <v>7037.3828125</v>
      </c>
      <c r="B1207">
        <f t="shared" si="166"/>
        <v>8</v>
      </c>
      <c r="C1207">
        <f t="shared" si="169"/>
        <v>9</v>
      </c>
      <c r="D1207">
        <f>INT(A1207/Main!J$27)</f>
        <v>0</v>
      </c>
      <c r="E1207">
        <f>MOD(A1207,Main!J$27)</f>
        <v>7037.3828125</v>
      </c>
      <c r="F1207">
        <f t="shared" si="167"/>
        <v>7000</v>
      </c>
      <c r="G1207">
        <f t="shared" si="168"/>
        <v>8000</v>
      </c>
      <c r="H1207">
        <f t="shared" si="170"/>
        <v>3.7382812500000001E-2</v>
      </c>
      <c r="I1207">
        <f t="shared" si="171"/>
        <v>1000</v>
      </c>
      <c r="J1207">
        <f t="shared" si="172"/>
        <v>1000</v>
      </c>
      <c r="L1207">
        <f>CalculationsTMP!A1209</f>
        <v>9037.5</v>
      </c>
      <c r="M1207">
        <f>(I1207+(J1207-I1207)*H1207)*Main!E$25/Main!E$26</f>
        <v>1000</v>
      </c>
      <c r="N1207">
        <f t="shared" si="173"/>
        <v>0</v>
      </c>
      <c r="O1207">
        <f t="shared" si="174"/>
        <v>1000</v>
      </c>
    </row>
    <row r="1208" spans="1:15" x14ac:dyDescent="0.25">
      <c r="A1208">
        <f>CalculationsTMP!L1210</f>
        <v>7044.8312499999993</v>
      </c>
      <c r="B1208">
        <f t="shared" si="166"/>
        <v>8</v>
      </c>
      <c r="C1208">
        <f t="shared" si="169"/>
        <v>9</v>
      </c>
      <c r="D1208">
        <f>INT(A1208/Main!J$27)</f>
        <v>0</v>
      </c>
      <c r="E1208">
        <f>MOD(A1208,Main!J$27)</f>
        <v>7044.8312499999993</v>
      </c>
      <c r="F1208">
        <f t="shared" si="167"/>
        <v>7000</v>
      </c>
      <c r="G1208">
        <f t="shared" si="168"/>
        <v>8000</v>
      </c>
      <c r="H1208">
        <f t="shared" si="170"/>
        <v>4.4831249999999274E-2</v>
      </c>
      <c r="I1208">
        <f t="shared" si="171"/>
        <v>1000</v>
      </c>
      <c r="J1208">
        <f t="shared" si="172"/>
        <v>1000</v>
      </c>
      <c r="L1208">
        <f>CalculationsTMP!A1210</f>
        <v>9045</v>
      </c>
      <c r="M1208">
        <f>(I1208+(J1208-I1208)*H1208)*Main!E$25/Main!E$26</f>
        <v>1000</v>
      </c>
      <c r="N1208">
        <f t="shared" si="173"/>
        <v>0</v>
      </c>
      <c r="O1208">
        <f t="shared" si="174"/>
        <v>1000</v>
      </c>
    </row>
    <row r="1209" spans="1:15" x14ac:dyDescent="0.25">
      <c r="A1209">
        <f>CalculationsTMP!L1211</f>
        <v>7052.2703125000007</v>
      </c>
      <c r="B1209">
        <f t="shared" si="166"/>
        <v>8</v>
      </c>
      <c r="C1209">
        <f t="shared" si="169"/>
        <v>9</v>
      </c>
      <c r="D1209">
        <f>INT(A1209/Main!J$27)</f>
        <v>0</v>
      </c>
      <c r="E1209">
        <f>MOD(A1209,Main!J$27)</f>
        <v>7052.2703125000007</v>
      </c>
      <c r="F1209">
        <f t="shared" si="167"/>
        <v>7000</v>
      </c>
      <c r="G1209">
        <f t="shared" si="168"/>
        <v>8000</v>
      </c>
      <c r="H1209">
        <f t="shared" si="170"/>
        <v>5.2270312500000728E-2</v>
      </c>
      <c r="I1209">
        <f t="shared" si="171"/>
        <v>1000</v>
      </c>
      <c r="J1209">
        <f t="shared" si="172"/>
        <v>1000</v>
      </c>
      <c r="L1209">
        <f>CalculationsTMP!A1211</f>
        <v>9052.5</v>
      </c>
      <c r="M1209">
        <f>(I1209+(J1209-I1209)*H1209)*Main!E$25/Main!E$26</f>
        <v>1000</v>
      </c>
      <c r="N1209">
        <f t="shared" si="173"/>
        <v>0</v>
      </c>
      <c r="O1209">
        <f t="shared" si="174"/>
        <v>1000</v>
      </c>
    </row>
    <row r="1210" spans="1:15" x14ac:dyDescent="0.25">
      <c r="A1210">
        <f>CalculationsTMP!L1212</f>
        <v>7059.7</v>
      </c>
      <c r="B1210">
        <f t="shared" si="166"/>
        <v>8</v>
      </c>
      <c r="C1210">
        <f t="shared" si="169"/>
        <v>9</v>
      </c>
      <c r="D1210">
        <f>INT(A1210/Main!J$27)</f>
        <v>0</v>
      </c>
      <c r="E1210">
        <f>MOD(A1210,Main!J$27)</f>
        <v>7059.7</v>
      </c>
      <c r="F1210">
        <f t="shared" si="167"/>
        <v>7000</v>
      </c>
      <c r="G1210">
        <f t="shared" si="168"/>
        <v>8000</v>
      </c>
      <c r="H1210">
        <f t="shared" si="170"/>
        <v>5.9699999999999816E-2</v>
      </c>
      <c r="I1210">
        <f t="shared" si="171"/>
        <v>1000</v>
      </c>
      <c r="J1210">
        <f t="shared" si="172"/>
        <v>1000</v>
      </c>
      <c r="L1210">
        <f>CalculationsTMP!A1212</f>
        <v>9060</v>
      </c>
      <c r="M1210">
        <f>(I1210+(J1210-I1210)*H1210)*Main!E$25/Main!E$26</f>
        <v>1000</v>
      </c>
      <c r="N1210">
        <f t="shared" si="173"/>
        <v>0</v>
      </c>
      <c r="O1210">
        <f t="shared" si="174"/>
        <v>1000</v>
      </c>
    </row>
    <row r="1211" spans="1:15" x14ac:dyDescent="0.25">
      <c r="A1211">
        <f>CalculationsTMP!L1213</f>
        <v>7067.1203124999993</v>
      </c>
      <c r="B1211">
        <f t="shared" si="166"/>
        <v>8</v>
      </c>
      <c r="C1211">
        <f t="shared" si="169"/>
        <v>9</v>
      </c>
      <c r="D1211">
        <f>INT(A1211/Main!J$27)</f>
        <v>0</v>
      </c>
      <c r="E1211">
        <f>MOD(A1211,Main!J$27)</f>
        <v>7067.1203124999993</v>
      </c>
      <c r="F1211">
        <f t="shared" si="167"/>
        <v>7000</v>
      </c>
      <c r="G1211">
        <f t="shared" si="168"/>
        <v>8000</v>
      </c>
      <c r="H1211">
        <f t="shared" si="170"/>
        <v>6.7120312499999266E-2</v>
      </c>
      <c r="I1211">
        <f t="shared" si="171"/>
        <v>1000</v>
      </c>
      <c r="J1211">
        <f t="shared" si="172"/>
        <v>1000</v>
      </c>
      <c r="L1211">
        <f>CalculationsTMP!A1213</f>
        <v>9067.5</v>
      </c>
      <c r="M1211">
        <f>(I1211+(J1211-I1211)*H1211)*Main!E$25/Main!E$26</f>
        <v>1000</v>
      </c>
      <c r="N1211">
        <f t="shared" si="173"/>
        <v>0</v>
      </c>
      <c r="O1211">
        <f t="shared" si="174"/>
        <v>1000</v>
      </c>
    </row>
    <row r="1212" spans="1:15" x14ac:dyDescent="0.25">
      <c r="A1212">
        <f>CalculationsTMP!L1214</f>
        <v>7074.53125</v>
      </c>
      <c r="B1212">
        <f t="shared" si="166"/>
        <v>8</v>
      </c>
      <c r="C1212">
        <f t="shared" si="169"/>
        <v>9</v>
      </c>
      <c r="D1212">
        <f>INT(A1212/Main!J$27)</f>
        <v>0</v>
      </c>
      <c r="E1212">
        <f>MOD(A1212,Main!J$27)</f>
        <v>7074.53125</v>
      </c>
      <c r="F1212">
        <f t="shared" si="167"/>
        <v>7000</v>
      </c>
      <c r="G1212">
        <f t="shared" si="168"/>
        <v>8000</v>
      </c>
      <c r="H1212">
        <f t="shared" si="170"/>
        <v>7.4531249999999993E-2</v>
      </c>
      <c r="I1212">
        <f t="shared" si="171"/>
        <v>1000</v>
      </c>
      <c r="J1212">
        <f t="shared" si="172"/>
        <v>1000</v>
      </c>
      <c r="L1212">
        <f>CalculationsTMP!A1214</f>
        <v>9075</v>
      </c>
      <c r="M1212">
        <f>(I1212+(J1212-I1212)*H1212)*Main!E$25/Main!E$26</f>
        <v>1000</v>
      </c>
      <c r="N1212">
        <f t="shared" si="173"/>
        <v>0</v>
      </c>
      <c r="O1212">
        <f t="shared" si="174"/>
        <v>1000</v>
      </c>
    </row>
    <row r="1213" spans="1:15" x14ac:dyDescent="0.25">
      <c r="A1213">
        <f>CalculationsTMP!L1215</f>
        <v>7081.9328125000002</v>
      </c>
      <c r="B1213">
        <f t="shared" si="166"/>
        <v>8</v>
      </c>
      <c r="C1213">
        <f t="shared" si="169"/>
        <v>9</v>
      </c>
      <c r="D1213">
        <f>INT(A1213/Main!J$27)</f>
        <v>0</v>
      </c>
      <c r="E1213">
        <f>MOD(A1213,Main!J$27)</f>
        <v>7081.9328125000002</v>
      </c>
      <c r="F1213">
        <f t="shared" si="167"/>
        <v>7000</v>
      </c>
      <c r="G1213">
        <f t="shared" si="168"/>
        <v>8000</v>
      </c>
      <c r="H1213">
        <f t="shared" si="170"/>
        <v>8.1932812500000188E-2</v>
      </c>
      <c r="I1213">
        <f t="shared" si="171"/>
        <v>1000</v>
      </c>
      <c r="J1213">
        <f t="shared" si="172"/>
        <v>1000</v>
      </c>
      <c r="L1213">
        <f>CalculationsTMP!A1215</f>
        <v>9082.5</v>
      </c>
      <c r="M1213">
        <f>(I1213+(J1213-I1213)*H1213)*Main!E$25/Main!E$26</f>
        <v>1000</v>
      </c>
      <c r="N1213">
        <f t="shared" si="173"/>
        <v>0</v>
      </c>
      <c r="O1213">
        <f t="shared" si="174"/>
        <v>1000</v>
      </c>
    </row>
    <row r="1214" spans="1:15" x14ac:dyDescent="0.25">
      <c r="A1214">
        <f>CalculationsTMP!L1216</f>
        <v>7089.3249999999998</v>
      </c>
      <c r="B1214">
        <f t="shared" si="166"/>
        <v>8</v>
      </c>
      <c r="C1214">
        <f t="shared" si="169"/>
        <v>9</v>
      </c>
      <c r="D1214">
        <f>INT(A1214/Main!J$27)</f>
        <v>0</v>
      </c>
      <c r="E1214">
        <f>MOD(A1214,Main!J$27)</f>
        <v>7089.3249999999998</v>
      </c>
      <c r="F1214">
        <f t="shared" si="167"/>
        <v>7000</v>
      </c>
      <c r="G1214">
        <f t="shared" si="168"/>
        <v>8000</v>
      </c>
      <c r="H1214">
        <f t="shared" si="170"/>
        <v>8.9324999999999821E-2</v>
      </c>
      <c r="I1214">
        <f t="shared" si="171"/>
        <v>1000</v>
      </c>
      <c r="J1214">
        <f t="shared" si="172"/>
        <v>1000</v>
      </c>
      <c r="L1214">
        <f>CalculationsTMP!A1216</f>
        <v>9090</v>
      </c>
      <c r="M1214">
        <f>(I1214+(J1214-I1214)*H1214)*Main!E$25/Main!E$26</f>
        <v>1000</v>
      </c>
      <c r="N1214">
        <f t="shared" si="173"/>
        <v>0</v>
      </c>
      <c r="O1214">
        <f t="shared" si="174"/>
        <v>1000</v>
      </c>
    </row>
    <row r="1215" spans="1:15" x14ac:dyDescent="0.25">
      <c r="A1215">
        <f>CalculationsTMP!L1217</f>
        <v>7096.7078124999998</v>
      </c>
      <c r="B1215">
        <f t="shared" si="166"/>
        <v>8</v>
      </c>
      <c r="C1215">
        <f t="shared" si="169"/>
        <v>9</v>
      </c>
      <c r="D1215">
        <f>INT(A1215/Main!J$27)</f>
        <v>0</v>
      </c>
      <c r="E1215">
        <f>MOD(A1215,Main!J$27)</f>
        <v>7096.7078124999998</v>
      </c>
      <c r="F1215">
        <f t="shared" si="167"/>
        <v>7000</v>
      </c>
      <c r="G1215">
        <f t="shared" si="168"/>
        <v>8000</v>
      </c>
      <c r="H1215">
        <f t="shared" si="170"/>
        <v>9.6707812499999823E-2</v>
      </c>
      <c r="I1215">
        <f t="shared" si="171"/>
        <v>1000</v>
      </c>
      <c r="J1215">
        <f t="shared" si="172"/>
        <v>1000</v>
      </c>
      <c r="L1215">
        <f>CalculationsTMP!A1217</f>
        <v>9097.5</v>
      </c>
      <c r="M1215">
        <f>(I1215+(J1215-I1215)*H1215)*Main!E$25/Main!E$26</f>
        <v>1000</v>
      </c>
      <c r="N1215">
        <f t="shared" si="173"/>
        <v>0</v>
      </c>
      <c r="O1215">
        <f t="shared" si="174"/>
        <v>1000</v>
      </c>
    </row>
    <row r="1216" spans="1:15" x14ac:dyDescent="0.25">
      <c r="A1216">
        <f>CalculationsTMP!L1218</f>
        <v>7104.0812499999993</v>
      </c>
      <c r="B1216">
        <f t="shared" si="166"/>
        <v>8</v>
      </c>
      <c r="C1216">
        <f t="shared" si="169"/>
        <v>9</v>
      </c>
      <c r="D1216">
        <f>INT(A1216/Main!J$27)</f>
        <v>0</v>
      </c>
      <c r="E1216">
        <f>MOD(A1216,Main!J$27)</f>
        <v>7104.0812499999993</v>
      </c>
      <c r="F1216">
        <f t="shared" si="167"/>
        <v>7000</v>
      </c>
      <c r="G1216">
        <f t="shared" si="168"/>
        <v>8000</v>
      </c>
      <c r="H1216">
        <f t="shared" si="170"/>
        <v>0.10408124999999928</v>
      </c>
      <c r="I1216">
        <f t="shared" si="171"/>
        <v>1000</v>
      </c>
      <c r="J1216">
        <f t="shared" si="172"/>
        <v>1000</v>
      </c>
      <c r="L1216">
        <f>CalculationsTMP!A1218</f>
        <v>9105</v>
      </c>
      <c r="M1216">
        <f>(I1216+(J1216-I1216)*H1216)*Main!E$25/Main!E$26</f>
        <v>1000</v>
      </c>
      <c r="N1216">
        <f t="shared" si="173"/>
        <v>0</v>
      </c>
      <c r="O1216">
        <f t="shared" si="174"/>
        <v>1000</v>
      </c>
    </row>
    <row r="1217" spans="1:15" x14ac:dyDescent="0.25">
      <c r="A1217">
        <f>CalculationsTMP!L1219</f>
        <v>7111.4453125</v>
      </c>
      <c r="B1217">
        <f t="shared" si="166"/>
        <v>8</v>
      </c>
      <c r="C1217">
        <f t="shared" si="169"/>
        <v>9</v>
      </c>
      <c r="D1217">
        <f>INT(A1217/Main!J$27)</f>
        <v>0</v>
      </c>
      <c r="E1217">
        <f>MOD(A1217,Main!J$27)</f>
        <v>7111.4453125</v>
      </c>
      <c r="F1217">
        <f t="shared" si="167"/>
        <v>7000</v>
      </c>
      <c r="G1217">
        <f t="shared" si="168"/>
        <v>8000</v>
      </c>
      <c r="H1217">
        <f t="shared" si="170"/>
        <v>0.1114453125</v>
      </c>
      <c r="I1217">
        <f t="shared" si="171"/>
        <v>1000</v>
      </c>
      <c r="J1217">
        <f t="shared" si="172"/>
        <v>1000</v>
      </c>
      <c r="L1217">
        <f>CalculationsTMP!A1219</f>
        <v>9112.5</v>
      </c>
      <c r="M1217">
        <f>(I1217+(J1217-I1217)*H1217)*Main!E$25/Main!E$26</f>
        <v>1000</v>
      </c>
      <c r="N1217">
        <f t="shared" si="173"/>
        <v>0</v>
      </c>
      <c r="O1217">
        <f t="shared" si="174"/>
        <v>1000</v>
      </c>
    </row>
    <row r="1218" spans="1:15" x14ac:dyDescent="0.25">
      <c r="A1218">
        <f>CalculationsTMP!L1220</f>
        <v>7118.8</v>
      </c>
      <c r="B1218">
        <f t="shared" ref="B1218:B1281" si="175">MOD(MATCH($E1218,$U$2:$U$12,1)-1,10)+1</f>
        <v>8</v>
      </c>
      <c r="C1218">
        <f t="shared" si="169"/>
        <v>9</v>
      </c>
      <c r="D1218">
        <f>INT(A1218/Main!J$27)</f>
        <v>0</v>
      </c>
      <c r="E1218">
        <f>MOD(A1218,Main!J$27)</f>
        <v>7118.8</v>
      </c>
      <c r="F1218">
        <f t="shared" ref="F1218:F1281" si="176">INDEX($U$2:$V$13,$B1218,1)</f>
        <v>7000</v>
      </c>
      <c r="G1218">
        <f t="shared" ref="G1218:G1281" si="177">INDEX($U$2:$V$13,$B1218+1,1)</f>
        <v>8000</v>
      </c>
      <c r="H1218">
        <f t="shared" si="170"/>
        <v>0.11880000000000018</v>
      </c>
      <c r="I1218">
        <f t="shared" si="171"/>
        <v>1000</v>
      </c>
      <c r="J1218">
        <f t="shared" si="172"/>
        <v>1000</v>
      </c>
      <c r="L1218">
        <f>CalculationsTMP!A1220</f>
        <v>9120</v>
      </c>
      <c r="M1218">
        <f>(I1218+(J1218-I1218)*H1218)*Main!E$25/Main!E$26</f>
        <v>1000</v>
      </c>
      <c r="N1218">
        <f t="shared" si="173"/>
        <v>0</v>
      </c>
      <c r="O1218">
        <f t="shared" si="174"/>
        <v>1000</v>
      </c>
    </row>
    <row r="1219" spans="1:15" x14ac:dyDescent="0.25">
      <c r="A1219">
        <f>CalculationsTMP!L1221</f>
        <v>7126.1453124999998</v>
      </c>
      <c r="B1219">
        <f t="shared" si="175"/>
        <v>8</v>
      </c>
      <c r="C1219">
        <f t="shared" ref="C1219:C1282" si="178">B1219+1</f>
        <v>9</v>
      </c>
      <c r="D1219">
        <f>INT(A1219/Main!J$27)</f>
        <v>0</v>
      </c>
      <c r="E1219">
        <f>MOD(A1219,Main!J$27)</f>
        <v>7126.1453124999998</v>
      </c>
      <c r="F1219">
        <f t="shared" si="176"/>
        <v>7000</v>
      </c>
      <c r="G1219">
        <f t="shared" si="177"/>
        <v>8000</v>
      </c>
      <c r="H1219">
        <f t="shared" ref="H1219:H1282" si="179">(E1219-F1219)/(G1219-F1219)</f>
        <v>0.12614531249999983</v>
      </c>
      <c r="I1219">
        <f t="shared" ref="I1219:I1282" si="180">INDEX($U$2:$V$13,B1219,2)</f>
        <v>1000</v>
      </c>
      <c r="J1219">
        <f t="shared" ref="J1219:J1282" si="181">INDEX($U$2:$V$13,C1219,2)</f>
        <v>1000</v>
      </c>
      <c r="L1219">
        <f>CalculationsTMP!A1221</f>
        <v>9127.5</v>
      </c>
      <c r="M1219">
        <f>(I1219+(J1219-I1219)*H1219)*Main!E$25/Main!E$26</f>
        <v>1000</v>
      </c>
      <c r="N1219">
        <f t="shared" ref="N1219:N1282" si="182">IF(D1219&lt;&gt;D1218,N1218,M1219-M1218)</f>
        <v>0</v>
      </c>
      <c r="O1219">
        <f t="shared" si="174"/>
        <v>1000</v>
      </c>
    </row>
    <row r="1220" spans="1:15" x14ac:dyDescent="0.25">
      <c r="A1220">
        <f>CalculationsTMP!L1222</f>
        <v>7133.4812499999998</v>
      </c>
      <c r="B1220">
        <f t="shared" si="175"/>
        <v>8</v>
      </c>
      <c r="C1220">
        <f t="shared" si="178"/>
        <v>9</v>
      </c>
      <c r="D1220">
        <f>INT(A1220/Main!J$27)</f>
        <v>0</v>
      </c>
      <c r="E1220">
        <f>MOD(A1220,Main!J$27)</f>
        <v>7133.4812499999998</v>
      </c>
      <c r="F1220">
        <f t="shared" si="176"/>
        <v>7000</v>
      </c>
      <c r="G1220">
        <f t="shared" si="177"/>
        <v>8000</v>
      </c>
      <c r="H1220">
        <f t="shared" si="179"/>
        <v>0.13348124999999983</v>
      </c>
      <c r="I1220">
        <f t="shared" si="180"/>
        <v>1000</v>
      </c>
      <c r="J1220">
        <f t="shared" si="181"/>
        <v>1000</v>
      </c>
      <c r="L1220">
        <f>CalculationsTMP!A1222</f>
        <v>9135</v>
      </c>
      <c r="M1220">
        <f>(I1220+(J1220-I1220)*H1220)*Main!E$25/Main!E$26</f>
        <v>1000</v>
      </c>
      <c r="N1220">
        <f t="shared" si="182"/>
        <v>0</v>
      </c>
      <c r="O1220">
        <f t="shared" ref="O1220:O1283" si="183">O1219+N1220</f>
        <v>1000</v>
      </c>
    </row>
    <row r="1221" spans="1:15" x14ac:dyDescent="0.25">
      <c r="A1221">
        <f>CalculationsTMP!L1223</f>
        <v>7140.8078125000002</v>
      </c>
      <c r="B1221">
        <f t="shared" si="175"/>
        <v>8</v>
      </c>
      <c r="C1221">
        <f t="shared" si="178"/>
        <v>9</v>
      </c>
      <c r="D1221">
        <f>INT(A1221/Main!J$27)</f>
        <v>0</v>
      </c>
      <c r="E1221">
        <f>MOD(A1221,Main!J$27)</f>
        <v>7140.8078125000002</v>
      </c>
      <c r="F1221">
        <f t="shared" si="176"/>
        <v>7000</v>
      </c>
      <c r="G1221">
        <f t="shared" si="177"/>
        <v>8000</v>
      </c>
      <c r="H1221">
        <f t="shared" si="179"/>
        <v>0.14080781250000018</v>
      </c>
      <c r="I1221">
        <f t="shared" si="180"/>
        <v>1000</v>
      </c>
      <c r="J1221">
        <f t="shared" si="181"/>
        <v>1000</v>
      </c>
      <c r="L1221">
        <f>CalculationsTMP!A1223</f>
        <v>9142.5</v>
      </c>
      <c r="M1221">
        <f>(I1221+(J1221-I1221)*H1221)*Main!E$25/Main!E$26</f>
        <v>1000</v>
      </c>
      <c r="N1221">
        <f t="shared" si="182"/>
        <v>0</v>
      </c>
      <c r="O1221">
        <f t="shared" si="183"/>
        <v>1000</v>
      </c>
    </row>
    <row r="1222" spans="1:15" x14ac:dyDescent="0.25">
      <c r="A1222">
        <f>CalculationsTMP!L1224</f>
        <v>7148.125</v>
      </c>
      <c r="B1222">
        <f t="shared" si="175"/>
        <v>8</v>
      </c>
      <c r="C1222">
        <f t="shared" si="178"/>
        <v>9</v>
      </c>
      <c r="D1222">
        <f>INT(A1222/Main!J$27)</f>
        <v>0</v>
      </c>
      <c r="E1222">
        <f>MOD(A1222,Main!J$27)</f>
        <v>7148.125</v>
      </c>
      <c r="F1222">
        <f t="shared" si="176"/>
        <v>7000</v>
      </c>
      <c r="G1222">
        <f t="shared" si="177"/>
        <v>8000</v>
      </c>
      <c r="H1222">
        <f t="shared" si="179"/>
        <v>0.14812500000000001</v>
      </c>
      <c r="I1222">
        <f t="shared" si="180"/>
        <v>1000</v>
      </c>
      <c r="J1222">
        <f t="shared" si="181"/>
        <v>1000</v>
      </c>
      <c r="L1222">
        <f>CalculationsTMP!A1224</f>
        <v>9150</v>
      </c>
      <c r="M1222">
        <f>(I1222+(J1222-I1222)*H1222)*Main!E$25/Main!E$26</f>
        <v>1000</v>
      </c>
      <c r="N1222">
        <f t="shared" si="182"/>
        <v>0</v>
      </c>
      <c r="O1222">
        <f t="shared" si="183"/>
        <v>1000</v>
      </c>
    </row>
    <row r="1223" spans="1:15" x14ac:dyDescent="0.25">
      <c r="A1223">
        <f>CalculationsTMP!L1225</f>
        <v>7155.4328125000002</v>
      </c>
      <c r="B1223">
        <f t="shared" si="175"/>
        <v>8</v>
      </c>
      <c r="C1223">
        <f t="shared" si="178"/>
        <v>9</v>
      </c>
      <c r="D1223">
        <f>INT(A1223/Main!J$27)</f>
        <v>0</v>
      </c>
      <c r="E1223">
        <f>MOD(A1223,Main!J$27)</f>
        <v>7155.4328125000002</v>
      </c>
      <c r="F1223">
        <f t="shared" si="176"/>
        <v>7000</v>
      </c>
      <c r="G1223">
        <f t="shared" si="177"/>
        <v>8000</v>
      </c>
      <c r="H1223">
        <f t="shared" si="179"/>
        <v>0.15543281250000018</v>
      </c>
      <c r="I1223">
        <f t="shared" si="180"/>
        <v>1000</v>
      </c>
      <c r="J1223">
        <f t="shared" si="181"/>
        <v>1000</v>
      </c>
      <c r="L1223">
        <f>CalculationsTMP!A1225</f>
        <v>9157.5</v>
      </c>
      <c r="M1223">
        <f>(I1223+(J1223-I1223)*H1223)*Main!E$25/Main!E$26</f>
        <v>1000</v>
      </c>
      <c r="N1223">
        <f t="shared" si="182"/>
        <v>0</v>
      </c>
      <c r="O1223">
        <f t="shared" si="183"/>
        <v>1000</v>
      </c>
    </row>
    <row r="1224" spans="1:15" x14ac:dyDescent="0.25">
      <c r="A1224">
        <f>CalculationsTMP!L1226</f>
        <v>7162.7312499999998</v>
      </c>
      <c r="B1224">
        <f t="shared" si="175"/>
        <v>8</v>
      </c>
      <c r="C1224">
        <f t="shared" si="178"/>
        <v>9</v>
      </c>
      <c r="D1224">
        <f>INT(A1224/Main!J$27)</f>
        <v>0</v>
      </c>
      <c r="E1224">
        <f>MOD(A1224,Main!J$27)</f>
        <v>7162.7312499999998</v>
      </c>
      <c r="F1224">
        <f t="shared" si="176"/>
        <v>7000</v>
      </c>
      <c r="G1224">
        <f t="shared" si="177"/>
        <v>8000</v>
      </c>
      <c r="H1224">
        <f t="shared" si="179"/>
        <v>0.16273124999999983</v>
      </c>
      <c r="I1224">
        <f t="shared" si="180"/>
        <v>1000</v>
      </c>
      <c r="J1224">
        <f t="shared" si="181"/>
        <v>1000</v>
      </c>
      <c r="L1224">
        <f>CalculationsTMP!A1226</f>
        <v>9165</v>
      </c>
      <c r="M1224">
        <f>(I1224+(J1224-I1224)*H1224)*Main!E$25/Main!E$26</f>
        <v>1000</v>
      </c>
      <c r="N1224">
        <f t="shared" si="182"/>
        <v>0</v>
      </c>
      <c r="O1224">
        <f t="shared" si="183"/>
        <v>1000</v>
      </c>
    </row>
    <row r="1225" spans="1:15" x14ac:dyDescent="0.25">
      <c r="A1225">
        <f>CalculationsTMP!L1227</f>
        <v>7170.0203125000007</v>
      </c>
      <c r="B1225">
        <f t="shared" si="175"/>
        <v>8</v>
      </c>
      <c r="C1225">
        <f t="shared" si="178"/>
        <v>9</v>
      </c>
      <c r="D1225">
        <f>INT(A1225/Main!J$27)</f>
        <v>0</v>
      </c>
      <c r="E1225">
        <f>MOD(A1225,Main!J$27)</f>
        <v>7170.0203125000007</v>
      </c>
      <c r="F1225">
        <f t="shared" si="176"/>
        <v>7000</v>
      </c>
      <c r="G1225">
        <f t="shared" si="177"/>
        <v>8000</v>
      </c>
      <c r="H1225">
        <f t="shared" si="179"/>
        <v>0.17002031250000071</v>
      </c>
      <c r="I1225">
        <f t="shared" si="180"/>
        <v>1000</v>
      </c>
      <c r="J1225">
        <f t="shared" si="181"/>
        <v>1000</v>
      </c>
      <c r="L1225">
        <f>CalculationsTMP!A1227</f>
        <v>9172.5</v>
      </c>
      <c r="M1225">
        <f>(I1225+(J1225-I1225)*H1225)*Main!E$25/Main!E$26</f>
        <v>1000</v>
      </c>
      <c r="N1225">
        <f t="shared" si="182"/>
        <v>0</v>
      </c>
      <c r="O1225">
        <f t="shared" si="183"/>
        <v>1000</v>
      </c>
    </row>
    <row r="1226" spans="1:15" x14ac:dyDescent="0.25">
      <c r="A1226">
        <f>CalculationsTMP!L1228</f>
        <v>7177.3</v>
      </c>
      <c r="B1226">
        <f t="shared" si="175"/>
        <v>8</v>
      </c>
      <c r="C1226">
        <f t="shared" si="178"/>
        <v>9</v>
      </c>
      <c r="D1226">
        <f>INT(A1226/Main!J$27)</f>
        <v>0</v>
      </c>
      <c r="E1226">
        <f>MOD(A1226,Main!J$27)</f>
        <v>7177.3</v>
      </c>
      <c r="F1226">
        <f t="shared" si="176"/>
        <v>7000</v>
      </c>
      <c r="G1226">
        <f t="shared" si="177"/>
        <v>8000</v>
      </c>
      <c r="H1226">
        <f t="shared" si="179"/>
        <v>0.17730000000000018</v>
      </c>
      <c r="I1226">
        <f t="shared" si="180"/>
        <v>1000</v>
      </c>
      <c r="J1226">
        <f t="shared" si="181"/>
        <v>1000</v>
      </c>
      <c r="L1226">
        <f>CalculationsTMP!A1228</f>
        <v>9180</v>
      </c>
      <c r="M1226">
        <f>(I1226+(J1226-I1226)*H1226)*Main!E$25/Main!E$26</f>
        <v>1000</v>
      </c>
      <c r="N1226">
        <f t="shared" si="182"/>
        <v>0</v>
      </c>
      <c r="O1226">
        <f t="shared" si="183"/>
        <v>1000</v>
      </c>
    </row>
    <row r="1227" spans="1:15" x14ac:dyDescent="0.25">
      <c r="A1227">
        <f>CalculationsTMP!L1229</f>
        <v>7184.5703125</v>
      </c>
      <c r="B1227">
        <f t="shared" si="175"/>
        <v>8</v>
      </c>
      <c r="C1227">
        <f t="shared" si="178"/>
        <v>9</v>
      </c>
      <c r="D1227">
        <f>INT(A1227/Main!J$27)</f>
        <v>0</v>
      </c>
      <c r="E1227">
        <f>MOD(A1227,Main!J$27)</f>
        <v>7184.5703125</v>
      </c>
      <c r="F1227">
        <f t="shared" si="176"/>
        <v>7000</v>
      </c>
      <c r="G1227">
        <f t="shared" si="177"/>
        <v>8000</v>
      </c>
      <c r="H1227">
        <f t="shared" si="179"/>
        <v>0.1845703125</v>
      </c>
      <c r="I1227">
        <f t="shared" si="180"/>
        <v>1000</v>
      </c>
      <c r="J1227">
        <f t="shared" si="181"/>
        <v>1000</v>
      </c>
      <c r="L1227">
        <f>CalculationsTMP!A1229</f>
        <v>9187.5</v>
      </c>
      <c r="M1227">
        <f>(I1227+(J1227-I1227)*H1227)*Main!E$25/Main!E$26</f>
        <v>1000</v>
      </c>
      <c r="N1227">
        <f t="shared" si="182"/>
        <v>0</v>
      </c>
      <c r="O1227">
        <f t="shared" si="183"/>
        <v>1000</v>
      </c>
    </row>
    <row r="1228" spans="1:15" x14ac:dyDescent="0.25">
      <c r="A1228">
        <f>CalculationsTMP!L1230</f>
        <v>7191.8312499999993</v>
      </c>
      <c r="B1228">
        <f t="shared" si="175"/>
        <v>8</v>
      </c>
      <c r="C1228">
        <f t="shared" si="178"/>
        <v>9</v>
      </c>
      <c r="D1228">
        <f>INT(A1228/Main!J$27)</f>
        <v>0</v>
      </c>
      <c r="E1228">
        <f>MOD(A1228,Main!J$27)</f>
        <v>7191.8312499999993</v>
      </c>
      <c r="F1228">
        <f t="shared" si="176"/>
        <v>7000</v>
      </c>
      <c r="G1228">
        <f t="shared" si="177"/>
        <v>8000</v>
      </c>
      <c r="H1228">
        <f t="shared" si="179"/>
        <v>0.19183124999999926</v>
      </c>
      <c r="I1228">
        <f t="shared" si="180"/>
        <v>1000</v>
      </c>
      <c r="J1228">
        <f t="shared" si="181"/>
        <v>1000</v>
      </c>
      <c r="L1228">
        <f>CalculationsTMP!A1230</f>
        <v>9195</v>
      </c>
      <c r="M1228">
        <f>(I1228+(J1228-I1228)*H1228)*Main!E$25/Main!E$26</f>
        <v>1000</v>
      </c>
      <c r="N1228">
        <f t="shared" si="182"/>
        <v>0</v>
      </c>
      <c r="O1228">
        <f t="shared" si="183"/>
        <v>1000</v>
      </c>
    </row>
    <row r="1229" spans="1:15" x14ac:dyDescent="0.25">
      <c r="A1229">
        <f>CalculationsTMP!L1231</f>
        <v>7199.0828124999998</v>
      </c>
      <c r="B1229">
        <f t="shared" si="175"/>
        <v>8</v>
      </c>
      <c r="C1229">
        <f t="shared" si="178"/>
        <v>9</v>
      </c>
      <c r="D1229">
        <f>INT(A1229/Main!J$27)</f>
        <v>0</v>
      </c>
      <c r="E1229">
        <f>MOD(A1229,Main!J$27)</f>
        <v>7199.0828124999998</v>
      </c>
      <c r="F1229">
        <f t="shared" si="176"/>
        <v>7000</v>
      </c>
      <c r="G1229">
        <f t="shared" si="177"/>
        <v>8000</v>
      </c>
      <c r="H1229">
        <f t="shared" si="179"/>
        <v>0.19908281249999982</v>
      </c>
      <c r="I1229">
        <f t="shared" si="180"/>
        <v>1000</v>
      </c>
      <c r="J1229">
        <f t="shared" si="181"/>
        <v>1000</v>
      </c>
      <c r="L1229">
        <f>CalculationsTMP!A1231</f>
        <v>9202.5</v>
      </c>
      <c r="M1229">
        <f>(I1229+(J1229-I1229)*H1229)*Main!E$25/Main!E$26</f>
        <v>1000</v>
      </c>
      <c r="N1229">
        <f t="shared" si="182"/>
        <v>0</v>
      </c>
      <c r="O1229">
        <f t="shared" si="183"/>
        <v>1000</v>
      </c>
    </row>
    <row r="1230" spans="1:15" x14ac:dyDescent="0.25">
      <c r="A1230">
        <f>CalculationsTMP!L1232</f>
        <v>7206.3250000000007</v>
      </c>
      <c r="B1230">
        <f t="shared" si="175"/>
        <v>8</v>
      </c>
      <c r="C1230">
        <f t="shared" si="178"/>
        <v>9</v>
      </c>
      <c r="D1230">
        <f>INT(A1230/Main!J$27)</f>
        <v>0</v>
      </c>
      <c r="E1230">
        <f>MOD(A1230,Main!J$27)</f>
        <v>7206.3250000000007</v>
      </c>
      <c r="F1230">
        <f t="shared" si="176"/>
        <v>7000</v>
      </c>
      <c r="G1230">
        <f t="shared" si="177"/>
        <v>8000</v>
      </c>
      <c r="H1230">
        <f t="shared" si="179"/>
        <v>0.20632500000000073</v>
      </c>
      <c r="I1230">
        <f t="shared" si="180"/>
        <v>1000</v>
      </c>
      <c r="J1230">
        <f t="shared" si="181"/>
        <v>1000</v>
      </c>
      <c r="L1230">
        <f>CalculationsTMP!A1232</f>
        <v>9210</v>
      </c>
      <c r="M1230">
        <f>(I1230+(J1230-I1230)*H1230)*Main!E$25/Main!E$26</f>
        <v>1000</v>
      </c>
      <c r="N1230">
        <f t="shared" si="182"/>
        <v>0</v>
      </c>
      <c r="O1230">
        <f t="shared" si="183"/>
        <v>1000</v>
      </c>
    </row>
    <row r="1231" spans="1:15" x14ac:dyDescent="0.25">
      <c r="A1231">
        <f>CalculationsTMP!L1233</f>
        <v>7213.5578125000002</v>
      </c>
      <c r="B1231">
        <f t="shared" si="175"/>
        <v>8</v>
      </c>
      <c r="C1231">
        <f t="shared" si="178"/>
        <v>9</v>
      </c>
      <c r="D1231">
        <f>INT(A1231/Main!J$27)</f>
        <v>0</v>
      </c>
      <c r="E1231">
        <f>MOD(A1231,Main!J$27)</f>
        <v>7213.5578125000002</v>
      </c>
      <c r="F1231">
        <f t="shared" si="176"/>
        <v>7000</v>
      </c>
      <c r="G1231">
        <f t="shared" si="177"/>
        <v>8000</v>
      </c>
      <c r="H1231">
        <f t="shared" si="179"/>
        <v>0.21355781250000019</v>
      </c>
      <c r="I1231">
        <f t="shared" si="180"/>
        <v>1000</v>
      </c>
      <c r="J1231">
        <f t="shared" si="181"/>
        <v>1000</v>
      </c>
      <c r="L1231">
        <f>CalculationsTMP!A1233</f>
        <v>9217.5</v>
      </c>
      <c r="M1231">
        <f>(I1231+(J1231-I1231)*H1231)*Main!E$25/Main!E$26</f>
        <v>1000</v>
      </c>
      <c r="N1231">
        <f t="shared" si="182"/>
        <v>0</v>
      </c>
      <c r="O1231">
        <f t="shared" si="183"/>
        <v>1000</v>
      </c>
    </row>
    <row r="1232" spans="1:15" x14ac:dyDescent="0.25">
      <c r="A1232">
        <f>CalculationsTMP!L1234</f>
        <v>7220.78125</v>
      </c>
      <c r="B1232">
        <f t="shared" si="175"/>
        <v>8</v>
      </c>
      <c r="C1232">
        <f t="shared" si="178"/>
        <v>9</v>
      </c>
      <c r="D1232">
        <f>INT(A1232/Main!J$27)</f>
        <v>0</v>
      </c>
      <c r="E1232">
        <f>MOD(A1232,Main!J$27)</f>
        <v>7220.78125</v>
      </c>
      <c r="F1232">
        <f t="shared" si="176"/>
        <v>7000</v>
      </c>
      <c r="G1232">
        <f t="shared" si="177"/>
        <v>8000</v>
      </c>
      <c r="H1232">
        <f t="shared" si="179"/>
        <v>0.22078125000000001</v>
      </c>
      <c r="I1232">
        <f t="shared" si="180"/>
        <v>1000</v>
      </c>
      <c r="J1232">
        <f t="shared" si="181"/>
        <v>1000</v>
      </c>
      <c r="L1232">
        <f>CalculationsTMP!A1234</f>
        <v>9225</v>
      </c>
      <c r="M1232">
        <f>(I1232+(J1232-I1232)*H1232)*Main!E$25/Main!E$26</f>
        <v>1000</v>
      </c>
      <c r="N1232">
        <f t="shared" si="182"/>
        <v>0</v>
      </c>
      <c r="O1232">
        <f t="shared" si="183"/>
        <v>1000</v>
      </c>
    </row>
    <row r="1233" spans="1:15" x14ac:dyDescent="0.25">
      <c r="A1233">
        <f>CalculationsTMP!L1235</f>
        <v>7227.9953124999993</v>
      </c>
      <c r="B1233">
        <f t="shared" si="175"/>
        <v>8</v>
      </c>
      <c r="C1233">
        <f t="shared" si="178"/>
        <v>9</v>
      </c>
      <c r="D1233">
        <f>INT(A1233/Main!J$27)</f>
        <v>0</v>
      </c>
      <c r="E1233">
        <f>MOD(A1233,Main!J$27)</f>
        <v>7227.9953124999993</v>
      </c>
      <c r="F1233">
        <f t="shared" si="176"/>
        <v>7000</v>
      </c>
      <c r="G1233">
        <f t="shared" si="177"/>
        <v>8000</v>
      </c>
      <c r="H1233">
        <f t="shared" si="179"/>
        <v>0.22799531249999927</v>
      </c>
      <c r="I1233">
        <f t="shared" si="180"/>
        <v>1000</v>
      </c>
      <c r="J1233">
        <f t="shared" si="181"/>
        <v>1000</v>
      </c>
      <c r="L1233">
        <f>CalculationsTMP!A1235</f>
        <v>9232.5</v>
      </c>
      <c r="M1233">
        <f>(I1233+(J1233-I1233)*H1233)*Main!E$25/Main!E$26</f>
        <v>1000</v>
      </c>
      <c r="N1233">
        <f t="shared" si="182"/>
        <v>0</v>
      </c>
      <c r="O1233">
        <f t="shared" si="183"/>
        <v>1000</v>
      </c>
    </row>
    <row r="1234" spans="1:15" x14ac:dyDescent="0.25">
      <c r="A1234">
        <f>CalculationsTMP!L1236</f>
        <v>7235.2000000000007</v>
      </c>
      <c r="B1234">
        <f t="shared" si="175"/>
        <v>8</v>
      </c>
      <c r="C1234">
        <f t="shared" si="178"/>
        <v>9</v>
      </c>
      <c r="D1234">
        <f>INT(A1234/Main!J$27)</f>
        <v>0</v>
      </c>
      <c r="E1234">
        <f>MOD(A1234,Main!J$27)</f>
        <v>7235.2000000000007</v>
      </c>
      <c r="F1234">
        <f t="shared" si="176"/>
        <v>7000</v>
      </c>
      <c r="G1234">
        <f t="shared" si="177"/>
        <v>8000</v>
      </c>
      <c r="H1234">
        <f t="shared" si="179"/>
        <v>0.23520000000000071</v>
      </c>
      <c r="I1234">
        <f t="shared" si="180"/>
        <v>1000</v>
      </c>
      <c r="J1234">
        <f t="shared" si="181"/>
        <v>1000</v>
      </c>
      <c r="L1234">
        <f>CalculationsTMP!A1236</f>
        <v>9240</v>
      </c>
      <c r="M1234">
        <f>(I1234+(J1234-I1234)*H1234)*Main!E$25/Main!E$26</f>
        <v>1000</v>
      </c>
      <c r="N1234">
        <f t="shared" si="182"/>
        <v>0</v>
      </c>
      <c r="O1234">
        <f t="shared" si="183"/>
        <v>1000</v>
      </c>
    </row>
    <row r="1235" spans="1:15" x14ac:dyDescent="0.25">
      <c r="A1235">
        <f>CalculationsTMP!L1237</f>
        <v>7242.3953124999998</v>
      </c>
      <c r="B1235">
        <f t="shared" si="175"/>
        <v>8</v>
      </c>
      <c r="C1235">
        <f t="shared" si="178"/>
        <v>9</v>
      </c>
      <c r="D1235">
        <f>INT(A1235/Main!J$27)</f>
        <v>0</v>
      </c>
      <c r="E1235">
        <f>MOD(A1235,Main!J$27)</f>
        <v>7242.3953124999998</v>
      </c>
      <c r="F1235">
        <f t="shared" si="176"/>
        <v>7000</v>
      </c>
      <c r="G1235">
        <f t="shared" si="177"/>
        <v>8000</v>
      </c>
      <c r="H1235">
        <f t="shared" si="179"/>
        <v>0.24239531249999982</v>
      </c>
      <c r="I1235">
        <f t="shared" si="180"/>
        <v>1000</v>
      </c>
      <c r="J1235">
        <f t="shared" si="181"/>
        <v>1000</v>
      </c>
      <c r="L1235">
        <f>CalculationsTMP!A1237</f>
        <v>9247.5</v>
      </c>
      <c r="M1235">
        <f>(I1235+(J1235-I1235)*H1235)*Main!E$25/Main!E$26</f>
        <v>1000</v>
      </c>
      <c r="N1235">
        <f t="shared" si="182"/>
        <v>0</v>
      </c>
      <c r="O1235">
        <f t="shared" si="183"/>
        <v>1000</v>
      </c>
    </row>
    <row r="1236" spans="1:15" x14ac:dyDescent="0.25">
      <c r="A1236">
        <f>CalculationsTMP!L1238</f>
        <v>7249.5812499999993</v>
      </c>
      <c r="B1236">
        <f t="shared" si="175"/>
        <v>8</v>
      </c>
      <c r="C1236">
        <f t="shared" si="178"/>
        <v>9</v>
      </c>
      <c r="D1236">
        <f>INT(A1236/Main!J$27)</f>
        <v>0</v>
      </c>
      <c r="E1236">
        <f>MOD(A1236,Main!J$27)</f>
        <v>7249.5812499999993</v>
      </c>
      <c r="F1236">
        <f t="shared" si="176"/>
        <v>7000</v>
      </c>
      <c r="G1236">
        <f t="shared" si="177"/>
        <v>8000</v>
      </c>
      <c r="H1236">
        <f t="shared" si="179"/>
        <v>0.24958124999999928</v>
      </c>
      <c r="I1236">
        <f t="shared" si="180"/>
        <v>1000</v>
      </c>
      <c r="J1236">
        <f t="shared" si="181"/>
        <v>1000</v>
      </c>
      <c r="L1236">
        <f>CalculationsTMP!A1238</f>
        <v>9255</v>
      </c>
      <c r="M1236">
        <f>(I1236+(J1236-I1236)*H1236)*Main!E$25/Main!E$26</f>
        <v>1000</v>
      </c>
      <c r="N1236">
        <f t="shared" si="182"/>
        <v>0</v>
      </c>
      <c r="O1236">
        <f t="shared" si="183"/>
        <v>1000</v>
      </c>
    </row>
    <row r="1237" spans="1:15" x14ac:dyDescent="0.25">
      <c r="A1237">
        <f>CalculationsTMP!L1239</f>
        <v>7256.7578125</v>
      </c>
      <c r="B1237">
        <f t="shared" si="175"/>
        <v>8</v>
      </c>
      <c r="C1237">
        <f t="shared" si="178"/>
        <v>9</v>
      </c>
      <c r="D1237">
        <f>INT(A1237/Main!J$27)</f>
        <v>0</v>
      </c>
      <c r="E1237">
        <f>MOD(A1237,Main!J$27)</f>
        <v>7256.7578125</v>
      </c>
      <c r="F1237">
        <f t="shared" si="176"/>
        <v>7000</v>
      </c>
      <c r="G1237">
        <f t="shared" si="177"/>
        <v>8000</v>
      </c>
      <c r="H1237">
        <f t="shared" si="179"/>
        <v>0.25675781250000002</v>
      </c>
      <c r="I1237">
        <f t="shared" si="180"/>
        <v>1000</v>
      </c>
      <c r="J1237">
        <f t="shared" si="181"/>
        <v>1000</v>
      </c>
      <c r="L1237">
        <f>CalculationsTMP!A1239</f>
        <v>9262.5</v>
      </c>
      <c r="M1237">
        <f>(I1237+(J1237-I1237)*H1237)*Main!E$25/Main!E$26</f>
        <v>1000</v>
      </c>
      <c r="N1237">
        <f t="shared" si="182"/>
        <v>0</v>
      </c>
      <c r="O1237">
        <f t="shared" si="183"/>
        <v>1000</v>
      </c>
    </row>
    <row r="1238" spans="1:15" x14ac:dyDescent="0.25">
      <c r="A1238">
        <f>CalculationsTMP!L1240</f>
        <v>7263.9250000000002</v>
      </c>
      <c r="B1238">
        <f t="shared" si="175"/>
        <v>8</v>
      </c>
      <c r="C1238">
        <f t="shared" si="178"/>
        <v>9</v>
      </c>
      <c r="D1238">
        <f>INT(A1238/Main!J$27)</f>
        <v>0</v>
      </c>
      <c r="E1238">
        <f>MOD(A1238,Main!J$27)</f>
        <v>7263.9250000000002</v>
      </c>
      <c r="F1238">
        <f t="shared" si="176"/>
        <v>7000</v>
      </c>
      <c r="G1238">
        <f t="shared" si="177"/>
        <v>8000</v>
      </c>
      <c r="H1238">
        <f t="shared" si="179"/>
        <v>0.26392500000000019</v>
      </c>
      <c r="I1238">
        <f t="shared" si="180"/>
        <v>1000</v>
      </c>
      <c r="J1238">
        <f t="shared" si="181"/>
        <v>1000</v>
      </c>
      <c r="L1238">
        <f>CalculationsTMP!A1240</f>
        <v>9270</v>
      </c>
      <c r="M1238">
        <f>(I1238+(J1238-I1238)*H1238)*Main!E$25/Main!E$26</f>
        <v>1000</v>
      </c>
      <c r="N1238">
        <f t="shared" si="182"/>
        <v>0</v>
      </c>
      <c r="O1238">
        <f t="shared" si="183"/>
        <v>1000</v>
      </c>
    </row>
    <row r="1239" spans="1:15" x14ac:dyDescent="0.25">
      <c r="A1239">
        <f>CalculationsTMP!L1241</f>
        <v>7271.0828124999998</v>
      </c>
      <c r="B1239">
        <f t="shared" si="175"/>
        <v>8</v>
      </c>
      <c r="C1239">
        <f t="shared" si="178"/>
        <v>9</v>
      </c>
      <c r="D1239">
        <f>INT(A1239/Main!J$27)</f>
        <v>0</v>
      </c>
      <c r="E1239">
        <f>MOD(A1239,Main!J$27)</f>
        <v>7271.0828124999998</v>
      </c>
      <c r="F1239">
        <f t="shared" si="176"/>
        <v>7000</v>
      </c>
      <c r="G1239">
        <f t="shared" si="177"/>
        <v>8000</v>
      </c>
      <c r="H1239">
        <f t="shared" si="179"/>
        <v>0.27108281249999983</v>
      </c>
      <c r="I1239">
        <f t="shared" si="180"/>
        <v>1000</v>
      </c>
      <c r="J1239">
        <f t="shared" si="181"/>
        <v>1000</v>
      </c>
      <c r="L1239">
        <f>CalculationsTMP!A1241</f>
        <v>9277.5</v>
      </c>
      <c r="M1239">
        <f>(I1239+(J1239-I1239)*H1239)*Main!E$25/Main!E$26</f>
        <v>1000</v>
      </c>
      <c r="N1239">
        <f t="shared" si="182"/>
        <v>0</v>
      </c>
      <c r="O1239">
        <f t="shared" si="183"/>
        <v>1000</v>
      </c>
    </row>
    <row r="1240" spans="1:15" x14ac:dyDescent="0.25">
      <c r="A1240">
        <f>CalculationsTMP!L1242</f>
        <v>7278.2312499999998</v>
      </c>
      <c r="B1240">
        <f t="shared" si="175"/>
        <v>8</v>
      </c>
      <c r="C1240">
        <f t="shared" si="178"/>
        <v>9</v>
      </c>
      <c r="D1240">
        <f>INT(A1240/Main!J$27)</f>
        <v>0</v>
      </c>
      <c r="E1240">
        <f>MOD(A1240,Main!J$27)</f>
        <v>7278.2312499999998</v>
      </c>
      <c r="F1240">
        <f t="shared" si="176"/>
        <v>7000</v>
      </c>
      <c r="G1240">
        <f t="shared" si="177"/>
        <v>8000</v>
      </c>
      <c r="H1240">
        <f t="shared" si="179"/>
        <v>0.27823124999999982</v>
      </c>
      <c r="I1240">
        <f t="shared" si="180"/>
        <v>1000</v>
      </c>
      <c r="J1240">
        <f t="shared" si="181"/>
        <v>1000</v>
      </c>
      <c r="L1240">
        <f>CalculationsTMP!A1242</f>
        <v>9285</v>
      </c>
      <c r="M1240">
        <f>(I1240+(J1240-I1240)*H1240)*Main!E$25/Main!E$26</f>
        <v>1000</v>
      </c>
      <c r="N1240">
        <f t="shared" si="182"/>
        <v>0</v>
      </c>
      <c r="O1240">
        <f t="shared" si="183"/>
        <v>1000</v>
      </c>
    </row>
    <row r="1241" spans="1:15" x14ac:dyDescent="0.25">
      <c r="A1241">
        <f>CalculationsTMP!L1243</f>
        <v>7285.3703124999993</v>
      </c>
      <c r="B1241">
        <f t="shared" si="175"/>
        <v>8</v>
      </c>
      <c r="C1241">
        <f t="shared" si="178"/>
        <v>9</v>
      </c>
      <c r="D1241">
        <f>INT(A1241/Main!J$27)</f>
        <v>0</v>
      </c>
      <c r="E1241">
        <f>MOD(A1241,Main!J$27)</f>
        <v>7285.3703124999993</v>
      </c>
      <c r="F1241">
        <f t="shared" si="176"/>
        <v>7000</v>
      </c>
      <c r="G1241">
        <f t="shared" si="177"/>
        <v>8000</v>
      </c>
      <c r="H1241">
        <f t="shared" si="179"/>
        <v>0.28537031249999928</v>
      </c>
      <c r="I1241">
        <f t="shared" si="180"/>
        <v>1000</v>
      </c>
      <c r="J1241">
        <f t="shared" si="181"/>
        <v>1000</v>
      </c>
      <c r="L1241">
        <f>CalculationsTMP!A1243</f>
        <v>9292.5</v>
      </c>
      <c r="M1241">
        <f>(I1241+(J1241-I1241)*H1241)*Main!E$25/Main!E$26</f>
        <v>1000</v>
      </c>
      <c r="N1241">
        <f t="shared" si="182"/>
        <v>0</v>
      </c>
      <c r="O1241">
        <f t="shared" si="183"/>
        <v>1000</v>
      </c>
    </row>
    <row r="1242" spans="1:15" x14ac:dyDescent="0.25">
      <c r="A1242">
        <f>CalculationsTMP!L1244</f>
        <v>7292.5</v>
      </c>
      <c r="B1242">
        <f t="shared" si="175"/>
        <v>8</v>
      </c>
      <c r="C1242">
        <f t="shared" si="178"/>
        <v>9</v>
      </c>
      <c r="D1242">
        <f>INT(A1242/Main!J$27)</f>
        <v>0</v>
      </c>
      <c r="E1242">
        <f>MOD(A1242,Main!J$27)</f>
        <v>7292.5</v>
      </c>
      <c r="F1242">
        <f t="shared" si="176"/>
        <v>7000</v>
      </c>
      <c r="G1242">
        <f t="shared" si="177"/>
        <v>8000</v>
      </c>
      <c r="H1242">
        <f t="shared" si="179"/>
        <v>0.29249999999999998</v>
      </c>
      <c r="I1242">
        <f t="shared" si="180"/>
        <v>1000</v>
      </c>
      <c r="J1242">
        <f t="shared" si="181"/>
        <v>1000</v>
      </c>
      <c r="L1242">
        <f>CalculationsTMP!A1244</f>
        <v>9300</v>
      </c>
      <c r="M1242">
        <f>(I1242+(J1242-I1242)*H1242)*Main!E$25/Main!E$26</f>
        <v>1000</v>
      </c>
      <c r="N1242">
        <f t="shared" si="182"/>
        <v>0</v>
      </c>
      <c r="O1242">
        <f t="shared" si="183"/>
        <v>1000</v>
      </c>
    </row>
    <row r="1243" spans="1:15" x14ac:dyDescent="0.25">
      <c r="A1243">
        <f>CalculationsTMP!L1245</f>
        <v>7299.6203125000002</v>
      </c>
      <c r="B1243">
        <f t="shared" si="175"/>
        <v>8</v>
      </c>
      <c r="C1243">
        <f t="shared" si="178"/>
        <v>9</v>
      </c>
      <c r="D1243">
        <f>INT(A1243/Main!J$27)</f>
        <v>0</v>
      </c>
      <c r="E1243">
        <f>MOD(A1243,Main!J$27)</f>
        <v>7299.6203125000002</v>
      </c>
      <c r="F1243">
        <f t="shared" si="176"/>
        <v>7000</v>
      </c>
      <c r="G1243">
        <f t="shared" si="177"/>
        <v>8000</v>
      </c>
      <c r="H1243">
        <f t="shared" si="179"/>
        <v>0.29962031250000021</v>
      </c>
      <c r="I1243">
        <f t="shared" si="180"/>
        <v>1000</v>
      </c>
      <c r="J1243">
        <f t="shared" si="181"/>
        <v>1000</v>
      </c>
      <c r="L1243">
        <f>CalculationsTMP!A1245</f>
        <v>9307.5</v>
      </c>
      <c r="M1243">
        <f>(I1243+(J1243-I1243)*H1243)*Main!E$25/Main!E$26</f>
        <v>1000</v>
      </c>
      <c r="N1243">
        <f t="shared" si="182"/>
        <v>0</v>
      </c>
      <c r="O1243">
        <f t="shared" si="183"/>
        <v>1000</v>
      </c>
    </row>
    <row r="1244" spans="1:15" x14ac:dyDescent="0.25">
      <c r="A1244">
        <f>CalculationsTMP!L1246</f>
        <v>7306.7312499999998</v>
      </c>
      <c r="B1244">
        <f t="shared" si="175"/>
        <v>8</v>
      </c>
      <c r="C1244">
        <f t="shared" si="178"/>
        <v>9</v>
      </c>
      <c r="D1244">
        <f>INT(A1244/Main!J$27)</f>
        <v>0</v>
      </c>
      <c r="E1244">
        <f>MOD(A1244,Main!J$27)</f>
        <v>7306.7312499999998</v>
      </c>
      <c r="F1244">
        <f t="shared" si="176"/>
        <v>7000</v>
      </c>
      <c r="G1244">
        <f t="shared" si="177"/>
        <v>8000</v>
      </c>
      <c r="H1244">
        <f t="shared" si="179"/>
        <v>0.30673124999999984</v>
      </c>
      <c r="I1244">
        <f t="shared" si="180"/>
        <v>1000</v>
      </c>
      <c r="J1244">
        <f t="shared" si="181"/>
        <v>1000</v>
      </c>
      <c r="L1244">
        <f>CalculationsTMP!A1246</f>
        <v>9315</v>
      </c>
      <c r="M1244">
        <f>(I1244+(J1244-I1244)*H1244)*Main!E$25/Main!E$26</f>
        <v>1000</v>
      </c>
      <c r="N1244">
        <f t="shared" si="182"/>
        <v>0</v>
      </c>
      <c r="O1244">
        <f t="shared" si="183"/>
        <v>1000</v>
      </c>
    </row>
    <row r="1245" spans="1:15" x14ac:dyDescent="0.25">
      <c r="A1245">
        <f>CalculationsTMP!L1247</f>
        <v>7313.8328124999998</v>
      </c>
      <c r="B1245">
        <f t="shared" si="175"/>
        <v>8</v>
      </c>
      <c r="C1245">
        <f t="shared" si="178"/>
        <v>9</v>
      </c>
      <c r="D1245">
        <f>INT(A1245/Main!J$27)</f>
        <v>0</v>
      </c>
      <c r="E1245">
        <f>MOD(A1245,Main!J$27)</f>
        <v>7313.8328124999998</v>
      </c>
      <c r="F1245">
        <f t="shared" si="176"/>
        <v>7000</v>
      </c>
      <c r="G1245">
        <f t="shared" si="177"/>
        <v>8000</v>
      </c>
      <c r="H1245">
        <f t="shared" si="179"/>
        <v>0.31383281249999984</v>
      </c>
      <c r="I1245">
        <f t="shared" si="180"/>
        <v>1000</v>
      </c>
      <c r="J1245">
        <f t="shared" si="181"/>
        <v>1000</v>
      </c>
      <c r="L1245">
        <f>CalculationsTMP!A1247</f>
        <v>9322.5</v>
      </c>
      <c r="M1245">
        <f>(I1245+(J1245-I1245)*H1245)*Main!E$25/Main!E$26</f>
        <v>1000</v>
      </c>
      <c r="N1245">
        <f t="shared" si="182"/>
        <v>0</v>
      </c>
      <c r="O1245">
        <f t="shared" si="183"/>
        <v>1000</v>
      </c>
    </row>
    <row r="1246" spans="1:15" x14ac:dyDescent="0.25">
      <c r="A1246">
        <f>CalculationsTMP!L1248</f>
        <v>7320.9250000000002</v>
      </c>
      <c r="B1246">
        <f t="shared" si="175"/>
        <v>8</v>
      </c>
      <c r="C1246">
        <f t="shared" si="178"/>
        <v>9</v>
      </c>
      <c r="D1246">
        <f>INT(A1246/Main!J$27)</f>
        <v>0</v>
      </c>
      <c r="E1246">
        <f>MOD(A1246,Main!J$27)</f>
        <v>7320.9250000000002</v>
      </c>
      <c r="F1246">
        <f t="shared" si="176"/>
        <v>7000</v>
      </c>
      <c r="G1246">
        <f t="shared" si="177"/>
        <v>8000</v>
      </c>
      <c r="H1246">
        <f t="shared" si="179"/>
        <v>0.32092500000000018</v>
      </c>
      <c r="I1246">
        <f t="shared" si="180"/>
        <v>1000</v>
      </c>
      <c r="J1246">
        <f t="shared" si="181"/>
        <v>1000</v>
      </c>
      <c r="L1246">
        <f>CalculationsTMP!A1248</f>
        <v>9330</v>
      </c>
      <c r="M1246">
        <f>(I1246+(J1246-I1246)*H1246)*Main!E$25/Main!E$26</f>
        <v>1000</v>
      </c>
      <c r="N1246">
        <f t="shared" si="182"/>
        <v>0</v>
      </c>
      <c r="O1246">
        <f t="shared" si="183"/>
        <v>1000</v>
      </c>
    </row>
    <row r="1247" spans="1:15" x14ac:dyDescent="0.25">
      <c r="A1247">
        <f>CalculationsTMP!L1249</f>
        <v>7328.0078125</v>
      </c>
      <c r="B1247">
        <f t="shared" si="175"/>
        <v>8</v>
      </c>
      <c r="C1247">
        <f t="shared" si="178"/>
        <v>9</v>
      </c>
      <c r="D1247">
        <f>INT(A1247/Main!J$27)</f>
        <v>0</v>
      </c>
      <c r="E1247">
        <f>MOD(A1247,Main!J$27)</f>
        <v>7328.0078125</v>
      </c>
      <c r="F1247">
        <f t="shared" si="176"/>
        <v>7000</v>
      </c>
      <c r="G1247">
        <f t="shared" si="177"/>
        <v>8000</v>
      </c>
      <c r="H1247">
        <f t="shared" si="179"/>
        <v>0.3280078125</v>
      </c>
      <c r="I1247">
        <f t="shared" si="180"/>
        <v>1000</v>
      </c>
      <c r="J1247">
        <f t="shared" si="181"/>
        <v>1000</v>
      </c>
      <c r="L1247">
        <f>CalculationsTMP!A1249</f>
        <v>9337.5</v>
      </c>
      <c r="M1247">
        <f>(I1247+(J1247-I1247)*H1247)*Main!E$25/Main!E$26</f>
        <v>1000</v>
      </c>
      <c r="N1247">
        <f t="shared" si="182"/>
        <v>0</v>
      </c>
      <c r="O1247">
        <f t="shared" si="183"/>
        <v>1000</v>
      </c>
    </row>
    <row r="1248" spans="1:15" x14ac:dyDescent="0.25">
      <c r="A1248">
        <f>CalculationsTMP!L1250</f>
        <v>7335.0812500000002</v>
      </c>
      <c r="B1248">
        <f t="shared" si="175"/>
        <v>8</v>
      </c>
      <c r="C1248">
        <f t="shared" si="178"/>
        <v>9</v>
      </c>
      <c r="D1248">
        <f>INT(A1248/Main!J$27)</f>
        <v>0</v>
      </c>
      <c r="E1248">
        <f>MOD(A1248,Main!J$27)</f>
        <v>7335.0812500000002</v>
      </c>
      <c r="F1248">
        <f t="shared" si="176"/>
        <v>7000</v>
      </c>
      <c r="G1248">
        <f t="shared" si="177"/>
        <v>8000</v>
      </c>
      <c r="H1248">
        <f t="shared" si="179"/>
        <v>0.33508125000000016</v>
      </c>
      <c r="I1248">
        <f t="shared" si="180"/>
        <v>1000</v>
      </c>
      <c r="J1248">
        <f t="shared" si="181"/>
        <v>1000</v>
      </c>
      <c r="L1248">
        <f>CalculationsTMP!A1250</f>
        <v>9345</v>
      </c>
      <c r="M1248">
        <f>(I1248+(J1248-I1248)*H1248)*Main!E$25/Main!E$26</f>
        <v>1000</v>
      </c>
      <c r="N1248">
        <f t="shared" si="182"/>
        <v>0</v>
      </c>
      <c r="O1248">
        <f t="shared" si="183"/>
        <v>1000</v>
      </c>
    </row>
    <row r="1249" spans="1:15" x14ac:dyDescent="0.25">
      <c r="A1249">
        <f>CalculationsTMP!L1251</f>
        <v>7342.1453124999998</v>
      </c>
      <c r="B1249">
        <f t="shared" si="175"/>
        <v>8</v>
      </c>
      <c r="C1249">
        <f t="shared" si="178"/>
        <v>9</v>
      </c>
      <c r="D1249">
        <f>INT(A1249/Main!J$27)</f>
        <v>0</v>
      </c>
      <c r="E1249">
        <f>MOD(A1249,Main!J$27)</f>
        <v>7342.1453124999998</v>
      </c>
      <c r="F1249">
        <f t="shared" si="176"/>
        <v>7000</v>
      </c>
      <c r="G1249">
        <f t="shared" si="177"/>
        <v>8000</v>
      </c>
      <c r="H1249">
        <f t="shared" si="179"/>
        <v>0.3421453124999998</v>
      </c>
      <c r="I1249">
        <f t="shared" si="180"/>
        <v>1000</v>
      </c>
      <c r="J1249">
        <f t="shared" si="181"/>
        <v>1000</v>
      </c>
      <c r="L1249">
        <f>CalculationsTMP!A1251</f>
        <v>9352.5</v>
      </c>
      <c r="M1249">
        <f>(I1249+(J1249-I1249)*H1249)*Main!E$25/Main!E$26</f>
        <v>1000</v>
      </c>
      <c r="N1249">
        <f t="shared" si="182"/>
        <v>0</v>
      </c>
      <c r="O1249">
        <f t="shared" si="183"/>
        <v>1000</v>
      </c>
    </row>
    <row r="1250" spans="1:15" x14ac:dyDescent="0.25">
      <c r="A1250">
        <f>CalculationsTMP!L1252</f>
        <v>7349.2000000000007</v>
      </c>
      <c r="B1250">
        <f t="shared" si="175"/>
        <v>8</v>
      </c>
      <c r="C1250">
        <f t="shared" si="178"/>
        <v>9</v>
      </c>
      <c r="D1250">
        <f>INT(A1250/Main!J$27)</f>
        <v>0</v>
      </c>
      <c r="E1250">
        <f>MOD(A1250,Main!J$27)</f>
        <v>7349.2000000000007</v>
      </c>
      <c r="F1250">
        <f t="shared" si="176"/>
        <v>7000</v>
      </c>
      <c r="G1250">
        <f t="shared" si="177"/>
        <v>8000</v>
      </c>
      <c r="H1250">
        <f t="shared" si="179"/>
        <v>0.34920000000000073</v>
      </c>
      <c r="I1250">
        <f t="shared" si="180"/>
        <v>1000</v>
      </c>
      <c r="J1250">
        <f t="shared" si="181"/>
        <v>1000</v>
      </c>
      <c r="L1250">
        <f>CalculationsTMP!A1252</f>
        <v>9360</v>
      </c>
      <c r="M1250">
        <f>(I1250+(J1250-I1250)*H1250)*Main!E$25/Main!E$26</f>
        <v>1000</v>
      </c>
      <c r="N1250">
        <f t="shared" si="182"/>
        <v>0</v>
      </c>
      <c r="O1250">
        <f t="shared" si="183"/>
        <v>1000</v>
      </c>
    </row>
    <row r="1251" spans="1:15" x14ac:dyDescent="0.25">
      <c r="A1251">
        <f>CalculationsTMP!L1253</f>
        <v>7356.2453125000002</v>
      </c>
      <c r="B1251">
        <f t="shared" si="175"/>
        <v>8</v>
      </c>
      <c r="C1251">
        <f t="shared" si="178"/>
        <v>9</v>
      </c>
      <c r="D1251">
        <f>INT(A1251/Main!J$27)</f>
        <v>0</v>
      </c>
      <c r="E1251">
        <f>MOD(A1251,Main!J$27)</f>
        <v>7356.2453125000002</v>
      </c>
      <c r="F1251">
        <f t="shared" si="176"/>
        <v>7000</v>
      </c>
      <c r="G1251">
        <f t="shared" si="177"/>
        <v>8000</v>
      </c>
      <c r="H1251">
        <f t="shared" si="179"/>
        <v>0.35624531250000019</v>
      </c>
      <c r="I1251">
        <f t="shared" si="180"/>
        <v>1000</v>
      </c>
      <c r="J1251">
        <f t="shared" si="181"/>
        <v>1000</v>
      </c>
      <c r="L1251">
        <f>CalculationsTMP!A1253</f>
        <v>9367.5</v>
      </c>
      <c r="M1251">
        <f>(I1251+(J1251-I1251)*H1251)*Main!E$25/Main!E$26</f>
        <v>1000</v>
      </c>
      <c r="N1251">
        <f t="shared" si="182"/>
        <v>0</v>
      </c>
      <c r="O1251">
        <f t="shared" si="183"/>
        <v>1000</v>
      </c>
    </row>
    <row r="1252" spans="1:15" x14ac:dyDescent="0.25">
      <c r="A1252">
        <f>CalculationsTMP!L1254</f>
        <v>7363.28125</v>
      </c>
      <c r="B1252">
        <f t="shared" si="175"/>
        <v>8</v>
      </c>
      <c r="C1252">
        <f t="shared" si="178"/>
        <v>9</v>
      </c>
      <c r="D1252">
        <f>INT(A1252/Main!J$27)</f>
        <v>0</v>
      </c>
      <c r="E1252">
        <f>MOD(A1252,Main!J$27)</f>
        <v>7363.28125</v>
      </c>
      <c r="F1252">
        <f t="shared" si="176"/>
        <v>7000</v>
      </c>
      <c r="G1252">
        <f t="shared" si="177"/>
        <v>8000</v>
      </c>
      <c r="H1252">
        <f t="shared" si="179"/>
        <v>0.36328125</v>
      </c>
      <c r="I1252">
        <f t="shared" si="180"/>
        <v>1000</v>
      </c>
      <c r="J1252">
        <f t="shared" si="181"/>
        <v>1000</v>
      </c>
      <c r="L1252">
        <f>CalculationsTMP!A1254</f>
        <v>9375</v>
      </c>
      <c r="M1252">
        <f>(I1252+(J1252-I1252)*H1252)*Main!E$25/Main!E$26</f>
        <v>1000</v>
      </c>
      <c r="N1252">
        <f t="shared" si="182"/>
        <v>0</v>
      </c>
      <c r="O1252">
        <f t="shared" si="183"/>
        <v>1000</v>
      </c>
    </row>
    <row r="1253" spans="1:15" x14ac:dyDescent="0.25">
      <c r="A1253">
        <f>CalculationsTMP!L1255</f>
        <v>7370.3078124999993</v>
      </c>
      <c r="B1253">
        <f t="shared" si="175"/>
        <v>8</v>
      </c>
      <c r="C1253">
        <f t="shared" si="178"/>
        <v>9</v>
      </c>
      <c r="D1253">
        <f>INT(A1253/Main!J$27)</f>
        <v>0</v>
      </c>
      <c r="E1253">
        <f>MOD(A1253,Main!J$27)</f>
        <v>7370.3078124999993</v>
      </c>
      <c r="F1253">
        <f t="shared" si="176"/>
        <v>7000</v>
      </c>
      <c r="G1253">
        <f t="shared" si="177"/>
        <v>8000</v>
      </c>
      <c r="H1253">
        <f t="shared" si="179"/>
        <v>0.37030781249999928</v>
      </c>
      <c r="I1253">
        <f t="shared" si="180"/>
        <v>1000</v>
      </c>
      <c r="J1253">
        <f t="shared" si="181"/>
        <v>1000</v>
      </c>
      <c r="L1253">
        <f>CalculationsTMP!A1255</f>
        <v>9382.5</v>
      </c>
      <c r="M1253">
        <f>(I1253+(J1253-I1253)*H1253)*Main!E$25/Main!E$26</f>
        <v>1000</v>
      </c>
      <c r="N1253">
        <f t="shared" si="182"/>
        <v>0</v>
      </c>
      <c r="O1253">
        <f t="shared" si="183"/>
        <v>1000</v>
      </c>
    </row>
    <row r="1254" spans="1:15" x14ac:dyDescent="0.25">
      <c r="A1254">
        <f>CalculationsTMP!L1256</f>
        <v>7377.3249999999998</v>
      </c>
      <c r="B1254">
        <f t="shared" si="175"/>
        <v>8</v>
      </c>
      <c r="C1254">
        <f t="shared" si="178"/>
        <v>9</v>
      </c>
      <c r="D1254">
        <f>INT(A1254/Main!J$27)</f>
        <v>0</v>
      </c>
      <c r="E1254">
        <f>MOD(A1254,Main!J$27)</f>
        <v>7377.3249999999998</v>
      </c>
      <c r="F1254">
        <f t="shared" si="176"/>
        <v>7000</v>
      </c>
      <c r="G1254">
        <f t="shared" si="177"/>
        <v>8000</v>
      </c>
      <c r="H1254">
        <f t="shared" si="179"/>
        <v>0.3773249999999998</v>
      </c>
      <c r="I1254">
        <f t="shared" si="180"/>
        <v>1000</v>
      </c>
      <c r="J1254">
        <f t="shared" si="181"/>
        <v>1000</v>
      </c>
      <c r="L1254">
        <f>CalculationsTMP!A1256</f>
        <v>9390</v>
      </c>
      <c r="M1254">
        <f>(I1254+(J1254-I1254)*H1254)*Main!E$25/Main!E$26</f>
        <v>1000</v>
      </c>
      <c r="N1254">
        <f t="shared" si="182"/>
        <v>0</v>
      </c>
      <c r="O1254">
        <f t="shared" si="183"/>
        <v>1000</v>
      </c>
    </row>
    <row r="1255" spans="1:15" x14ac:dyDescent="0.25">
      <c r="A1255">
        <f>CalculationsTMP!L1257</f>
        <v>7384.3328125000007</v>
      </c>
      <c r="B1255">
        <f t="shared" si="175"/>
        <v>8</v>
      </c>
      <c r="C1255">
        <f t="shared" si="178"/>
        <v>9</v>
      </c>
      <c r="D1255">
        <f>INT(A1255/Main!J$27)</f>
        <v>0</v>
      </c>
      <c r="E1255">
        <f>MOD(A1255,Main!J$27)</f>
        <v>7384.3328125000007</v>
      </c>
      <c r="F1255">
        <f t="shared" si="176"/>
        <v>7000</v>
      </c>
      <c r="G1255">
        <f t="shared" si="177"/>
        <v>8000</v>
      </c>
      <c r="H1255">
        <f t="shared" si="179"/>
        <v>0.38433281250000073</v>
      </c>
      <c r="I1255">
        <f t="shared" si="180"/>
        <v>1000</v>
      </c>
      <c r="J1255">
        <f t="shared" si="181"/>
        <v>1000</v>
      </c>
      <c r="L1255">
        <f>CalculationsTMP!A1257</f>
        <v>9397.5</v>
      </c>
      <c r="M1255">
        <f>(I1255+(J1255-I1255)*H1255)*Main!E$25/Main!E$26</f>
        <v>1000</v>
      </c>
      <c r="N1255">
        <f t="shared" si="182"/>
        <v>0</v>
      </c>
      <c r="O1255">
        <f t="shared" si="183"/>
        <v>1000</v>
      </c>
    </row>
    <row r="1256" spans="1:15" x14ac:dyDescent="0.25">
      <c r="A1256">
        <f>CalculationsTMP!L1258</f>
        <v>7391.3312500000002</v>
      </c>
      <c r="B1256">
        <f t="shared" si="175"/>
        <v>8</v>
      </c>
      <c r="C1256">
        <f t="shared" si="178"/>
        <v>9</v>
      </c>
      <c r="D1256">
        <f>INT(A1256/Main!J$27)</f>
        <v>0</v>
      </c>
      <c r="E1256">
        <f>MOD(A1256,Main!J$27)</f>
        <v>7391.3312500000002</v>
      </c>
      <c r="F1256">
        <f t="shared" si="176"/>
        <v>7000</v>
      </c>
      <c r="G1256">
        <f t="shared" si="177"/>
        <v>8000</v>
      </c>
      <c r="H1256">
        <f t="shared" si="179"/>
        <v>0.39133125000000019</v>
      </c>
      <c r="I1256">
        <f t="shared" si="180"/>
        <v>1000</v>
      </c>
      <c r="J1256">
        <f t="shared" si="181"/>
        <v>1000</v>
      </c>
      <c r="L1256">
        <f>CalculationsTMP!A1258</f>
        <v>9405</v>
      </c>
      <c r="M1256">
        <f>(I1256+(J1256-I1256)*H1256)*Main!E$25/Main!E$26</f>
        <v>1000</v>
      </c>
      <c r="N1256">
        <f t="shared" si="182"/>
        <v>0</v>
      </c>
      <c r="O1256">
        <f t="shared" si="183"/>
        <v>1000</v>
      </c>
    </row>
    <row r="1257" spans="1:15" x14ac:dyDescent="0.25">
      <c r="A1257">
        <f>CalculationsTMP!L1259</f>
        <v>7398.3203125</v>
      </c>
      <c r="B1257">
        <f t="shared" si="175"/>
        <v>8</v>
      </c>
      <c r="C1257">
        <f t="shared" si="178"/>
        <v>9</v>
      </c>
      <c r="D1257">
        <f>INT(A1257/Main!J$27)</f>
        <v>0</v>
      </c>
      <c r="E1257">
        <f>MOD(A1257,Main!J$27)</f>
        <v>7398.3203125</v>
      </c>
      <c r="F1257">
        <f t="shared" si="176"/>
        <v>7000</v>
      </c>
      <c r="G1257">
        <f t="shared" si="177"/>
        <v>8000</v>
      </c>
      <c r="H1257">
        <f t="shared" si="179"/>
        <v>0.3983203125</v>
      </c>
      <c r="I1257">
        <f t="shared" si="180"/>
        <v>1000</v>
      </c>
      <c r="J1257">
        <f t="shared" si="181"/>
        <v>1000</v>
      </c>
      <c r="L1257">
        <f>CalculationsTMP!A1259</f>
        <v>9412.5</v>
      </c>
      <c r="M1257">
        <f>(I1257+(J1257-I1257)*H1257)*Main!E$25/Main!E$26</f>
        <v>1000</v>
      </c>
      <c r="N1257">
        <f t="shared" si="182"/>
        <v>0</v>
      </c>
      <c r="O1257">
        <f t="shared" si="183"/>
        <v>1000</v>
      </c>
    </row>
    <row r="1258" spans="1:15" x14ac:dyDescent="0.25">
      <c r="A1258">
        <f>CalculationsTMP!L1260</f>
        <v>7405.3</v>
      </c>
      <c r="B1258">
        <f t="shared" si="175"/>
        <v>8</v>
      </c>
      <c r="C1258">
        <f t="shared" si="178"/>
        <v>9</v>
      </c>
      <c r="D1258">
        <f>INT(A1258/Main!J$27)</f>
        <v>0</v>
      </c>
      <c r="E1258">
        <f>MOD(A1258,Main!J$27)</f>
        <v>7405.3</v>
      </c>
      <c r="F1258">
        <f t="shared" si="176"/>
        <v>7000</v>
      </c>
      <c r="G1258">
        <f t="shared" si="177"/>
        <v>8000</v>
      </c>
      <c r="H1258">
        <f t="shared" si="179"/>
        <v>0.40530000000000016</v>
      </c>
      <c r="I1258">
        <f t="shared" si="180"/>
        <v>1000</v>
      </c>
      <c r="J1258">
        <f t="shared" si="181"/>
        <v>1000</v>
      </c>
      <c r="L1258">
        <f>CalculationsTMP!A1260</f>
        <v>9420</v>
      </c>
      <c r="M1258">
        <f>(I1258+(J1258-I1258)*H1258)*Main!E$25/Main!E$26</f>
        <v>1000</v>
      </c>
      <c r="N1258">
        <f t="shared" si="182"/>
        <v>0</v>
      </c>
      <c r="O1258">
        <f t="shared" si="183"/>
        <v>1000</v>
      </c>
    </row>
    <row r="1259" spans="1:15" x14ac:dyDescent="0.25">
      <c r="A1259">
        <f>CalculationsTMP!L1261</f>
        <v>7412.2703125000007</v>
      </c>
      <c r="B1259">
        <f t="shared" si="175"/>
        <v>8</v>
      </c>
      <c r="C1259">
        <f t="shared" si="178"/>
        <v>9</v>
      </c>
      <c r="D1259">
        <f>INT(A1259/Main!J$27)</f>
        <v>0</v>
      </c>
      <c r="E1259">
        <f>MOD(A1259,Main!J$27)</f>
        <v>7412.2703125000007</v>
      </c>
      <c r="F1259">
        <f t="shared" si="176"/>
        <v>7000</v>
      </c>
      <c r="G1259">
        <f t="shared" si="177"/>
        <v>8000</v>
      </c>
      <c r="H1259">
        <f t="shared" si="179"/>
        <v>0.41227031250000074</v>
      </c>
      <c r="I1259">
        <f t="shared" si="180"/>
        <v>1000</v>
      </c>
      <c r="J1259">
        <f t="shared" si="181"/>
        <v>1000</v>
      </c>
      <c r="L1259">
        <f>CalculationsTMP!A1261</f>
        <v>9427.5</v>
      </c>
      <c r="M1259">
        <f>(I1259+(J1259-I1259)*H1259)*Main!E$25/Main!E$26</f>
        <v>1000</v>
      </c>
      <c r="N1259">
        <f t="shared" si="182"/>
        <v>0</v>
      </c>
      <c r="O1259">
        <f t="shared" si="183"/>
        <v>1000</v>
      </c>
    </row>
    <row r="1260" spans="1:15" x14ac:dyDescent="0.25">
      <c r="A1260">
        <f>CalculationsTMP!L1262</f>
        <v>7419.2312499999998</v>
      </c>
      <c r="B1260">
        <f t="shared" si="175"/>
        <v>8</v>
      </c>
      <c r="C1260">
        <f t="shared" si="178"/>
        <v>9</v>
      </c>
      <c r="D1260">
        <f>INT(A1260/Main!J$27)</f>
        <v>0</v>
      </c>
      <c r="E1260">
        <f>MOD(A1260,Main!J$27)</f>
        <v>7419.2312499999998</v>
      </c>
      <c r="F1260">
        <f t="shared" si="176"/>
        <v>7000</v>
      </c>
      <c r="G1260">
        <f t="shared" si="177"/>
        <v>8000</v>
      </c>
      <c r="H1260">
        <f t="shared" si="179"/>
        <v>0.41923124999999983</v>
      </c>
      <c r="I1260">
        <f t="shared" si="180"/>
        <v>1000</v>
      </c>
      <c r="J1260">
        <f t="shared" si="181"/>
        <v>1000</v>
      </c>
      <c r="L1260">
        <f>CalculationsTMP!A1262</f>
        <v>9435</v>
      </c>
      <c r="M1260">
        <f>(I1260+(J1260-I1260)*H1260)*Main!E$25/Main!E$26</f>
        <v>1000</v>
      </c>
      <c r="N1260">
        <f t="shared" si="182"/>
        <v>0</v>
      </c>
      <c r="O1260">
        <f t="shared" si="183"/>
        <v>1000</v>
      </c>
    </row>
    <row r="1261" spans="1:15" x14ac:dyDescent="0.25">
      <c r="A1261">
        <f>CalculationsTMP!L1263</f>
        <v>7426.1828124999993</v>
      </c>
      <c r="B1261">
        <f t="shared" si="175"/>
        <v>8</v>
      </c>
      <c r="C1261">
        <f t="shared" si="178"/>
        <v>9</v>
      </c>
      <c r="D1261">
        <f>INT(A1261/Main!J$27)</f>
        <v>0</v>
      </c>
      <c r="E1261">
        <f>MOD(A1261,Main!J$27)</f>
        <v>7426.1828124999993</v>
      </c>
      <c r="F1261">
        <f t="shared" si="176"/>
        <v>7000</v>
      </c>
      <c r="G1261">
        <f t="shared" si="177"/>
        <v>8000</v>
      </c>
      <c r="H1261">
        <f t="shared" si="179"/>
        <v>0.42618281249999929</v>
      </c>
      <c r="I1261">
        <f t="shared" si="180"/>
        <v>1000</v>
      </c>
      <c r="J1261">
        <f t="shared" si="181"/>
        <v>1000</v>
      </c>
      <c r="L1261">
        <f>CalculationsTMP!A1263</f>
        <v>9442.5</v>
      </c>
      <c r="M1261">
        <f>(I1261+(J1261-I1261)*H1261)*Main!E$25/Main!E$26</f>
        <v>1000</v>
      </c>
      <c r="N1261">
        <f t="shared" si="182"/>
        <v>0</v>
      </c>
      <c r="O1261">
        <f t="shared" si="183"/>
        <v>1000</v>
      </c>
    </row>
    <row r="1262" spans="1:15" x14ac:dyDescent="0.25">
      <c r="A1262">
        <f>CalculationsTMP!L1264</f>
        <v>7433.125</v>
      </c>
      <c r="B1262">
        <f t="shared" si="175"/>
        <v>8</v>
      </c>
      <c r="C1262">
        <f t="shared" si="178"/>
        <v>9</v>
      </c>
      <c r="D1262">
        <f>INT(A1262/Main!J$27)</f>
        <v>0</v>
      </c>
      <c r="E1262">
        <f>MOD(A1262,Main!J$27)</f>
        <v>7433.125</v>
      </c>
      <c r="F1262">
        <f t="shared" si="176"/>
        <v>7000</v>
      </c>
      <c r="G1262">
        <f t="shared" si="177"/>
        <v>8000</v>
      </c>
      <c r="H1262">
        <f t="shared" si="179"/>
        <v>0.43312499999999998</v>
      </c>
      <c r="I1262">
        <f t="shared" si="180"/>
        <v>1000</v>
      </c>
      <c r="J1262">
        <f t="shared" si="181"/>
        <v>1000</v>
      </c>
      <c r="L1262">
        <f>CalculationsTMP!A1264</f>
        <v>9450</v>
      </c>
      <c r="M1262">
        <f>(I1262+(J1262-I1262)*H1262)*Main!E$25/Main!E$26</f>
        <v>1000</v>
      </c>
      <c r="N1262">
        <f t="shared" si="182"/>
        <v>0</v>
      </c>
      <c r="O1262">
        <f t="shared" si="183"/>
        <v>1000</v>
      </c>
    </row>
    <row r="1263" spans="1:15" x14ac:dyDescent="0.25">
      <c r="A1263">
        <f>CalculationsTMP!L1265</f>
        <v>7440.0578125000002</v>
      </c>
      <c r="B1263">
        <f t="shared" si="175"/>
        <v>8</v>
      </c>
      <c r="C1263">
        <f t="shared" si="178"/>
        <v>9</v>
      </c>
      <c r="D1263">
        <f>INT(A1263/Main!J$27)</f>
        <v>0</v>
      </c>
      <c r="E1263">
        <f>MOD(A1263,Main!J$27)</f>
        <v>7440.0578125000002</v>
      </c>
      <c r="F1263">
        <f t="shared" si="176"/>
        <v>7000</v>
      </c>
      <c r="G1263">
        <f t="shared" si="177"/>
        <v>8000</v>
      </c>
      <c r="H1263">
        <f t="shared" si="179"/>
        <v>0.4400578125000002</v>
      </c>
      <c r="I1263">
        <f t="shared" si="180"/>
        <v>1000</v>
      </c>
      <c r="J1263">
        <f t="shared" si="181"/>
        <v>1000</v>
      </c>
      <c r="L1263">
        <f>CalculationsTMP!A1265</f>
        <v>9457.5</v>
      </c>
      <c r="M1263">
        <f>(I1263+(J1263-I1263)*H1263)*Main!E$25/Main!E$26</f>
        <v>1000</v>
      </c>
      <c r="N1263">
        <f t="shared" si="182"/>
        <v>0</v>
      </c>
      <c r="O1263">
        <f t="shared" si="183"/>
        <v>1000</v>
      </c>
    </row>
    <row r="1264" spans="1:15" x14ac:dyDescent="0.25">
      <c r="A1264">
        <f>CalculationsTMP!L1266</f>
        <v>7446.9812499999998</v>
      </c>
      <c r="B1264">
        <f t="shared" si="175"/>
        <v>8</v>
      </c>
      <c r="C1264">
        <f t="shared" si="178"/>
        <v>9</v>
      </c>
      <c r="D1264">
        <f>INT(A1264/Main!J$27)</f>
        <v>0</v>
      </c>
      <c r="E1264">
        <f>MOD(A1264,Main!J$27)</f>
        <v>7446.9812499999998</v>
      </c>
      <c r="F1264">
        <f t="shared" si="176"/>
        <v>7000</v>
      </c>
      <c r="G1264">
        <f t="shared" si="177"/>
        <v>8000</v>
      </c>
      <c r="H1264">
        <f t="shared" si="179"/>
        <v>0.44698124999999983</v>
      </c>
      <c r="I1264">
        <f t="shared" si="180"/>
        <v>1000</v>
      </c>
      <c r="J1264">
        <f t="shared" si="181"/>
        <v>1000</v>
      </c>
      <c r="L1264">
        <f>CalculationsTMP!A1266</f>
        <v>9465</v>
      </c>
      <c r="M1264">
        <f>(I1264+(J1264-I1264)*H1264)*Main!E$25/Main!E$26</f>
        <v>1000</v>
      </c>
      <c r="N1264">
        <f t="shared" si="182"/>
        <v>0</v>
      </c>
      <c r="O1264">
        <f t="shared" si="183"/>
        <v>1000</v>
      </c>
    </row>
    <row r="1265" spans="1:15" x14ac:dyDescent="0.25">
      <c r="A1265">
        <f>CalculationsTMP!L1267</f>
        <v>7453.8953124999998</v>
      </c>
      <c r="B1265">
        <f t="shared" si="175"/>
        <v>8</v>
      </c>
      <c r="C1265">
        <f t="shared" si="178"/>
        <v>9</v>
      </c>
      <c r="D1265">
        <f>INT(A1265/Main!J$27)</f>
        <v>0</v>
      </c>
      <c r="E1265">
        <f>MOD(A1265,Main!J$27)</f>
        <v>7453.8953124999998</v>
      </c>
      <c r="F1265">
        <f t="shared" si="176"/>
        <v>7000</v>
      </c>
      <c r="G1265">
        <f t="shared" si="177"/>
        <v>8000</v>
      </c>
      <c r="H1265">
        <f t="shared" si="179"/>
        <v>0.45389531249999981</v>
      </c>
      <c r="I1265">
        <f t="shared" si="180"/>
        <v>1000</v>
      </c>
      <c r="J1265">
        <f t="shared" si="181"/>
        <v>1000</v>
      </c>
      <c r="L1265">
        <f>CalculationsTMP!A1267</f>
        <v>9472.5</v>
      </c>
      <c r="M1265">
        <f>(I1265+(J1265-I1265)*H1265)*Main!E$25/Main!E$26</f>
        <v>1000</v>
      </c>
      <c r="N1265">
        <f t="shared" si="182"/>
        <v>0</v>
      </c>
      <c r="O1265">
        <f t="shared" si="183"/>
        <v>1000</v>
      </c>
    </row>
    <row r="1266" spans="1:15" x14ac:dyDescent="0.25">
      <c r="A1266">
        <f>CalculationsTMP!L1268</f>
        <v>7460.7999999999993</v>
      </c>
      <c r="B1266">
        <f t="shared" si="175"/>
        <v>8</v>
      </c>
      <c r="C1266">
        <f t="shared" si="178"/>
        <v>9</v>
      </c>
      <c r="D1266">
        <f>INT(A1266/Main!J$27)</f>
        <v>0</v>
      </c>
      <c r="E1266">
        <f>MOD(A1266,Main!J$27)</f>
        <v>7460.7999999999993</v>
      </c>
      <c r="F1266">
        <f t="shared" si="176"/>
        <v>7000</v>
      </c>
      <c r="G1266">
        <f t="shared" si="177"/>
        <v>8000</v>
      </c>
      <c r="H1266">
        <f t="shared" si="179"/>
        <v>0.46079999999999927</v>
      </c>
      <c r="I1266">
        <f t="shared" si="180"/>
        <v>1000</v>
      </c>
      <c r="J1266">
        <f t="shared" si="181"/>
        <v>1000</v>
      </c>
      <c r="L1266">
        <f>CalculationsTMP!A1268</f>
        <v>9480</v>
      </c>
      <c r="M1266">
        <f>(I1266+(J1266-I1266)*H1266)*Main!E$25/Main!E$26</f>
        <v>1000</v>
      </c>
      <c r="N1266">
        <f t="shared" si="182"/>
        <v>0</v>
      </c>
      <c r="O1266">
        <f t="shared" si="183"/>
        <v>1000</v>
      </c>
    </row>
    <row r="1267" spans="1:15" x14ac:dyDescent="0.25">
      <c r="A1267">
        <f>CalculationsTMP!L1269</f>
        <v>7467.6953125</v>
      </c>
      <c r="B1267">
        <f t="shared" si="175"/>
        <v>8</v>
      </c>
      <c r="C1267">
        <f t="shared" si="178"/>
        <v>9</v>
      </c>
      <c r="D1267">
        <f>INT(A1267/Main!J$27)</f>
        <v>0</v>
      </c>
      <c r="E1267">
        <f>MOD(A1267,Main!J$27)</f>
        <v>7467.6953125</v>
      </c>
      <c r="F1267">
        <f t="shared" si="176"/>
        <v>7000</v>
      </c>
      <c r="G1267">
        <f t="shared" si="177"/>
        <v>8000</v>
      </c>
      <c r="H1267">
        <f t="shared" si="179"/>
        <v>0.46769531250000002</v>
      </c>
      <c r="I1267">
        <f t="shared" si="180"/>
        <v>1000</v>
      </c>
      <c r="J1267">
        <f t="shared" si="181"/>
        <v>1000</v>
      </c>
      <c r="L1267">
        <f>CalculationsTMP!A1269</f>
        <v>9487.5</v>
      </c>
      <c r="M1267">
        <f>(I1267+(J1267-I1267)*H1267)*Main!E$25/Main!E$26</f>
        <v>1000</v>
      </c>
      <c r="N1267">
        <f t="shared" si="182"/>
        <v>0</v>
      </c>
      <c r="O1267">
        <f t="shared" si="183"/>
        <v>1000</v>
      </c>
    </row>
    <row r="1268" spans="1:15" x14ac:dyDescent="0.25">
      <c r="A1268">
        <f>CalculationsTMP!L1270</f>
        <v>7474.5812500000002</v>
      </c>
      <c r="B1268">
        <f t="shared" si="175"/>
        <v>8</v>
      </c>
      <c r="C1268">
        <f t="shared" si="178"/>
        <v>9</v>
      </c>
      <c r="D1268">
        <f>INT(A1268/Main!J$27)</f>
        <v>0</v>
      </c>
      <c r="E1268">
        <f>MOD(A1268,Main!J$27)</f>
        <v>7474.5812500000002</v>
      </c>
      <c r="F1268">
        <f t="shared" si="176"/>
        <v>7000</v>
      </c>
      <c r="G1268">
        <f t="shared" si="177"/>
        <v>8000</v>
      </c>
      <c r="H1268">
        <f t="shared" si="179"/>
        <v>0.47458125000000018</v>
      </c>
      <c r="I1268">
        <f t="shared" si="180"/>
        <v>1000</v>
      </c>
      <c r="J1268">
        <f t="shared" si="181"/>
        <v>1000</v>
      </c>
      <c r="L1268">
        <f>CalculationsTMP!A1270</f>
        <v>9495</v>
      </c>
      <c r="M1268">
        <f>(I1268+(J1268-I1268)*H1268)*Main!E$25/Main!E$26</f>
        <v>1000</v>
      </c>
      <c r="N1268">
        <f t="shared" si="182"/>
        <v>0</v>
      </c>
      <c r="O1268">
        <f t="shared" si="183"/>
        <v>1000</v>
      </c>
    </row>
    <row r="1269" spans="1:15" x14ac:dyDescent="0.25">
      <c r="A1269">
        <f>CalculationsTMP!L1271</f>
        <v>7481.4578124999998</v>
      </c>
      <c r="B1269">
        <f t="shared" si="175"/>
        <v>8</v>
      </c>
      <c r="C1269">
        <f t="shared" si="178"/>
        <v>9</v>
      </c>
      <c r="D1269">
        <f>INT(A1269/Main!J$27)</f>
        <v>0</v>
      </c>
      <c r="E1269">
        <f>MOD(A1269,Main!J$27)</f>
        <v>7481.4578124999998</v>
      </c>
      <c r="F1269">
        <f t="shared" si="176"/>
        <v>7000</v>
      </c>
      <c r="G1269">
        <f t="shared" si="177"/>
        <v>8000</v>
      </c>
      <c r="H1269">
        <f t="shared" si="179"/>
        <v>0.4814578124999998</v>
      </c>
      <c r="I1269">
        <f t="shared" si="180"/>
        <v>1000</v>
      </c>
      <c r="J1269">
        <f t="shared" si="181"/>
        <v>1000</v>
      </c>
      <c r="L1269">
        <f>CalculationsTMP!A1271</f>
        <v>9502.5</v>
      </c>
      <c r="M1269">
        <f>(I1269+(J1269-I1269)*H1269)*Main!E$25/Main!E$26</f>
        <v>1000</v>
      </c>
      <c r="N1269">
        <f t="shared" si="182"/>
        <v>0</v>
      </c>
      <c r="O1269">
        <f t="shared" si="183"/>
        <v>1000</v>
      </c>
    </row>
    <row r="1270" spans="1:15" x14ac:dyDescent="0.25">
      <c r="A1270">
        <f>CalculationsTMP!L1272</f>
        <v>7488.3249999999998</v>
      </c>
      <c r="B1270">
        <f t="shared" si="175"/>
        <v>8</v>
      </c>
      <c r="C1270">
        <f t="shared" si="178"/>
        <v>9</v>
      </c>
      <c r="D1270">
        <f>INT(A1270/Main!J$27)</f>
        <v>0</v>
      </c>
      <c r="E1270">
        <f>MOD(A1270,Main!J$27)</f>
        <v>7488.3249999999998</v>
      </c>
      <c r="F1270">
        <f t="shared" si="176"/>
        <v>7000</v>
      </c>
      <c r="G1270">
        <f t="shared" si="177"/>
        <v>8000</v>
      </c>
      <c r="H1270">
        <f t="shared" si="179"/>
        <v>0.48832499999999984</v>
      </c>
      <c r="I1270">
        <f t="shared" si="180"/>
        <v>1000</v>
      </c>
      <c r="J1270">
        <f t="shared" si="181"/>
        <v>1000</v>
      </c>
      <c r="L1270">
        <f>CalculationsTMP!A1272</f>
        <v>9510</v>
      </c>
      <c r="M1270">
        <f>(I1270+(J1270-I1270)*H1270)*Main!E$25/Main!E$26</f>
        <v>1000</v>
      </c>
      <c r="N1270">
        <f t="shared" si="182"/>
        <v>0</v>
      </c>
      <c r="O1270">
        <f t="shared" si="183"/>
        <v>1000</v>
      </c>
    </row>
    <row r="1271" spans="1:15" x14ac:dyDescent="0.25">
      <c r="A1271">
        <f>CalculationsTMP!L1273</f>
        <v>7495.1828124999993</v>
      </c>
      <c r="B1271">
        <f t="shared" si="175"/>
        <v>8</v>
      </c>
      <c r="C1271">
        <f t="shared" si="178"/>
        <v>9</v>
      </c>
      <c r="D1271">
        <f>INT(A1271/Main!J$27)</f>
        <v>0</v>
      </c>
      <c r="E1271">
        <f>MOD(A1271,Main!J$27)</f>
        <v>7495.1828124999993</v>
      </c>
      <c r="F1271">
        <f t="shared" si="176"/>
        <v>7000</v>
      </c>
      <c r="G1271">
        <f t="shared" si="177"/>
        <v>8000</v>
      </c>
      <c r="H1271">
        <f t="shared" si="179"/>
        <v>0.49518281249999929</v>
      </c>
      <c r="I1271">
        <f t="shared" si="180"/>
        <v>1000</v>
      </c>
      <c r="J1271">
        <f t="shared" si="181"/>
        <v>1000</v>
      </c>
      <c r="L1271">
        <f>CalculationsTMP!A1273</f>
        <v>9517.5</v>
      </c>
      <c r="M1271">
        <f>(I1271+(J1271-I1271)*H1271)*Main!E$25/Main!E$26</f>
        <v>1000</v>
      </c>
      <c r="N1271">
        <f t="shared" si="182"/>
        <v>0</v>
      </c>
      <c r="O1271">
        <f t="shared" si="183"/>
        <v>1000</v>
      </c>
    </row>
    <row r="1272" spans="1:15" x14ac:dyDescent="0.25">
      <c r="A1272">
        <f>CalculationsTMP!L1274</f>
        <v>7502.03125</v>
      </c>
      <c r="B1272">
        <f t="shared" si="175"/>
        <v>8</v>
      </c>
      <c r="C1272">
        <f t="shared" si="178"/>
        <v>9</v>
      </c>
      <c r="D1272">
        <f>INT(A1272/Main!J$27)</f>
        <v>0</v>
      </c>
      <c r="E1272">
        <f>MOD(A1272,Main!J$27)</f>
        <v>7502.03125</v>
      </c>
      <c r="F1272">
        <f t="shared" si="176"/>
        <v>7000</v>
      </c>
      <c r="G1272">
        <f t="shared" si="177"/>
        <v>8000</v>
      </c>
      <c r="H1272">
        <f t="shared" si="179"/>
        <v>0.50203125000000004</v>
      </c>
      <c r="I1272">
        <f t="shared" si="180"/>
        <v>1000</v>
      </c>
      <c r="J1272">
        <f t="shared" si="181"/>
        <v>1000</v>
      </c>
      <c r="L1272">
        <f>CalculationsTMP!A1274</f>
        <v>9525</v>
      </c>
      <c r="M1272">
        <f>(I1272+(J1272-I1272)*H1272)*Main!E$25/Main!E$26</f>
        <v>1000</v>
      </c>
      <c r="N1272">
        <f t="shared" si="182"/>
        <v>0</v>
      </c>
      <c r="O1272">
        <f t="shared" si="183"/>
        <v>1000</v>
      </c>
    </row>
    <row r="1273" spans="1:15" x14ac:dyDescent="0.25">
      <c r="A1273">
        <f>CalculationsTMP!L1275</f>
        <v>7508.8703125000002</v>
      </c>
      <c r="B1273">
        <f t="shared" si="175"/>
        <v>8</v>
      </c>
      <c r="C1273">
        <f t="shared" si="178"/>
        <v>9</v>
      </c>
      <c r="D1273">
        <f>INT(A1273/Main!J$27)</f>
        <v>0</v>
      </c>
      <c r="E1273">
        <f>MOD(A1273,Main!J$27)</f>
        <v>7508.8703125000002</v>
      </c>
      <c r="F1273">
        <f t="shared" si="176"/>
        <v>7000</v>
      </c>
      <c r="G1273">
        <f t="shared" si="177"/>
        <v>8000</v>
      </c>
      <c r="H1273">
        <f t="shared" si="179"/>
        <v>0.50887031250000014</v>
      </c>
      <c r="I1273">
        <f t="shared" si="180"/>
        <v>1000</v>
      </c>
      <c r="J1273">
        <f t="shared" si="181"/>
        <v>1000</v>
      </c>
      <c r="L1273">
        <f>CalculationsTMP!A1275</f>
        <v>9532.5</v>
      </c>
      <c r="M1273">
        <f>(I1273+(J1273-I1273)*H1273)*Main!E$25/Main!E$26</f>
        <v>1000</v>
      </c>
      <c r="N1273">
        <f t="shared" si="182"/>
        <v>0</v>
      </c>
      <c r="O1273">
        <f t="shared" si="183"/>
        <v>1000</v>
      </c>
    </row>
    <row r="1274" spans="1:15" x14ac:dyDescent="0.25">
      <c r="A1274">
        <f>CalculationsTMP!L1276</f>
        <v>7515.7</v>
      </c>
      <c r="B1274">
        <f t="shared" si="175"/>
        <v>8</v>
      </c>
      <c r="C1274">
        <f t="shared" si="178"/>
        <v>9</v>
      </c>
      <c r="D1274">
        <f>INT(A1274/Main!J$27)</f>
        <v>0</v>
      </c>
      <c r="E1274">
        <f>MOD(A1274,Main!J$27)</f>
        <v>7515.7</v>
      </c>
      <c r="F1274">
        <f t="shared" si="176"/>
        <v>7000</v>
      </c>
      <c r="G1274">
        <f t="shared" si="177"/>
        <v>8000</v>
      </c>
      <c r="H1274">
        <f t="shared" si="179"/>
        <v>0.51569999999999983</v>
      </c>
      <c r="I1274">
        <f t="shared" si="180"/>
        <v>1000</v>
      </c>
      <c r="J1274">
        <f t="shared" si="181"/>
        <v>1000</v>
      </c>
      <c r="L1274">
        <f>CalculationsTMP!A1276</f>
        <v>9540</v>
      </c>
      <c r="M1274">
        <f>(I1274+(J1274-I1274)*H1274)*Main!E$25/Main!E$26</f>
        <v>1000</v>
      </c>
      <c r="N1274">
        <f t="shared" si="182"/>
        <v>0</v>
      </c>
      <c r="O1274">
        <f t="shared" si="183"/>
        <v>1000</v>
      </c>
    </row>
    <row r="1275" spans="1:15" x14ac:dyDescent="0.25">
      <c r="A1275">
        <f>CalculationsTMP!L1277</f>
        <v>7522.5203125000007</v>
      </c>
      <c r="B1275">
        <f t="shared" si="175"/>
        <v>8</v>
      </c>
      <c r="C1275">
        <f t="shared" si="178"/>
        <v>9</v>
      </c>
      <c r="D1275">
        <f>INT(A1275/Main!J$27)</f>
        <v>0</v>
      </c>
      <c r="E1275">
        <f>MOD(A1275,Main!J$27)</f>
        <v>7522.5203125000007</v>
      </c>
      <c r="F1275">
        <f t="shared" si="176"/>
        <v>7000</v>
      </c>
      <c r="G1275">
        <f t="shared" si="177"/>
        <v>8000</v>
      </c>
      <c r="H1275">
        <f t="shared" si="179"/>
        <v>0.52252031250000075</v>
      </c>
      <c r="I1275">
        <f t="shared" si="180"/>
        <v>1000</v>
      </c>
      <c r="J1275">
        <f t="shared" si="181"/>
        <v>1000</v>
      </c>
      <c r="L1275">
        <f>CalculationsTMP!A1277</f>
        <v>9547.5</v>
      </c>
      <c r="M1275">
        <f>(I1275+(J1275-I1275)*H1275)*Main!E$25/Main!E$26</f>
        <v>1000</v>
      </c>
      <c r="N1275">
        <f t="shared" si="182"/>
        <v>0</v>
      </c>
      <c r="O1275">
        <f t="shared" si="183"/>
        <v>1000</v>
      </c>
    </row>
    <row r="1276" spans="1:15" x14ac:dyDescent="0.25">
      <c r="A1276">
        <f>CalculationsTMP!L1278</f>
        <v>7529.3312500000002</v>
      </c>
      <c r="B1276">
        <f t="shared" si="175"/>
        <v>8</v>
      </c>
      <c r="C1276">
        <f t="shared" si="178"/>
        <v>9</v>
      </c>
      <c r="D1276">
        <f>INT(A1276/Main!J$27)</f>
        <v>0</v>
      </c>
      <c r="E1276">
        <f>MOD(A1276,Main!J$27)</f>
        <v>7529.3312500000002</v>
      </c>
      <c r="F1276">
        <f t="shared" si="176"/>
        <v>7000</v>
      </c>
      <c r="G1276">
        <f t="shared" si="177"/>
        <v>8000</v>
      </c>
      <c r="H1276">
        <f t="shared" si="179"/>
        <v>0.52933125000000014</v>
      </c>
      <c r="I1276">
        <f t="shared" si="180"/>
        <v>1000</v>
      </c>
      <c r="J1276">
        <f t="shared" si="181"/>
        <v>1000</v>
      </c>
      <c r="L1276">
        <f>CalculationsTMP!A1278</f>
        <v>9555</v>
      </c>
      <c r="M1276">
        <f>(I1276+(J1276-I1276)*H1276)*Main!E$25/Main!E$26</f>
        <v>1000</v>
      </c>
      <c r="N1276">
        <f t="shared" si="182"/>
        <v>0</v>
      </c>
      <c r="O1276">
        <f t="shared" si="183"/>
        <v>1000</v>
      </c>
    </row>
    <row r="1277" spans="1:15" x14ac:dyDescent="0.25">
      <c r="A1277">
        <f>CalculationsTMP!L1279</f>
        <v>7536.1328125</v>
      </c>
      <c r="B1277">
        <f t="shared" si="175"/>
        <v>8</v>
      </c>
      <c r="C1277">
        <f t="shared" si="178"/>
        <v>9</v>
      </c>
      <c r="D1277">
        <f>INT(A1277/Main!J$27)</f>
        <v>0</v>
      </c>
      <c r="E1277">
        <f>MOD(A1277,Main!J$27)</f>
        <v>7536.1328125</v>
      </c>
      <c r="F1277">
        <f t="shared" si="176"/>
        <v>7000</v>
      </c>
      <c r="G1277">
        <f t="shared" si="177"/>
        <v>8000</v>
      </c>
      <c r="H1277">
        <f t="shared" si="179"/>
        <v>0.5361328125</v>
      </c>
      <c r="I1277">
        <f t="shared" si="180"/>
        <v>1000</v>
      </c>
      <c r="J1277">
        <f t="shared" si="181"/>
        <v>1000</v>
      </c>
      <c r="L1277">
        <f>CalculationsTMP!A1279</f>
        <v>9562.5</v>
      </c>
      <c r="M1277">
        <f>(I1277+(J1277-I1277)*H1277)*Main!E$25/Main!E$26</f>
        <v>1000</v>
      </c>
      <c r="N1277">
        <f t="shared" si="182"/>
        <v>0</v>
      </c>
      <c r="O1277">
        <f t="shared" si="183"/>
        <v>1000</v>
      </c>
    </row>
    <row r="1278" spans="1:15" x14ac:dyDescent="0.25">
      <c r="A1278">
        <f>CalculationsTMP!L1280</f>
        <v>7542.9249999999993</v>
      </c>
      <c r="B1278">
        <f t="shared" si="175"/>
        <v>8</v>
      </c>
      <c r="C1278">
        <f t="shared" si="178"/>
        <v>9</v>
      </c>
      <c r="D1278">
        <f>INT(A1278/Main!J$27)</f>
        <v>0</v>
      </c>
      <c r="E1278">
        <f>MOD(A1278,Main!J$27)</f>
        <v>7542.9249999999993</v>
      </c>
      <c r="F1278">
        <f t="shared" si="176"/>
        <v>7000</v>
      </c>
      <c r="G1278">
        <f t="shared" si="177"/>
        <v>8000</v>
      </c>
      <c r="H1278">
        <f t="shared" si="179"/>
        <v>0.54292499999999932</v>
      </c>
      <c r="I1278">
        <f t="shared" si="180"/>
        <v>1000</v>
      </c>
      <c r="J1278">
        <f t="shared" si="181"/>
        <v>1000</v>
      </c>
      <c r="L1278">
        <f>CalculationsTMP!A1280</f>
        <v>9570</v>
      </c>
      <c r="M1278">
        <f>(I1278+(J1278-I1278)*H1278)*Main!E$25/Main!E$26</f>
        <v>1000</v>
      </c>
      <c r="N1278">
        <f t="shared" si="182"/>
        <v>0</v>
      </c>
      <c r="O1278">
        <f t="shared" si="183"/>
        <v>1000</v>
      </c>
    </row>
    <row r="1279" spans="1:15" x14ac:dyDescent="0.25">
      <c r="A1279">
        <f>CalculationsTMP!L1281</f>
        <v>7549.7078124999998</v>
      </c>
      <c r="B1279">
        <f t="shared" si="175"/>
        <v>8</v>
      </c>
      <c r="C1279">
        <f t="shared" si="178"/>
        <v>9</v>
      </c>
      <c r="D1279">
        <f>INT(A1279/Main!J$27)</f>
        <v>0</v>
      </c>
      <c r="E1279">
        <f>MOD(A1279,Main!J$27)</f>
        <v>7549.7078124999998</v>
      </c>
      <c r="F1279">
        <f t="shared" si="176"/>
        <v>7000</v>
      </c>
      <c r="G1279">
        <f t="shared" si="177"/>
        <v>8000</v>
      </c>
      <c r="H1279">
        <f t="shared" si="179"/>
        <v>0.54970781249999978</v>
      </c>
      <c r="I1279">
        <f t="shared" si="180"/>
        <v>1000</v>
      </c>
      <c r="J1279">
        <f t="shared" si="181"/>
        <v>1000</v>
      </c>
      <c r="L1279">
        <f>CalculationsTMP!A1281</f>
        <v>9577.5</v>
      </c>
      <c r="M1279">
        <f>(I1279+(J1279-I1279)*H1279)*Main!E$25/Main!E$26</f>
        <v>1000</v>
      </c>
      <c r="N1279">
        <f t="shared" si="182"/>
        <v>0</v>
      </c>
      <c r="O1279">
        <f t="shared" si="183"/>
        <v>1000</v>
      </c>
    </row>
    <row r="1280" spans="1:15" x14ac:dyDescent="0.25">
      <c r="A1280">
        <f>CalculationsTMP!L1282</f>
        <v>7556.4812500000007</v>
      </c>
      <c r="B1280">
        <f t="shared" si="175"/>
        <v>8</v>
      </c>
      <c r="C1280">
        <f t="shared" si="178"/>
        <v>9</v>
      </c>
      <c r="D1280">
        <f>INT(A1280/Main!J$27)</f>
        <v>0</v>
      </c>
      <c r="E1280">
        <f>MOD(A1280,Main!J$27)</f>
        <v>7556.4812500000007</v>
      </c>
      <c r="F1280">
        <f t="shared" si="176"/>
        <v>7000</v>
      </c>
      <c r="G1280">
        <f t="shared" si="177"/>
        <v>8000</v>
      </c>
      <c r="H1280">
        <f t="shared" si="179"/>
        <v>0.5564812500000007</v>
      </c>
      <c r="I1280">
        <f t="shared" si="180"/>
        <v>1000</v>
      </c>
      <c r="J1280">
        <f t="shared" si="181"/>
        <v>1000</v>
      </c>
      <c r="L1280">
        <f>CalculationsTMP!A1282</f>
        <v>9585</v>
      </c>
      <c r="M1280">
        <f>(I1280+(J1280-I1280)*H1280)*Main!E$25/Main!E$26</f>
        <v>1000</v>
      </c>
      <c r="N1280">
        <f t="shared" si="182"/>
        <v>0</v>
      </c>
      <c r="O1280">
        <f t="shared" si="183"/>
        <v>1000</v>
      </c>
    </row>
    <row r="1281" spans="1:15" x14ac:dyDescent="0.25">
      <c r="A1281">
        <f>CalculationsTMP!L1283</f>
        <v>7563.2453125000002</v>
      </c>
      <c r="B1281">
        <f t="shared" si="175"/>
        <v>8</v>
      </c>
      <c r="C1281">
        <f t="shared" si="178"/>
        <v>9</v>
      </c>
      <c r="D1281">
        <f>INT(A1281/Main!J$27)</f>
        <v>0</v>
      </c>
      <c r="E1281">
        <f>MOD(A1281,Main!J$27)</f>
        <v>7563.2453125000002</v>
      </c>
      <c r="F1281">
        <f t="shared" si="176"/>
        <v>7000</v>
      </c>
      <c r="G1281">
        <f t="shared" si="177"/>
        <v>8000</v>
      </c>
      <c r="H1281">
        <f t="shared" si="179"/>
        <v>0.56324531250000021</v>
      </c>
      <c r="I1281">
        <f t="shared" si="180"/>
        <v>1000</v>
      </c>
      <c r="J1281">
        <f t="shared" si="181"/>
        <v>1000</v>
      </c>
      <c r="L1281">
        <f>CalculationsTMP!A1283</f>
        <v>9592.5</v>
      </c>
      <c r="M1281">
        <f>(I1281+(J1281-I1281)*H1281)*Main!E$25/Main!E$26</f>
        <v>1000</v>
      </c>
      <c r="N1281">
        <f t="shared" si="182"/>
        <v>0</v>
      </c>
      <c r="O1281">
        <f t="shared" si="183"/>
        <v>1000</v>
      </c>
    </row>
    <row r="1282" spans="1:15" x14ac:dyDescent="0.25">
      <c r="A1282">
        <f>CalculationsTMP!L1284</f>
        <v>7570</v>
      </c>
      <c r="B1282">
        <f t="shared" ref="B1282:B1345" si="184">MOD(MATCH($E1282,$U$2:$U$12,1)-1,10)+1</f>
        <v>8</v>
      </c>
      <c r="C1282">
        <f t="shared" si="178"/>
        <v>9</v>
      </c>
      <c r="D1282">
        <f>INT(A1282/Main!J$27)</f>
        <v>0</v>
      </c>
      <c r="E1282">
        <f>MOD(A1282,Main!J$27)</f>
        <v>7570</v>
      </c>
      <c r="F1282">
        <f t="shared" ref="F1282:F1345" si="185">INDEX($U$2:$V$13,$B1282,1)</f>
        <v>7000</v>
      </c>
      <c r="G1282">
        <f t="shared" ref="G1282:G1345" si="186">INDEX($U$2:$V$13,$B1282+1,1)</f>
        <v>8000</v>
      </c>
      <c r="H1282">
        <f t="shared" si="179"/>
        <v>0.56999999999999995</v>
      </c>
      <c r="I1282">
        <f t="shared" si="180"/>
        <v>1000</v>
      </c>
      <c r="J1282">
        <f t="shared" si="181"/>
        <v>1000</v>
      </c>
      <c r="L1282">
        <f>CalculationsTMP!A1284</f>
        <v>9600</v>
      </c>
      <c r="M1282">
        <f>(I1282+(J1282-I1282)*H1282)*Main!E$25/Main!E$26</f>
        <v>1000</v>
      </c>
      <c r="N1282">
        <f t="shared" si="182"/>
        <v>0</v>
      </c>
      <c r="O1282">
        <f t="shared" si="183"/>
        <v>1000</v>
      </c>
    </row>
    <row r="1283" spans="1:15" x14ac:dyDescent="0.25">
      <c r="A1283">
        <f>CalculationsTMP!L1285</f>
        <v>7576.7453125000002</v>
      </c>
      <c r="B1283">
        <f t="shared" si="184"/>
        <v>8</v>
      </c>
      <c r="C1283">
        <f t="shared" ref="C1283:C1346" si="187">B1283+1</f>
        <v>9</v>
      </c>
      <c r="D1283">
        <f>INT(A1283/Main!J$27)</f>
        <v>0</v>
      </c>
      <c r="E1283">
        <f>MOD(A1283,Main!J$27)</f>
        <v>7576.7453125000002</v>
      </c>
      <c r="F1283">
        <f t="shared" si="185"/>
        <v>7000</v>
      </c>
      <c r="G1283">
        <f t="shared" si="186"/>
        <v>8000</v>
      </c>
      <c r="H1283">
        <f t="shared" ref="H1283:H1346" si="188">(E1283-F1283)/(G1283-F1283)</f>
        <v>0.57674531250000016</v>
      </c>
      <c r="I1283">
        <f t="shared" ref="I1283:I1346" si="189">INDEX($U$2:$V$13,B1283,2)</f>
        <v>1000</v>
      </c>
      <c r="J1283">
        <f t="shared" ref="J1283:J1346" si="190">INDEX($U$2:$V$13,C1283,2)</f>
        <v>1000</v>
      </c>
      <c r="L1283">
        <f>CalculationsTMP!A1285</f>
        <v>9607.5</v>
      </c>
      <c r="M1283">
        <f>(I1283+(J1283-I1283)*H1283)*Main!E$25/Main!E$26</f>
        <v>1000</v>
      </c>
      <c r="N1283">
        <f t="shared" ref="N1283:N1346" si="191">IF(D1283&lt;&gt;D1282,N1282,M1283-M1282)</f>
        <v>0</v>
      </c>
      <c r="O1283">
        <f t="shared" si="183"/>
        <v>1000</v>
      </c>
    </row>
    <row r="1284" spans="1:15" x14ac:dyDescent="0.25">
      <c r="A1284">
        <f>CalculationsTMP!L1286</f>
        <v>7583.4812500000007</v>
      </c>
      <c r="B1284">
        <f t="shared" si="184"/>
        <v>8</v>
      </c>
      <c r="C1284">
        <f t="shared" si="187"/>
        <v>9</v>
      </c>
      <c r="D1284">
        <f>INT(A1284/Main!J$27)</f>
        <v>0</v>
      </c>
      <c r="E1284">
        <f>MOD(A1284,Main!J$27)</f>
        <v>7583.4812500000007</v>
      </c>
      <c r="F1284">
        <f t="shared" si="185"/>
        <v>7000</v>
      </c>
      <c r="G1284">
        <f t="shared" si="186"/>
        <v>8000</v>
      </c>
      <c r="H1284">
        <f t="shared" si="188"/>
        <v>0.58348125000000073</v>
      </c>
      <c r="I1284">
        <f t="shared" si="189"/>
        <v>1000</v>
      </c>
      <c r="J1284">
        <f t="shared" si="190"/>
        <v>1000</v>
      </c>
      <c r="L1284">
        <f>CalculationsTMP!A1286</f>
        <v>9615</v>
      </c>
      <c r="M1284">
        <f>(I1284+(J1284-I1284)*H1284)*Main!E$25/Main!E$26</f>
        <v>1000</v>
      </c>
      <c r="N1284">
        <f t="shared" si="191"/>
        <v>0</v>
      </c>
      <c r="O1284">
        <f t="shared" ref="O1284:O1347" si="192">O1283+N1284</f>
        <v>1000</v>
      </c>
    </row>
    <row r="1285" spans="1:15" x14ac:dyDescent="0.25">
      <c r="A1285">
        <f>CalculationsTMP!L1287</f>
        <v>7590.2078124999998</v>
      </c>
      <c r="B1285">
        <f t="shared" si="184"/>
        <v>8</v>
      </c>
      <c r="C1285">
        <f t="shared" si="187"/>
        <v>9</v>
      </c>
      <c r="D1285">
        <f>INT(A1285/Main!J$27)</f>
        <v>0</v>
      </c>
      <c r="E1285">
        <f>MOD(A1285,Main!J$27)</f>
        <v>7590.2078124999998</v>
      </c>
      <c r="F1285">
        <f t="shared" si="185"/>
        <v>7000</v>
      </c>
      <c r="G1285">
        <f t="shared" si="186"/>
        <v>8000</v>
      </c>
      <c r="H1285">
        <f t="shared" si="188"/>
        <v>0.59020781249999987</v>
      </c>
      <c r="I1285">
        <f t="shared" si="189"/>
        <v>1000</v>
      </c>
      <c r="J1285">
        <f t="shared" si="190"/>
        <v>1000</v>
      </c>
      <c r="L1285">
        <f>CalculationsTMP!A1287</f>
        <v>9622.5</v>
      </c>
      <c r="M1285">
        <f>(I1285+(J1285-I1285)*H1285)*Main!E$25/Main!E$26</f>
        <v>1000</v>
      </c>
      <c r="N1285">
        <f t="shared" si="191"/>
        <v>0</v>
      </c>
      <c r="O1285">
        <f t="shared" si="192"/>
        <v>1000</v>
      </c>
    </row>
    <row r="1286" spans="1:15" x14ac:dyDescent="0.25">
      <c r="A1286">
        <f>CalculationsTMP!L1288</f>
        <v>7596.9249999999993</v>
      </c>
      <c r="B1286">
        <f t="shared" si="184"/>
        <v>8</v>
      </c>
      <c r="C1286">
        <f t="shared" si="187"/>
        <v>9</v>
      </c>
      <c r="D1286">
        <f>INT(A1286/Main!J$27)</f>
        <v>0</v>
      </c>
      <c r="E1286">
        <f>MOD(A1286,Main!J$27)</f>
        <v>7596.9249999999993</v>
      </c>
      <c r="F1286">
        <f t="shared" si="185"/>
        <v>7000</v>
      </c>
      <c r="G1286">
        <f t="shared" si="186"/>
        <v>8000</v>
      </c>
      <c r="H1286">
        <f t="shared" si="188"/>
        <v>0.59692499999999926</v>
      </c>
      <c r="I1286">
        <f t="shared" si="189"/>
        <v>1000</v>
      </c>
      <c r="J1286">
        <f t="shared" si="190"/>
        <v>1000</v>
      </c>
      <c r="L1286">
        <f>CalculationsTMP!A1288</f>
        <v>9630</v>
      </c>
      <c r="M1286">
        <f>(I1286+(J1286-I1286)*H1286)*Main!E$25/Main!E$26</f>
        <v>1000</v>
      </c>
      <c r="N1286">
        <f t="shared" si="191"/>
        <v>0</v>
      </c>
      <c r="O1286">
        <f t="shared" si="192"/>
        <v>1000</v>
      </c>
    </row>
    <row r="1287" spans="1:15" x14ac:dyDescent="0.25">
      <c r="A1287">
        <f>CalculationsTMP!L1289</f>
        <v>7603.6328125</v>
      </c>
      <c r="B1287">
        <f t="shared" si="184"/>
        <v>8</v>
      </c>
      <c r="C1287">
        <f t="shared" si="187"/>
        <v>9</v>
      </c>
      <c r="D1287">
        <f>INT(A1287/Main!J$27)</f>
        <v>0</v>
      </c>
      <c r="E1287">
        <f>MOD(A1287,Main!J$27)</f>
        <v>7603.6328125</v>
      </c>
      <c r="F1287">
        <f t="shared" si="185"/>
        <v>7000</v>
      </c>
      <c r="G1287">
        <f t="shared" si="186"/>
        <v>8000</v>
      </c>
      <c r="H1287">
        <f t="shared" si="188"/>
        <v>0.6036328125</v>
      </c>
      <c r="I1287">
        <f t="shared" si="189"/>
        <v>1000</v>
      </c>
      <c r="J1287">
        <f t="shared" si="190"/>
        <v>1000</v>
      </c>
      <c r="L1287">
        <f>CalculationsTMP!A1289</f>
        <v>9637.5</v>
      </c>
      <c r="M1287">
        <f>(I1287+(J1287-I1287)*H1287)*Main!E$25/Main!E$26</f>
        <v>1000</v>
      </c>
      <c r="N1287">
        <f t="shared" si="191"/>
        <v>0</v>
      </c>
      <c r="O1287">
        <f t="shared" si="192"/>
        <v>1000</v>
      </c>
    </row>
    <row r="1288" spans="1:15" x14ac:dyDescent="0.25">
      <c r="A1288">
        <f>CalculationsTMP!L1290</f>
        <v>7610.3312500000002</v>
      </c>
      <c r="B1288">
        <f t="shared" si="184"/>
        <v>8</v>
      </c>
      <c r="C1288">
        <f t="shared" si="187"/>
        <v>9</v>
      </c>
      <c r="D1288">
        <f>INT(A1288/Main!J$27)</f>
        <v>0</v>
      </c>
      <c r="E1288">
        <f>MOD(A1288,Main!J$27)</f>
        <v>7610.3312500000002</v>
      </c>
      <c r="F1288">
        <f t="shared" si="185"/>
        <v>7000</v>
      </c>
      <c r="G1288">
        <f t="shared" si="186"/>
        <v>8000</v>
      </c>
      <c r="H1288">
        <f t="shared" si="188"/>
        <v>0.61033125000000021</v>
      </c>
      <c r="I1288">
        <f t="shared" si="189"/>
        <v>1000</v>
      </c>
      <c r="J1288">
        <f t="shared" si="190"/>
        <v>1000</v>
      </c>
      <c r="L1288">
        <f>CalculationsTMP!A1290</f>
        <v>9645</v>
      </c>
      <c r="M1288">
        <f>(I1288+(J1288-I1288)*H1288)*Main!E$25/Main!E$26</f>
        <v>1000</v>
      </c>
      <c r="N1288">
        <f t="shared" si="191"/>
        <v>0</v>
      </c>
      <c r="O1288">
        <f t="shared" si="192"/>
        <v>1000</v>
      </c>
    </row>
    <row r="1289" spans="1:15" x14ac:dyDescent="0.25">
      <c r="A1289">
        <f>CalculationsTMP!L1291</f>
        <v>7617.0203124999998</v>
      </c>
      <c r="B1289">
        <f t="shared" si="184"/>
        <v>8</v>
      </c>
      <c r="C1289">
        <f t="shared" si="187"/>
        <v>9</v>
      </c>
      <c r="D1289">
        <f>INT(A1289/Main!J$27)</f>
        <v>0</v>
      </c>
      <c r="E1289">
        <f>MOD(A1289,Main!J$27)</f>
        <v>7617.0203124999998</v>
      </c>
      <c r="F1289">
        <f t="shared" si="185"/>
        <v>7000</v>
      </c>
      <c r="G1289">
        <f t="shared" si="186"/>
        <v>8000</v>
      </c>
      <c r="H1289">
        <f t="shared" si="188"/>
        <v>0.61702031249999978</v>
      </c>
      <c r="I1289">
        <f t="shared" si="189"/>
        <v>1000</v>
      </c>
      <c r="J1289">
        <f t="shared" si="190"/>
        <v>1000</v>
      </c>
      <c r="L1289">
        <f>CalculationsTMP!A1291</f>
        <v>9652.5</v>
      </c>
      <c r="M1289">
        <f>(I1289+(J1289-I1289)*H1289)*Main!E$25/Main!E$26</f>
        <v>1000</v>
      </c>
      <c r="N1289">
        <f t="shared" si="191"/>
        <v>0</v>
      </c>
      <c r="O1289">
        <f t="shared" si="192"/>
        <v>1000</v>
      </c>
    </row>
    <row r="1290" spans="1:15" x14ac:dyDescent="0.25">
      <c r="A1290">
        <f>CalculationsTMP!L1292</f>
        <v>7623.7</v>
      </c>
      <c r="B1290">
        <f t="shared" si="184"/>
        <v>8</v>
      </c>
      <c r="C1290">
        <f t="shared" si="187"/>
        <v>9</v>
      </c>
      <c r="D1290">
        <f>INT(A1290/Main!J$27)</f>
        <v>0</v>
      </c>
      <c r="E1290">
        <f>MOD(A1290,Main!J$27)</f>
        <v>7623.7</v>
      </c>
      <c r="F1290">
        <f t="shared" si="185"/>
        <v>7000</v>
      </c>
      <c r="G1290">
        <f t="shared" si="186"/>
        <v>8000</v>
      </c>
      <c r="H1290">
        <f t="shared" si="188"/>
        <v>0.62369999999999981</v>
      </c>
      <c r="I1290">
        <f t="shared" si="189"/>
        <v>1000</v>
      </c>
      <c r="J1290">
        <f t="shared" si="190"/>
        <v>1000</v>
      </c>
      <c r="L1290">
        <f>CalculationsTMP!A1292</f>
        <v>9660</v>
      </c>
      <c r="M1290">
        <f>(I1290+(J1290-I1290)*H1290)*Main!E$25/Main!E$26</f>
        <v>1000</v>
      </c>
      <c r="N1290">
        <f t="shared" si="191"/>
        <v>0</v>
      </c>
      <c r="O1290">
        <f t="shared" si="192"/>
        <v>1000</v>
      </c>
    </row>
    <row r="1291" spans="1:15" x14ac:dyDescent="0.25">
      <c r="A1291">
        <f>CalculationsTMP!L1293</f>
        <v>7630.3703124999993</v>
      </c>
      <c r="B1291">
        <f t="shared" si="184"/>
        <v>8</v>
      </c>
      <c r="C1291">
        <f t="shared" si="187"/>
        <v>9</v>
      </c>
      <c r="D1291">
        <f>INT(A1291/Main!J$27)</f>
        <v>0</v>
      </c>
      <c r="E1291">
        <f>MOD(A1291,Main!J$27)</f>
        <v>7630.3703124999993</v>
      </c>
      <c r="F1291">
        <f t="shared" si="185"/>
        <v>7000</v>
      </c>
      <c r="G1291">
        <f t="shared" si="186"/>
        <v>8000</v>
      </c>
      <c r="H1291">
        <f t="shared" si="188"/>
        <v>0.63037031249999931</v>
      </c>
      <c r="I1291">
        <f t="shared" si="189"/>
        <v>1000</v>
      </c>
      <c r="J1291">
        <f t="shared" si="190"/>
        <v>1000</v>
      </c>
      <c r="L1291">
        <f>CalculationsTMP!A1293</f>
        <v>9667.5</v>
      </c>
      <c r="M1291">
        <f>(I1291+(J1291-I1291)*H1291)*Main!E$25/Main!E$26</f>
        <v>1000</v>
      </c>
      <c r="N1291">
        <f t="shared" si="191"/>
        <v>0</v>
      </c>
      <c r="O1291">
        <f t="shared" si="192"/>
        <v>1000</v>
      </c>
    </row>
    <row r="1292" spans="1:15" x14ac:dyDescent="0.25">
      <c r="A1292">
        <f>CalculationsTMP!L1294</f>
        <v>7637.03125</v>
      </c>
      <c r="B1292">
        <f t="shared" si="184"/>
        <v>8</v>
      </c>
      <c r="C1292">
        <f t="shared" si="187"/>
        <v>9</v>
      </c>
      <c r="D1292">
        <f>INT(A1292/Main!J$27)</f>
        <v>0</v>
      </c>
      <c r="E1292">
        <f>MOD(A1292,Main!J$27)</f>
        <v>7637.03125</v>
      </c>
      <c r="F1292">
        <f t="shared" si="185"/>
        <v>7000</v>
      </c>
      <c r="G1292">
        <f t="shared" si="186"/>
        <v>8000</v>
      </c>
      <c r="H1292">
        <f t="shared" si="188"/>
        <v>0.63703125000000005</v>
      </c>
      <c r="I1292">
        <f t="shared" si="189"/>
        <v>1000</v>
      </c>
      <c r="J1292">
        <f t="shared" si="190"/>
        <v>1000</v>
      </c>
      <c r="L1292">
        <f>CalculationsTMP!A1294</f>
        <v>9675</v>
      </c>
      <c r="M1292">
        <f>(I1292+(J1292-I1292)*H1292)*Main!E$25/Main!E$26</f>
        <v>1000</v>
      </c>
      <c r="N1292">
        <f t="shared" si="191"/>
        <v>0</v>
      </c>
      <c r="O1292">
        <f t="shared" si="192"/>
        <v>1000</v>
      </c>
    </row>
    <row r="1293" spans="1:15" x14ac:dyDescent="0.25">
      <c r="A1293">
        <f>CalculationsTMP!L1295</f>
        <v>7643.6828125000002</v>
      </c>
      <c r="B1293">
        <f t="shared" si="184"/>
        <v>8</v>
      </c>
      <c r="C1293">
        <f t="shared" si="187"/>
        <v>9</v>
      </c>
      <c r="D1293">
        <f>INT(A1293/Main!J$27)</f>
        <v>0</v>
      </c>
      <c r="E1293">
        <f>MOD(A1293,Main!J$27)</f>
        <v>7643.6828125000002</v>
      </c>
      <c r="F1293">
        <f t="shared" si="185"/>
        <v>7000</v>
      </c>
      <c r="G1293">
        <f t="shared" si="186"/>
        <v>8000</v>
      </c>
      <c r="H1293">
        <f t="shared" si="188"/>
        <v>0.64368281250000015</v>
      </c>
      <c r="I1293">
        <f t="shared" si="189"/>
        <v>1000</v>
      </c>
      <c r="J1293">
        <f t="shared" si="190"/>
        <v>1000</v>
      </c>
      <c r="L1293">
        <f>CalculationsTMP!A1295</f>
        <v>9682.5</v>
      </c>
      <c r="M1293">
        <f>(I1293+(J1293-I1293)*H1293)*Main!E$25/Main!E$26</f>
        <v>1000</v>
      </c>
      <c r="N1293">
        <f t="shared" si="191"/>
        <v>0</v>
      </c>
      <c r="O1293">
        <f t="shared" si="192"/>
        <v>1000</v>
      </c>
    </row>
    <row r="1294" spans="1:15" x14ac:dyDescent="0.25">
      <c r="A1294">
        <f>CalculationsTMP!L1296</f>
        <v>7650.3249999999998</v>
      </c>
      <c r="B1294">
        <f t="shared" si="184"/>
        <v>8</v>
      </c>
      <c r="C1294">
        <f t="shared" si="187"/>
        <v>9</v>
      </c>
      <c r="D1294">
        <f>INT(A1294/Main!J$27)</f>
        <v>0</v>
      </c>
      <c r="E1294">
        <f>MOD(A1294,Main!J$27)</f>
        <v>7650.3249999999998</v>
      </c>
      <c r="F1294">
        <f t="shared" si="185"/>
        <v>7000</v>
      </c>
      <c r="G1294">
        <f t="shared" si="186"/>
        <v>8000</v>
      </c>
      <c r="H1294">
        <f t="shared" si="188"/>
        <v>0.65032499999999982</v>
      </c>
      <c r="I1294">
        <f t="shared" si="189"/>
        <v>1000</v>
      </c>
      <c r="J1294">
        <f t="shared" si="190"/>
        <v>1000</v>
      </c>
      <c r="L1294">
        <f>CalculationsTMP!A1296</f>
        <v>9690</v>
      </c>
      <c r="M1294">
        <f>(I1294+(J1294-I1294)*H1294)*Main!E$25/Main!E$26</f>
        <v>1000</v>
      </c>
      <c r="N1294">
        <f t="shared" si="191"/>
        <v>0</v>
      </c>
      <c r="O1294">
        <f t="shared" si="192"/>
        <v>1000</v>
      </c>
    </row>
    <row r="1295" spans="1:15" x14ac:dyDescent="0.25">
      <c r="A1295">
        <f>CalculationsTMP!L1297</f>
        <v>7656.9578124999998</v>
      </c>
      <c r="B1295">
        <f t="shared" si="184"/>
        <v>8</v>
      </c>
      <c r="C1295">
        <f t="shared" si="187"/>
        <v>9</v>
      </c>
      <c r="D1295">
        <f>INT(A1295/Main!J$27)</f>
        <v>0</v>
      </c>
      <c r="E1295">
        <f>MOD(A1295,Main!J$27)</f>
        <v>7656.9578124999998</v>
      </c>
      <c r="F1295">
        <f t="shared" si="185"/>
        <v>7000</v>
      </c>
      <c r="G1295">
        <f t="shared" si="186"/>
        <v>8000</v>
      </c>
      <c r="H1295">
        <f t="shared" si="188"/>
        <v>0.65695781249999985</v>
      </c>
      <c r="I1295">
        <f t="shared" si="189"/>
        <v>1000</v>
      </c>
      <c r="J1295">
        <f t="shared" si="190"/>
        <v>1000</v>
      </c>
      <c r="L1295">
        <f>CalculationsTMP!A1297</f>
        <v>9697.5</v>
      </c>
      <c r="M1295">
        <f>(I1295+(J1295-I1295)*H1295)*Main!E$25/Main!E$26</f>
        <v>1000</v>
      </c>
      <c r="N1295">
        <f t="shared" si="191"/>
        <v>0</v>
      </c>
      <c r="O1295">
        <f t="shared" si="192"/>
        <v>1000</v>
      </c>
    </row>
    <row r="1296" spans="1:15" x14ac:dyDescent="0.25">
      <c r="A1296">
        <f>CalculationsTMP!L1298</f>
        <v>7663.5812499999993</v>
      </c>
      <c r="B1296">
        <f t="shared" si="184"/>
        <v>8</v>
      </c>
      <c r="C1296">
        <f t="shared" si="187"/>
        <v>9</v>
      </c>
      <c r="D1296">
        <f>INT(A1296/Main!J$27)</f>
        <v>0</v>
      </c>
      <c r="E1296">
        <f>MOD(A1296,Main!J$27)</f>
        <v>7663.5812499999993</v>
      </c>
      <c r="F1296">
        <f t="shared" si="185"/>
        <v>7000</v>
      </c>
      <c r="G1296">
        <f t="shared" si="186"/>
        <v>8000</v>
      </c>
      <c r="H1296">
        <f t="shared" si="188"/>
        <v>0.66358124999999923</v>
      </c>
      <c r="I1296">
        <f t="shared" si="189"/>
        <v>1000</v>
      </c>
      <c r="J1296">
        <f t="shared" si="190"/>
        <v>1000</v>
      </c>
      <c r="L1296">
        <f>CalculationsTMP!A1298</f>
        <v>9705</v>
      </c>
      <c r="M1296">
        <f>(I1296+(J1296-I1296)*H1296)*Main!E$25/Main!E$26</f>
        <v>1000</v>
      </c>
      <c r="N1296">
        <f t="shared" si="191"/>
        <v>0</v>
      </c>
      <c r="O1296">
        <f t="shared" si="192"/>
        <v>1000</v>
      </c>
    </row>
    <row r="1297" spans="1:15" x14ac:dyDescent="0.25">
      <c r="A1297">
        <f>CalculationsTMP!L1299</f>
        <v>7670.1953125</v>
      </c>
      <c r="B1297">
        <f t="shared" si="184"/>
        <v>8</v>
      </c>
      <c r="C1297">
        <f t="shared" si="187"/>
        <v>9</v>
      </c>
      <c r="D1297">
        <f>INT(A1297/Main!J$27)</f>
        <v>0</v>
      </c>
      <c r="E1297">
        <f>MOD(A1297,Main!J$27)</f>
        <v>7670.1953125</v>
      </c>
      <c r="F1297">
        <f t="shared" si="185"/>
        <v>7000</v>
      </c>
      <c r="G1297">
        <f t="shared" si="186"/>
        <v>8000</v>
      </c>
      <c r="H1297">
        <f t="shared" si="188"/>
        <v>0.67019531249999997</v>
      </c>
      <c r="I1297">
        <f t="shared" si="189"/>
        <v>1000</v>
      </c>
      <c r="J1297">
        <f t="shared" si="190"/>
        <v>1000</v>
      </c>
      <c r="L1297">
        <f>CalculationsTMP!A1299</f>
        <v>9712.5</v>
      </c>
      <c r="M1297">
        <f>(I1297+(J1297-I1297)*H1297)*Main!E$25/Main!E$26</f>
        <v>1000</v>
      </c>
      <c r="N1297">
        <f t="shared" si="191"/>
        <v>0</v>
      </c>
      <c r="O1297">
        <f t="shared" si="192"/>
        <v>1000</v>
      </c>
    </row>
    <row r="1298" spans="1:15" x14ac:dyDescent="0.25">
      <c r="A1298">
        <f>CalculationsTMP!L1300</f>
        <v>7676.8</v>
      </c>
      <c r="B1298">
        <f t="shared" si="184"/>
        <v>8</v>
      </c>
      <c r="C1298">
        <f t="shared" si="187"/>
        <v>9</v>
      </c>
      <c r="D1298">
        <f>INT(A1298/Main!J$27)</f>
        <v>0</v>
      </c>
      <c r="E1298">
        <f>MOD(A1298,Main!J$27)</f>
        <v>7676.8</v>
      </c>
      <c r="F1298">
        <f t="shared" si="185"/>
        <v>7000</v>
      </c>
      <c r="G1298">
        <f t="shared" si="186"/>
        <v>8000</v>
      </c>
      <c r="H1298">
        <f t="shared" si="188"/>
        <v>0.67680000000000018</v>
      </c>
      <c r="I1298">
        <f t="shared" si="189"/>
        <v>1000</v>
      </c>
      <c r="J1298">
        <f t="shared" si="190"/>
        <v>1000</v>
      </c>
      <c r="L1298">
        <f>CalculationsTMP!A1300</f>
        <v>9720</v>
      </c>
      <c r="M1298">
        <f>(I1298+(J1298-I1298)*H1298)*Main!E$25/Main!E$26</f>
        <v>1000</v>
      </c>
      <c r="N1298">
        <f t="shared" si="191"/>
        <v>0</v>
      </c>
      <c r="O1298">
        <f t="shared" si="192"/>
        <v>1000</v>
      </c>
    </row>
    <row r="1299" spans="1:15" x14ac:dyDescent="0.25">
      <c r="A1299">
        <f>CalculationsTMP!L1301</f>
        <v>7683.3953124999998</v>
      </c>
      <c r="B1299">
        <f t="shared" si="184"/>
        <v>8</v>
      </c>
      <c r="C1299">
        <f t="shared" si="187"/>
        <v>9</v>
      </c>
      <c r="D1299">
        <f>INT(A1299/Main!J$27)</f>
        <v>0</v>
      </c>
      <c r="E1299">
        <f>MOD(A1299,Main!J$27)</f>
        <v>7683.3953124999998</v>
      </c>
      <c r="F1299">
        <f t="shared" si="185"/>
        <v>7000</v>
      </c>
      <c r="G1299">
        <f t="shared" si="186"/>
        <v>8000</v>
      </c>
      <c r="H1299">
        <f t="shared" si="188"/>
        <v>0.68339531249999985</v>
      </c>
      <c r="I1299">
        <f t="shared" si="189"/>
        <v>1000</v>
      </c>
      <c r="J1299">
        <f t="shared" si="190"/>
        <v>1000</v>
      </c>
      <c r="L1299">
        <f>CalculationsTMP!A1301</f>
        <v>9727.5</v>
      </c>
      <c r="M1299">
        <f>(I1299+(J1299-I1299)*H1299)*Main!E$25/Main!E$26</f>
        <v>1000</v>
      </c>
      <c r="N1299">
        <f t="shared" si="191"/>
        <v>0</v>
      </c>
      <c r="O1299">
        <f t="shared" si="192"/>
        <v>1000</v>
      </c>
    </row>
    <row r="1300" spans="1:15" x14ac:dyDescent="0.25">
      <c r="A1300">
        <f>CalculationsTMP!L1302</f>
        <v>7689.9812500000007</v>
      </c>
      <c r="B1300">
        <f t="shared" si="184"/>
        <v>8</v>
      </c>
      <c r="C1300">
        <f t="shared" si="187"/>
        <v>9</v>
      </c>
      <c r="D1300">
        <f>INT(A1300/Main!J$27)</f>
        <v>0</v>
      </c>
      <c r="E1300">
        <f>MOD(A1300,Main!J$27)</f>
        <v>7689.9812500000007</v>
      </c>
      <c r="F1300">
        <f t="shared" si="185"/>
        <v>7000</v>
      </c>
      <c r="G1300">
        <f t="shared" si="186"/>
        <v>8000</v>
      </c>
      <c r="H1300">
        <f t="shared" si="188"/>
        <v>0.68998125000000077</v>
      </c>
      <c r="I1300">
        <f t="shared" si="189"/>
        <v>1000</v>
      </c>
      <c r="J1300">
        <f t="shared" si="190"/>
        <v>1000</v>
      </c>
      <c r="L1300">
        <f>CalculationsTMP!A1302</f>
        <v>9735</v>
      </c>
      <c r="M1300">
        <f>(I1300+(J1300-I1300)*H1300)*Main!E$25/Main!E$26</f>
        <v>1000</v>
      </c>
      <c r="N1300">
        <f t="shared" si="191"/>
        <v>0</v>
      </c>
      <c r="O1300">
        <f t="shared" si="192"/>
        <v>1000</v>
      </c>
    </row>
    <row r="1301" spans="1:15" x14ac:dyDescent="0.25">
      <c r="A1301">
        <f>CalculationsTMP!L1303</f>
        <v>7696.5578125000002</v>
      </c>
      <c r="B1301">
        <f t="shared" si="184"/>
        <v>8</v>
      </c>
      <c r="C1301">
        <f t="shared" si="187"/>
        <v>9</v>
      </c>
      <c r="D1301">
        <f>INT(A1301/Main!J$27)</f>
        <v>0</v>
      </c>
      <c r="E1301">
        <f>MOD(A1301,Main!J$27)</f>
        <v>7696.5578125000002</v>
      </c>
      <c r="F1301">
        <f t="shared" si="185"/>
        <v>7000</v>
      </c>
      <c r="G1301">
        <f t="shared" si="186"/>
        <v>8000</v>
      </c>
      <c r="H1301">
        <f t="shared" si="188"/>
        <v>0.69655781250000015</v>
      </c>
      <c r="I1301">
        <f t="shared" si="189"/>
        <v>1000</v>
      </c>
      <c r="J1301">
        <f t="shared" si="190"/>
        <v>1000</v>
      </c>
      <c r="L1301">
        <f>CalculationsTMP!A1303</f>
        <v>9742.5</v>
      </c>
      <c r="M1301">
        <f>(I1301+(J1301-I1301)*H1301)*Main!E$25/Main!E$26</f>
        <v>1000</v>
      </c>
      <c r="N1301">
        <f t="shared" si="191"/>
        <v>0</v>
      </c>
      <c r="O1301">
        <f t="shared" si="192"/>
        <v>1000</v>
      </c>
    </row>
    <row r="1302" spans="1:15" x14ac:dyDescent="0.25">
      <c r="A1302">
        <f>CalculationsTMP!L1304</f>
        <v>7703.125</v>
      </c>
      <c r="B1302">
        <f t="shared" si="184"/>
        <v>8</v>
      </c>
      <c r="C1302">
        <f t="shared" si="187"/>
        <v>9</v>
      </c>
      <c r="D1302">
        <f>INT(A1302/Main!J$27)</f>
        <v>0</v>
      </c>
      <c r="E1302">
        <f>MOD(A1302,Main!J$27)</f>
        <v>7703.125</v>
      </c>
      <c r="F1302">
        <f t="shared" si="185"/>
        <v>7000</v>
      </c>
      <c r="G1302">
        <f t="shared" si="186"/>
        <v>8000</v>
      </c>
      <c r="H1302">
        <f t="shared" si="188"/>
        <v>0.703125</v>
      </c>
      <c r="I1302">
        <f t="shared" si="189"/>
        <v>1000</v>
      </c>
      <c r="J1302">
        <f t="shared" si="190"/>
        <v>1000</v>
      </c>
      <c r="L1302">
        <f>CalculationsTMP!A1304</f>
        <v>9750</v>
      </c>
      <c r="M1302">
        <f>(I1302+(J1302-I1302)*H1302)*Main!E$25/Main!E$26</f>
        <v>1000</v>
      </c>
      <c r="N1302">
        <f t="shared" si="191"/>
        <v>0</v>
      </c>
      <c r="O1302">
        <f t="shared" si="192"/>
        <v>1000</v>
      </c>
    </row>
    <row r="1303" spans="1:15" x14ac:dyDescent="0.25">
      <c r="A1303">
        <f>CalculationsTMP!L1305</f>
        <v>7709.6828124999993</v>
      </c>
      <c r="B1303">
        <f t="shared" si="184"/>
        <v>8</v>
      </c>
      <c r="C1303">
        <f t="shared" si="187"/>
        <v>9</v>
      </c>
      <c r="D1303">
        <f>INT(A1303/Main!J$27)</f>
        <v>0</v>
      </c>
      <c r="E1303">
        <f>MOD(A1303,Main!J$27)</f>
        <v>7709.6828124999993</v>
      </c>
      <c r="F1303">
        <f t="shared" si="185"/>
        <v>7000</v>
      </c>
      <c r="G1303">
        <f t="shared" si="186"/>
        <v>8000</v>
      </c>
      <c r="H1303">
        <f t="shared" si="188"/>
        <v>0.70968281249999932</v>
      </c>
      <c r="I1303">
        <f t="shared" si="189"/>
        <v>1000</v>
      </c>
      <c r="J1303">
        <f t="shared" si="190"/>
        <v>1000</v>
      </c>
      <c r="L1303">
        <f>CalculationsTMP!A1305</f>
        <v>9757.5</v>
      </c>
      <c r="M1303">
        <f>(I1303+(J1303-I1303)*H1303)*Main!E$25/Main!E$26</f>
        <v>1000</v>
      </c>
      <c r="N1303">
        <f t="shared" si="191"/>
        <v>0</v>
      </c>
      <c r="O1303">
        <f t="shared" si="192"/>
        <v>1000</v>
      </c>
    </row>
    <row r="1304" spans="1:15" x14ac:dyDescent="0.25">
      <c r="A1304">
        <f>CalculationsTMP!L1306</f>
        <v>7716.2312499999998</v>
      </c>
      <c r="B1304">
        <f t="shared" si="184"/>
        <v>8</v>
      </c>
      <c r="C1304">
        <f t="shared" si="187"/>
        <v>9</v>
      </c>
      <c r="D1304">
        <f>INT(A1304/Main!J$27)</f>
        <v>0</v>
      </c>
      <c r="E1304">
        <f>MOD(A1304,Main!J$27)</f>
        <v>7716.2312499999998</v>
      </c>
      <c r="F1304">
        <f t="shared" si="185"/>
        <v>7000</v>
      </c>
      <c r="G1304">
        <f t="shared" si="186"/>
        <v>8000</v>
      </c>
      <c r="H1304">
        <f t="shared" si="188"/>
        <v>0.71623124999999976</v>
      </c>
      <c r="I1304">
        <f t="shared" si="189"/>
        <v>1000</v>
      </c>
      <c r="J1304">
        <f t="shared" si="190"/>
        <v>1000</v>
      </c>
      <c r="L1304">
        <f>CalculationsTMP!A1306</f>
        <v>9765</v>
      </c>
      <c r="M1304">
        <f>(I1304+(J1304-I1304)*H1304)*Main!E$25/Main!E$26</f>
        <v>1000</v>
      </c>
      <c r="N1304">
        <f t="shared" si="191"/>
        <v>0</v>
      </c>
      <c r="O1304">
        <f t="shared" si="192"/>
        <v>1000</v>
      </c>
    </row>
    <row r="1305" spans="1:15" x14ac:dyDescent="0.25">
      <c r="A1305">
        <f>CalculationsTMP!L1307</f>
        <v>7722.7703125000007</v>
      </c>
      <c r="B1305">
        <f t="shared" si="184"/>
        <v>8</v>
      </c>
      <c r="C1305">
        <f t="shared" si="187"/>
        <v>9</v>
      </c>
      <c r="D1305">
        <f>INT(A1305/Main!J$27)</f>
        <v>0</v>
      </c>
      <c r="E1305">
        <f>MOD(A1305,Main!J$27)</f>
        <v>7722.7703125000007</v>
      </c>
      <c r="F1305">
        <f t="shared" si="185"/>
        <v>7000</v>
      </c>
      <c r="G1305">
        <f t="shared" si="186"/>
        <v>8000</v>
      </c>
      <c r="H1305">
        <f t="shared" si="188"/>
        <v>0.72277031250000068</v>
      </c>
      <c r="I1305">
        <f t="shared" si="189"/>
        <v>1000</v>
      </c>
      <c r="J1305">
        <f t="shared" si="190"/>
        <v>1000</v>
      </c>
      <c r="L1305">
        <f>CalculationsTMP!A1307</f>
        <v>9772.5</v>
      </c>
      <c r="M1305">
        <f>(I1305+(J1305-I1305)*H1305)*Main!E$25/Main!E$26</f>
        <v>1000</v>
      </c>
      <c r="N1305">
        <f t="shared" si="191"/>
        <v>0</v>
      </c>
      <c r="O1305">
        <f t="shared" si="192"/>
        <v>1000</v>
      </c>
    </row>
    <row r="1306" spans="1:15" x14ac:dyDescent="0.25">
      <c r="A1306">
        <f>CalculationsTMP!L1308</f>
        <v>7729.3</v>
      </c>
      <c r="B1306">
        <f t="shared" si="184"/>
        <v>8</v>
      </c>
      <c r="C1306">
        <f t="shared" si="187"/>
        <v>9</v>
      </c>
      <c r="D1306">
        <f>INT(A1306/Main!J$27)</f>
        <v>0</v>
      </c>
      <c r="E1306">
        <f>MOD(A1306,Main!J$27)</f>
        <v>7729.3</v>
      </c>
      <c r="F1306">
        <f t="shared" si="185"/>
        <v>7000</v>
      </c>
      <c r="G1306">
        <f t="shared" si="186"/>
        <v>8000</v>
      </c>
      <c r="H1306">
        <f t="shared" si="188"/>
        <v>0.72930000000000017</v>
      </c>
      <c r="I1306">
        <f t="shared" si="189"/>
        <v>1000</v>
      </c>
      <c r="J1306">
        <f t="shared" si="190"/>
        <v>1000</v>
      </c>
      <c r="L1306">
        <f>CalculationsTMP!A1308</f>
        <v>9780</v>
      </c>
      <c r="M1306">
        <f>(I1306+(J1306-I1306)*H1306)*Main!E$25/Main!E$26</f>
        <v>1000</v>
      </c>
      <c r="N1306">
        <f t="shared" si="191"/>
        <v>0</v>
      </c>
      <c r="O1306">
        <f t="shared" si="192"/>
        <v>1000</v>
      </c>
    </row>
    <row r="1307" spans="1:15" x14ac:dyDescent="0.25">
      <c r="A1307">
        <f>CalculationsTMP!L1309</f>
        <v>7735.8203125</v>
      </c>
      <c r="B1307">
        <f t="shared" si="184"/>
        <v>8</v>
      </c>
      <c r="C1307">
        <f t="shared" si="187"/>
        <v>9</v>
      </c>
      <c r="D1307">
        <f>INT(A1307/Main!J$27)</f>
        <v>0</v>
      </c>
      <c r="E1307">
        <f>MOD(A1307,Main!J$27)</f>
        <v>7735.8203125</v>
      </c>
      <c r="F1307">
        <f t="shared" si="185"/>
        <v>7000</v>
      </c>
      <c r="G1307">
        <f t="shared" si="186"/>
        <v>8000</v>
      </c>
      <c r="H1307">
        <f t="shared" si="188"/>
        <v>0.73582031250000002</v>
      </c>
      <c r="I1307">
        <f t="shared" si="189"/>
        <v>1000</v>
      </c>
      <c r="J1307">
        <f t="shared" si="190"/>
        <v>1000</v>
      </c>
      <c r="L1307">
        <f>CalculationsTMP!A1309</f>
        <v>9787.5</v>
      </c>
      <c r="M1307">
        <f>(I1307+(J1307-I1307)*H1307)*Main!E$25/Main!E$26</f>
        <v>1000</v>
      </c>
      <c r="N1307">
        <f t="shared" si="191"/>
        <v>0</v>
      </c>
      <c r="O1307">
        <f t="shared" si="192"/>
        <v>1000</v>
      </c>
    </row>
    <row r="1308" spans="1:15" x14ac:dyDescent="0.25">
      <c r="A1308">
        <f>CalculationsTMP!L1310</f>
        <v>7742.3312500000002</v>
      </c>
      <c r="B1308">
        <f t="shared" si="184"/>
        <v>8</v>
      </c>
      <c r="C1308">
        <f t="shared" si="187"/>
        <v>9</v>
      </c>
      <c r="D1308">
        <f>INT(A1308/Main!J$27)</f>
        <v>0</v>
      </c>
      <c r="E1308">
        <f>MOD(A1308,Main!J$27)</f>
        <v>7742.3312500000002</v>
      </c>
      <c r="F1308">
        <f t="shared" si="185"/>
        <v>7000</v>
      </c>
      <c r="G1308">
        <f t="shared" si="186"/>
        <v>8000</v>
      </c>
      <c r="H1308">
        <f t="shared" si="188"/>
        <v>0.74233125000000022</v>
      </c>
      <c r="I1308">
        <f t="shared" si="189"/>
        <v>1000</v>
      </c>
      <c r="J1308">
        <f t="shared" si="190"/>
        <v>1000</v>
      </c>
      <c r="L1308">
        <f>CalculationsTMP!A1310</f>
        <v>9795</v>
      </c>
      <c r="M1308">
        <f>(I1308+(J1308-I1308)*H1308)*Main!E$25/Main!E$26</f>
        <v>1000</v>
      </c>
      <c r="N1308">
        <f t="shared" si="191"/>
        <v>0</v>
      </c>
      <c r="O1308">
        <f t="shared" si="192"/>
        <v>1000</v>
      </c>
    </row>
    <row r="1309" spans="1:15" x14ac:dyDescent="0.25">
      <c r="A1309">
        <f>CalculationsTMP!L1311</f>
        <v>7748.8328125000007</v>
      </c>
      <c r="B1309">
        <f t="shared" si="184"/>
        <v>8</v>
      </c>
      <c r="C1309">
        <f t="shared" si="187"/>
        <v>9</v>
      </c>
      <c r="D1309">
        <f>INT(A1309/Main!J$27)</f>
        <v>0</v>
      </c>
      <c r="E1309">
        <f>MOD(A1309,Main!J$27)</f>
        <v>7748.8328125000007</v>
      </c>
      <c r="F1309">
        <f t="shared" si="185"/>
        <v>7000</v>
      </c>
      <c r="G1309">
        <f t="shared" si="186"/>
        <v>8000</v>
      </c>
      <c r="H1309">
        <f t="shared" si="188"/>
        <v>0.74883281250000078</v>
      </c>
      <c r="I1309">
        <f t="shared" si="189"/>
        <v>1000</v>
      </c>
      <c r="J1309">
        <f t="shared" si="190"/>
        <v>1000</v>
      </c>
      <c r="L1309">
        <f>CalculationsTMP!A1311</f>
        <v>9802.5</v>
      </c>
      <c r="M1309">
        <f>(I1309+(J1309-I1309)*H1309)*Main!E$25/Main!E$26</f>
        <v>1000</v>
      </c>
      <c r="N1309">
        <f t="shared" si="191"/>
        <v>0</v>
      </c>
      <c r="O1309">
        <f t="shared" si="192"/>
        <v>1000</v>
      </c>
    </row>
    <row r="1310" spans="1:15" x14ac:dyDescent="0.25">
      <c r="A1310">
        <f>CalculationsTMP!L1312</f>
        <v>7755.3249999999998</v>
      </c>
      <c r="B1310">
        <f t="shared" si="184"/>
        <v>8</v>
      </c>
      <c r="C1310">
        <f t="shared" si="187"/>
        <v>9</v>
      </c>
      <c r="D1310">
        <f>INT(A1310/Main!J$27)</f>
        <v>0</v>
      </c>
      <c r="E1310">
        <f>MOD(A1310,Main!J$27)</f>
        <v>7755.3249999999998</v>
      </c>
      <c r="F1310">
        <f t="shared" si="185"/>
        <v>7000</v>
      </c>
      <c r="G1310">
        <f t="shared" si="186"/>
        <v>8000</v>
      </c>
      <c r="H1310">
        <f t="shared" si="188"/>
        <v>0.7553249999999998</v>
      </c>
      <c r="I1310">
        <f t="shared" si="189"/>
        <v>1000</v>
      </c>
      <c r="J1310">
        <f t="shared" si="190"/>
        <v>1000</v>
      </c>
      <c r="L1310">
        <f>CalculationsTMP!A1312</f>
        <v>9810</v>
      </c>
      <c r="M1310">
        <f>(I1310+(J1310-I1310)*H1310)*Main!E$25/Main!E$26</f>
        <v>1000</v>
      </c>
      <c r="N1310">
        <f t="shared" si="191"/>
        <v>0</v>
      </c>
      <c r="O1310">
        <f t="shared" si="192"/>
        <v>1000</v>
      </c>
    </row>
    <row r="1311" spans="1:15" x14ac:dyDescent="0.25">
      <c r="A1311">
        <f>CalculationsTMP!L1313</f>
        <v>7761.8078124999993</v>
      </c>
      <c r="B1311">
        <f t="shared" si="184"/>
        <v>8</v>
      </c>
      <c r="C1311">
        <f t="shared" si="187"/>
        <v>9</v>
      </c>
      <c r="D1311">
        <f>INT(A1311/Main!J$27)</f>
        <v>0</v>
      </c>
      <c r="E1311">
        <f>MOD(A1311,Main!J$27)</f>
        <v>7761.8078124999993</v>
      </c>
      <c r="F1311">
        <f t="shared" si="185"/>
        <v>7000</v>
      </c>
      <c r="G1311">
        <f t="shared" si="186"/>
        <v>8000</v>
      </c>
      <c r="H1311">
        <f t="shared" si="188"/>
        <v>0.76180781249999929</v>
      </c>
      <c r="I1311">
        <f t="shared" si="189"/>
        <v>1000</v>
      </c>
      <c r="J1311">
        <f t="shared" si="190"/>
        <v>1000</v>
      </c>
      <c r="L1311">
        <f>CalculationsTMP!A1313</f>
        <v>9817.5</v>
      </c>
      <c r="M1311">
        <f>(I1311+(J1311-I1311)*H1311)*Main!E$25/Main!E$26</f>
        <v>1000</v>
      </c>
      <c r="N1311">
        <f t="shared" si="191"/>
        <v>0</v>
      </c>
      <c r="O1311">
        <f t="shared" si="192"/>
        <v>1000</v>
      </c>
    </row>
    <row r="1312" spans="1:15" x14ac:dyDescent="0.25">
      <c r="A1312">
        <f>CalculationsTMP!L1314</f>
        <v>7768.28125</v>
      </c>
      <c r="B1312">
        <f t="shared" si="184"/>
        <v>8</v>
      </c>
      <c r="C1312">
        <f t="shared" si="187"/>
        <v>9</v>
      </c>
      <c r="D1312">
        <f>INT(A1312/Main!J$27)</f>
        <v>0</v>
      </c>
      <c r="E1312">
        <f>MOD(A1312,Main!J$27)</f>
        <v>7768.28125</v>
      </c>
      <c r="F1312">
        <f t="shared" si="185"/>
        <v>7000</v>
      </c>
      <c r="G1312">
        <f t="shared" si="186"/>
        <v>8000</v>
      </c>
      <c r="H1312">
        <f t="shared" si="188"/>
        <v>0.76828125000000003</v>
      </c>
      <c r="I1312">
        <f t="shared" si="189"/>
        <v>1000</v>
      </c>
      <c r="J1312">
        <f t="shared" si="190"/>
        <v>1000</v>
      </c>
      <c r="L1312">
        <f>CalculationsTMP!A1314</f>
        <v>9825</v>
      </c>
      <c r="M1312">
        <f>(I1312+(J1312-I1312)*H1312)*Main!E$25/Main!E$26</f>
        <v>1000</v>
      </c>
      <c r="N1312">
        <f t="shared" si="191"/>
        <v>0</v>
      </c>
      <c r="O1312">
        <f t="shared" si="192"/>
        <v>1000</v>
      </c>
    </row>
    <row r="1313" spans="1:15" x14ac:dyDescent="0.25">
      <c r="A1313">
        <f>CalculationsTMP!L1315</f>
        <v>7774.7453125000002</v>
      </c>
      <c r="B1313">
        <f t="shared" si="184"/>
        <v>8</v>
      </c>
      <c r="C1313">
        <f t="shared" si="187"/>
        <v>9</v>
      </c>
      <c r="D1313">
        <f>INT(A1313/Main!J$27)</f>
        <v>0</v>
      </c>
      <c r="E1313">
        <f>MOD(A1313,Main!J$27)</f>
        <v>7774.7453125000002</v>
      </c>
      <c r="F1313">
        <f t="shared" si="185"/>
        <v>7000</v>
      </c>
      <c r="G1313">
        <f t="shared" si="186"/>
        <v>8000</v>
      </c>
      <c r="H1313">
        <f t="shared" si="188"/>
        <v>0.77474531250000023</v>
      </c>
      <c r="I1313">
        <f t="shared" si="189"/>
        <v>1000</v>
      </c>
      <c r="J1313">
        <f t="shared" si="190"/>
        <v>1000</v>
      </c>
      <c r="L1313">
        <f>CalculationsTMP!A1315</f>
        <v>9832.5</v>
      </c>
      <c r="M1313">
        <f>(I1313+(J1313-I1313)*H1313)*Main!E$25/Main!E$26</f>
        <v>1000</v>
      </c>
      <c r="N1313">
        <f t="shared" si="191"/>
        <v>0</v>
      </c>
      <c r="O1313">
        <f t="shared" si="192"/>
        <v>1000</v>
      </c>
    </row>
    <row r="1314" spans="1:15" x14ac:dyDescent="0.25">
      <c r="A1314">
        <f>CalculationsTMP!L1316</f>
        <v>7781.2</v>
      </c>
      <c r="B1314">
        <f t="shared" si="184"/>
        <v>8</v>
      </c>
      <c r="C1314">
        <f t="shared" si="187"/>
        <v>9</v>
      </c>
      <c r="D1314">
        <f>INT(A1314/Main!J$27)</f>
        <v>0</v>
      </c>
      <c r="E1314">
        <f>MOD(A1314,Main!J$27)</f>
        <v>7781.2</v>
      </c>
      <c r="F1314">
        <f t="shared" si="185"/>
        <v>7000</v>
      </c>
      <c r="G1314">
        <f t="shared" si="186"/>
        <v>8000</v>
      </c>
      <c r="H1314">
        <f t="shared" si="188"/>
        <v>0.78119999999999978</v>
      </c>
      <c r="I1314">
        <f t="shared" si="189"/>
        <v>1000</v>
      </c>
      <c r="J1314">
        <f t="shared" si="190"/>
        <v>1000</v>
      </c>
      <c r="L1314">
        <f>CalculationsTMP!A1316</f>
        <v>9840</v>
      </c>
      <c r="M1314">
        <f>(I1314+(J1314-I1314)*H1314)*Main!E$25/Main!E$26</f>
        <v>1000</v>
      </c>
      <c r="N1314">
        <f t="shared" si="191"/>
        <v>0</v>
      </c>
      <c r="O1314">
        <f t="shared" si="192"/>
        <v>1000</v>
      </c>
    </row>
    <row r="1315" spans="1:15" x14ac:dyDescent="0.25">
      <c r="A1315">
        <f>CalculationsTMP!L1317</f>
        <v>7787.6453124999998</v>
      </c>
      <c r="B1315">
        <f t="shared" si="184"/>
        <v>8</v>
      </c>
      <c r="C1315">
        <f t="shared" si="187"/>
        <v>9</v>
      </c>
      <c r="D1315">
        <f>INT(A1315/Main!J$27)</f>
        <v>0</v>
      </c>
      <c r="E1315">
        <f>MOD(A1315,Main!J$27)</f>
        <v>7787.6453124999998</v>
      </c>
      <c r="F1315">
        <f t="shared" si="185"/>
        <v>7000</v>
      </c>
      <c r="G1315">
        <f t="shared" si="186"/>
        <v>8000</v>
      </c>
      <c r="H1315">
        <f t="shared" si="188"/>
        <v>0.78764531249999981</v>
      </c>
      <c r="I1315">
        <f t="shared" si="189"/>
        <v>1000</v>
      </c>
      <c r="J1315">
        <f t="shared" si="190"/>
        <v>1000</v>
      </c>
      <c r="L1315">
        <f>CalculationsTMP!A1317</f>
        <v>9847.5</v>
      </c>
      <c r="M1315">
        <f>(I1315+(J1315-I1315)*H1315)*Main!E$25/Main!E$26</f>
        <v>1000</v>
      </c>
      <c r="N1315">
        <f t="shared" si="191"/>
        <v>0</v>
      </c>
      <c r="O1315">
        <f t="shared" si="192"/>
        <v>1000</v>
      </c>
    </row>
    <row r="1316" spans="1:15" x14ac:dyDescent="0.25">
      <c r="A1316">
        <f>CalculationsTMP!L1318</f>
        <v>7794.0812499999993</v>
      </c>
      <c r="B1316">
        <f t="shared" si="184"/>
        <v>8</v>
      </c>
      <c r="C1316">
        <f t="shared" si="187"/>
        <v>9</v>
      </c>
      <c r="D1316">
        <f>INT(A1316/Main!J$27)</f>
        <v>0</v>
      </c>
      <c r="E1316">
        <f>MOD(A1316,Main!J$27)</f>
        <v>7794.0812499999993</v>
      </c>
      <c r="F1316">
        <f t="shared" si="185"/>
        <v>7000</v>
      </c>
      <c r="G1316">
        <f t="shared" si="186"/>
        <v>8000</v>
      </c>
      <c r="H1316">
        <f t="shared" si="188"/>
        <v>0.79408124999999929</v>
      </c>
      <c r="I1316">
        <f t="shared" si="189"/>
        <v>1000</v>
      </c>
      <c r="J1316">
        <f t="shared" si="190"/>
        <v>1000</v>
      </c>
      <c r="L1316">
        <f>CalculationsTMP!A1318</f>
        <v>9855</v>
      </c>
      <c r="M1316">
        <f>(I1316+(J1316-I1316)*H1316)*Main!E$25/Main!E$26</f>
        <v>1000</v>
      </c>
      <c r="N1316">
        <f t="shared" si="191"/>
        <v>0</v>
      </c>
      <c r="O1316">
        <f t="shared" si="192"/>
        <v>1000</v>
      </c>
    </row>
    <row r="1317" spans="1:15" x14ac:dyDescent="0.25">
      <c r="A1317">
        <f>CalculationsTMP!L1319</f>
        <v>7800.5078125</v>
      </c>
      <c r="B1317">
        <f t="shared" si="184"/>
        <v>8</v>
      </c>
      <c r="C1317">
        <f t="shared" si="187"/>
        <v>9</v>
      </c>
      <c r="D1317">
        <f>INT(A1317/Main!J$27)</f>
        <v>0</v>
      </c>
      <c r="E1317">
        <f>MOD(A1317,Main!J$27)</f>
        <v>7800.5078125</v>
      </c>
      <c r="F1317">
        <f t="shared" si="185"/>
        <v>7000</v>
      </c>
      <c r="G1317">
        <f t="shared" si="186"/>
        <v>8000</v>
      </c>
      <c r="H1317">
        <f t="shared" si="188"/>
        <v>0.80050781250000003</v>
      </c>
      <c r="I1317">
        <f t="shared" si="189"/>
        <v>1000</v>
      </c>
      <c r="J1317">
        <f t="shared" si="190"/>
        <v>1000</v>
      </c>
      <c r="L1317">
        <f>CalculationsTMP!A1319</f>
        <v>9862.5</v>
      </c>
      <c r="M1317">
        <f>(I1317+(J1317-I1317)*H1317)*Main!E$25/Main!E$26</f>
        <v>1000</v>
      </c>
      <c r="N1317">
        <f t="shared" si="191"/>
        <v>0</v>
      </c>
      <c r="O1317">
        <f t="shared" si="192"/>
        <v>1000</v>
      </c>
    </row>
    <row r="1318" spans="1:15" x14ac:dyDescent="0.25">
      <c r="A1318">
        <f>CalculationsTMP!L1320</f>
        <v>7806.9250000000002</v>
      </c>
      <c r="B1318">
        <f t="shared" si="184"/>
        <v>8</v>
      </c>
      <c r="C1318">
        <f t="shared" si="187"/>
        <v>9</v>
      </c>
      <c r="D1318">
        <f>INT(A1318/Main!J$27)</f>
        <v>0</v>
      </c>
      <c r="E1318">
        <f>MOD(A1318,Main!J$27)</f>
        <v>7806.9250000000002</v>
      </c>
      <c r="F1318">
        <f t="shared" si="185"/>
        <v>7000</v>
      </c>
      <c r="G1318">
        <f t="shared" si="186"/>
        <v>8000</v>
      </c>
      <c r="H1318">
        <f t="shared" si="188"/>
        <v>0.80692500000000023</v>
      </c>
      <c r="I1318">
        <f t="shared" si="189"/>
        <v>1000</v>
      </c>
      <c r="J1318">
        <f t="shared" si="190"/>
        <v>1000</v>
      </c>
      <c r="L1318">
        <f>CalculationsTMP!A1320</f>
        <v>9870</v>
      </c>
      <c r="M1318">
        <f>(I1318+(J1318-I1318)*H1318)*Main!E$25/Main!E$26</f>
        <v>1000</v>
      </c>
      <c r="N1318">
        <f t="shared" si="191"/>
        <v>0</v>
      </c>
      <c r="O1318">
        <f t="shared" si="192"/>
        <v>1000</v>
      </c>
    </row>
    <row r="1319" spans="1:15" x14ac:dyDescent="0.25">
      <c r="A1319">
        <f>CalculationsTMP!L1321</f>
        <v>7813.3328124999998</v>
      </c>
      <c r="B1319">
        <f t="shared" si="184"/>
        <v>8</v>
      </c>
      <c r="C1319">
        <f t="shared" si="187"/>
        <v>9</v>
      </c>
      <c r="D1319">
        <f>INT(A1319/Main!J$27)</f>
        <v>0</v>
      </c>
      <c r="E1319">
        <f>MOD(A1319,Main!J$27)</f>
        <v>7813.3328124999998</v>
      </c>
      <c r="F1319">
        <f t="shared" si="185"/>
        <v>7000</v>
      </c>
      <c r="G1319">
        <f t="shared" si="186"/>
        <v>8000</v>
      </c>
      <c r="H1319">
        <f t="shared" si="188"/>
        <v>0.81333281249999978</v>
      </c>
      <c r="I1319">
        <f t="shared" si="189"/>
        <v>1000</v>
      </c>
      <c r="J1319">
        <f t="shared" si="190"/>
        <v>1000</v>
      </c>
      <c r="L1319">
        <f>CalculationsTMP!A1321</f>
        <v>9877.5</v>
      </c>
      <c r="M1319">
        <f>(I1319+(J1319-I1319)*H1319)*Main!E$25/Main!E$26</f>
        <v>1000</v>
      </c>
      <c r="N1319">
        <f t="shared" si="191"/>
        <v>0</v>
      </c>
      <c r="O1319">
        <f t="shared" si="192"/>
        <v>1000</v>
      </c>
    </row>
    <row r="1320" spans="1:15" x14ac:dyDescent="0.25">
      <c r="A1320">
        <f>CalculationsTMP!L1322</f>
        <v>7819.7312499999998</v>
      </c>
      <c r="B1320">
        <f t="shared" si="184"/>
        <v>8</v>
      </c>
      <c r="C1320">
        <f t="shared" si="187"/>
        <v>9</v>
      </c>
      <c r="D1320">
        <f>INT(A1320/Main!J$27)</f>
        <v>0</v>
      </c>
      <c r="E1320">
        <f>MOD(A1320,Main!J$27)</f>
        <v>7819.7312499999998</v>
      </c>
      <c r="F1320">
        <f t="shared" si="185"/>
        <v>7000</v>
      </c>
      <c r="G1320">
        <f t="shared" si="186"/>
        <v>8000</v>
      </c>
      <c r="H1320">
        <f t="shared" si="188"/>
        <v>0.8197312499999998</v>
      </c>
      <c r="I1320">
        <f t="shared" si="189"/>
        <v>1000</v>
      </c>
      <c r="J1320">
        <f t="shared" si="190"/>
        <v>1000</v>
      </c>
      <c r="L1320">
        <f>CalculationsTMP!A1322</f>
        <v>9885</v>
      </c>
      <c r="M1320">
        <f>(I1320+(J1320-I1320)*H1320)*Main!E$25/Main!E$26</f>
        <v>1000</v>
      </c>
      <c r="N1320">
        <f t="shared" si="191"/>
        <v>0</v>
      </c>
      <c r="O1320">
        <f t="shared" si="192"/>
        <v>1000</v>
      </c>
    </row>
    <row r="1321" spans="1:15" x14ac:dyDescent="0.25">
      <c r="A1321">
        <f>CalculationsTMP!L1323</f>
        <v>7826.1203124999993</v>
      </c>
      <c r="B1321">
        <f t="shared" si="184"/>
        <v>8</v>
      </c>
      <c r="C1321">
        <f t="shared" si="187"/>
        <v>9</v>
      </c>
      <c r="D1321">
        <f>INT(A1321/Main!J$27)</f>
        <v>0</v>
      </c>
      <c r="E1321">
        <f>MOD(A1321,Main!J$27)</f>
        <v>7826.1203124999993</v>
      </c>
      <c r="F1321">
        <f t="shared" si="185"/>
        <v>7000</v>
      </c>
      <c r="G1321">
        <f t="shared" si="186"/>
        <v>8000</v>
      </c>
      <c r="H1321">
        <f t="shared" si="188"/>
        <v>0.82612031249999929</v>
      </c>
      <c r="I1321">
        <f t="shared" si="189"/>
        <v>1000</v>
      </c>
      <c r="J1321">
        <f t="shared" si="190"/>
        <v>1000</v>
      </c>
      <c r="L1321">
        <f>CalculationsTMP!A1323</f>
        <v>9892.5</v>
      </c>
      <c r="M1321">
        <f>(I1321+(J1321-I1321)*H1321)*Main!E$25/Main!E$26</f>
        <v>1000</v>
      </c>
      <c r="N1321">
        <f t="shared" si="191"/>
        <v>0</v>
      </c>
      <c r="O1321">
        <f t="shared" si="192"/>
        <v>1000</v>
      </c>
    </row>
    <row r="1322" spans="1:15" x14ac:dyDescent="0.25">
      <c r="A1322">
        <f>CalculationsTMP!L1324</f>
        <v>7832.5</v>
      </c>
      <c r="B1322">
        <f t="shared" si="184"/>
        <v>8</v>
      </c>
      <c r="C1322">
        <f t="shared" si="187"/>
        <v>9</v>
      </c>
      <c r="D1322">
        <f>INT(A1322/Main!J$27)</f>
        <v>0</v>
      </c>
      <c r="E1322">
        <f>MOD(A1322,Main!J$27)</f>
        <v>7832.5</v>
      </c>
      <c r="F1322">
        <f t="shared" si="185"/>
        <v>7000</v>
      </c>
      <c r="G1322">
        <f t="shared" si="186"/>
        <v>8000</v>
      </c>
      <c r="H1322">
        <f t="shared" si="188"/>
        <v>0.83250000000000002</v>
      </c>
      <c r="I1322">
        <f t="shared" si="189"/>
        <v>1000</v>
      </c>
      <c r="J1322">
        <f t="shared" si="190"/>
        <v>1000</v>
      </c>
      <c r="L1322">
        <f>CalculationsTMP!A1324</f>
        <v>9900</v>
      </c>
      <c r="M1322">
        <f>(I1322+(J1322-I1322)*H1322)*Main!E$25/Main!E$26</f>
        <v>1000</v>
      </c>
      <c r="N1322">
        <f t="shared" si="191"/>
        <v>0</v>
      </c>
      <c r="O1322">
        <f t="shared" si="192"/>
        <v>1000</v>
      </c>
    </row>
    <row r="1323" spans="1:15" x14ac:dyDescent="0.25">
      <c r="A1323">
        <f>CalculationsTMP!L1325</f>
        <v>7838.8703125000002</v>
      </c>
      <c r="B1323">
        <f t="shared" si="184"/>
        <v>8</v>
      </c>
      <c r="C1323">
        <f t="shared" si="187"/>
        <v>9</v>
      </c>
      <c r="D1323">
        <f>INT(A1323/Main!J$27)</f>
        <v>0</v>
      </c>
      <c r="E1323">
        <f>MOD(A1323,Main!J$27)</f>
        <v>7838.8703125000002</v>
      </c>
      <c r="F1323">
        <f t="shared" si="185"/>
        <v>7000</v>
      </c>
      <c r="G1323">
        <f t="shared" si="186"/>
        <v>8000</v>
      </c>
      <c r="H1323">
        <f t="shared" si="188"/>
        <v>0.83887031250000021</v>
      </c>
      <c r="I1323">
        <f t="shared" si="189"/>
        <v>1000</v>
      </c>
      <c r="J1323">
        <f t="shared" si="190"/>
        <v>1000</v>
      </c>
      <c r="L1323">
        <f>CalculationsTMP!A1325</f>
        <v>9907.5</v>
      </c>
      <c r="M1323">
        <f>(I1323+(J1323-I1323)*H1323)*Main!E$25/Main!E$26</f>
        <v>1000</v>
      </c>
      <c r="N1323">
        <f t="shared" si="191"/>
        <v>0</v>
      </c>
      <c r="O1323">
        <f t="shared" si="192"/>
        <v>1000</v>
      </c>
    </row>
    <row r="1324" spans="1:15" x14ac:dyDescent="0.25">
      <c r="A1324">
        <f>CalculationsTMP!L1326</f>
        <v>7845.2312499999998</v>
      </c>
      <c r="B1324">
        <f t="shared" si="184"/>
        <v>8</v>
      </c>
      <c r="C1324">
        <f t="shared" si="187"/>
        <v>9</v>
      </c>
      <c r="D1324">
        <f>INT(A1324/Main!J$27)</f>
        <v>0</v>
      </c>
      <c r="E1324">
        <f>MOD(A1324,Main!J$27)</f>
        <v>7845.2312499999998</v>
      </c>
      <c r="F1324">
        <f t="shared" si="185"/>
        <v>7000</v>
      </c>
      <c r="G1324">
        <f t="shared" si="186"/>
        <v>8000</v>
      </c>
      <c r="H1324">
        <f t="shared" si="188"/>
        <v>0.84523124999999977</v>
      </c>
      <c r="I1324">
        <f t="shared" si="189"/>
        <v>1000</v>
      </c>
      <c r="J1324">
        <f t="shared" si="190"/>
        <v>1000</v>
      </c>
      <c r="L1324">
        <f>CalculationsTMP!A1326</f>
        <v>9915</v>
      </c>
      <c r="M1324">
        <f>(I1324+(J1324-I1324)*H1324)*Main!E$25/Main!E$26</f>
        <v>1000</v>
      </c>
      <c r="N1324">
        <f t="shared" si="191"/>
        <v>0</v>
      </c>
      <c r="O1324">
        <f t="shared" si="192"/>
        <v>1000</v>
      </c>
    </row>
    <row r="1325" spans="1:15" x14ac:dyDescent="0.25">
      <c r="A1325">
        <f>CalculationsTMP!L1327</f>
        <v>7851.5828125000007</v>
      </c>
      <c r="B1325">
        <f t="shared" si="184"/>
        <v>8</v>
      </c>
      <c r="C1325">
        <f t="shared" si="187"/>
        <v>9</v>
      </c>
      <c r="D1325">
        <f>INT(A1325/Main!J$27)</f>
        <v>0</v>
      </c>
      <c r="E1325">
        <f>MOD(A1325,Main!J$27)</f>
        <v>7851.5828125000007</v>
      </c>
      <c r="F1325">
        <f t="shared" si="185"/>
        <v>7000</v>
      </c>
      <c r="G1325">
        <f t="shared" si="186"/>
        <v>8000</v>
      </c>
      <c r="H1325">
        <f t="shared" si="188"/>
        <v>0.85158281250000067</v>
      </c>
      <c r="I1325">
        <f t="shared" si="189"/>
        <v>1000</v>
      </c>
      <c r="J1325">
        <f t="shared" si="190"/>
        <v>1000</v>
      </c>
      <c r="L1325">
        <f>CalculationsTMP!A1327</f>
        <v>9922.5</v>
      </c>
      <c r="M1325">
        <f>(I1325+(J1325-I1325)*H1325)*Main!E$25/Main!E$26</f>
        <v>1000</v>
      </c>
      <c r="N1325">
        <f t="shared" si="191"/>
        <v>0</v>
      </c>
      <c r="O1325">
        <f t="shared" si="192"/>
        <v>1000</v>
      </c>
    </row>
    <row r="1326" spans="1:15" x14ac:dyDescent="0.25">
      <c r="A1326">
        <f>CalculationsTMP!L1328</f>
        <v>7857.9250000000002</v>
      </c>
      <c r="B1326">
        <f t="shared" si="184"/>
        <v>8</v>
      </c>
      <c r="C1326">
        <f t="shared" si="187"/>
        <v>9</v>
      </c>
      <c r="D1326">
        <f>INT(A1326/Main!J$27)</f>
        <v>0</v>
      </c>
      <c r="E1326">
        <f>MOD(A1326,Main!J$27)</f>
        <v>7857.9250000000002</v>
      </c>
      <c r="F1326">
        <f t="shared" si="185"/>
        <v>7000</v>
      </c>
      <c r="G1326">
        <f t="shared" si="186"/>
        <v>8000</v>
      </c>
      <c r="H1326">
        <f t="shared" si="188"/>
        <v>0.85792500000000016</v>
      </c>
      <c r="I1326">
        <f t="shared" si="189"/>
        <v>1000</v>
      </c>
      <c r="J1326">
        <f t="shared" si="190"/>
        <v>1000</v>
      </c>
      <c r="L1326">
        <f>CalculationsTMP!A1328</f>
        <v>9930</v>
      </c>
      <c r="M1326">
        <f>(I1326+(J1326-I1326)*H1326)*Main!E$25/Main!E$26</f>
        <v>1000</v>
      </c>
      <c r="N1326">
        <f t="shared" si="191"/>
        <v>0</v>
      </c>
      <c r="O1326">
        <f t="shared" si="192"/>
        <v>1000</v>
      </c>
    </row>
    <row r="1327" spans="1:15" x14ac:dyDescent="0.25">
      <c r="A1327">
        <f>CalculationsTMP!L1329</f>
        <v>7864.2578125</v>
      </c>
      <c r="B1327">
        <f t="shared" si="184"/>
        <v>8</v>
      </c>
      <c r="C1327">
        <f t="shared" si="187"/>
        <v>9</v>
      </c>
      <c r="D1327">
        <f>INT(A1327/Main!J$27)</f>
        <v>0</v>
      </c>
      <c r="E1327">
        <f>MOD(A1327,Main!J$27)</f>
        <v>7864.2578125</v>
      </c>
      <c r="F1327">
        <f t="shared" si="185"/>
        <v>7000</v>
      </c>
      <c r="G1327">
        <f t="shared" si="186"/>
        <v>8000</v>
      </c>
      <c r="H1327">
        <f t="shared" si="188"/>
        <v>0.8642578125</v>
      </c>
      <c r="I1327">
        <f t="shared" si="189"/>
        <v>1000</v>
      </c>
      <c r="J1327">
        <f t="shared" si="190"/>
        <v>1000</v>
      </c>
      <c r="L1327">
        <f>CalculationsTMP!A1329</f>
        <v>9937.5</v>
      </c>
      <c r="M1327">
        <f>(I1327+(J1327-I1327)*H1327)*Main!E$25/Main!E$26</f>
        <v>1000</v>
      </c>
      <c r="N1327">
        <f t="shared" si="191"/>
        <v>0</v>
      </c>
      <c r="O1327">
        <f t="shared" si="192"/>
        <v>1000</v>
      </c>
    </row>
    <row r="1328" spans="1:15" x14ac:dyDescent="0.25">
      <c r="A1328">
        <f>CalculationsTMP!L1330</f>
        <v>7870.5812499999993</v>
      </c>
      <c r="B1328">
        <f t="shared" si="184"/>
        <v>8</v>
      </c>
      <c r="C1328">
        <f t="shared" si="187"/>
        <v>9</v>
      </c>
      <c r="D1328">
        <f>INT(A1328/Main!J$27)</f>
        <v>0</v>
      </c>
      <c r="E1328">
        <f>MOD(A1328,Main!J$27)</f>
        <v>7870.5812499999993</v>
      </c>
      <c r="F1328">
        <f t="shared" si="185"/>
        <v>7000</v>
      </c>
      <c r="G1328">
        <f t="shared" si="186"/>
        <v>8000</v>
      </c>
      <c r="H1328">
        <f t="shared" si="188"/>
        <v>0.87058124999999931</v>
      </c>
      <c r="I1328">
        <f t="shared" si="189"/>
        <v>1000</v>
      </c>
      <c r="J1328">
        <f t="shared" si="190"/>
        <v>1000</v>
      </c>
      <c r="L1328">
        <f>CalculationsTMP!A1330</f>
        <v>9945</v>
      </c>
      <c r="M1328">
        <f>(I1328+(J1328-I1328)*H1328)*Main!E$25/Main!E$26</f>
        <v>1000</v>
      </c>
      <c r="N1328">
        <f t="shared" si="191"/>
        <v>0</v>
      </c>
      <c r="O1328">
        <f t="shared" si="192"/>
        <v>1000</v>
      </c>
    </row>
    <row r="1329" spans="1:15" x14ac:dyDescent="0.25">
      <c r="A1329">
        <f>CalculationsTMP!L1331</f>
        <v>7876.8953124999998</v>
      </c>
      <c r="B1329">
        <f t="shared" si="184"/>
        <v>8</v>
      </c>
      <c r="C1329">
        <f t="shared" si="187"/>
        <v>9</v>
      </c>
      <c r="D1329">
        <f>INT(A1329/Main!J$27)</f>
        <v>0</v>
      </c>
      <c r="E1329">
        <f>MOD(A1329,Main!J$27)</f>
        <v>7876.8953124999998</v>
      </c>
      <c r="F1329">
        <f t="shared" si="185"/>
        <v>7000</v>
      </c>
      <c r="G1329">
        <f t="shared" si="186"/>
        <v>8000</v>
      </c>
      <c r="H1329">
        <f t="shared" si="188"/>
        <v>0.87689531249999986</v>
      </c>
      <c r="I1329">
        <f t="shared" si="189"/>
        <v>1000</v>
      </c>
      <c r="J1329">
        <f t="shared" si="190"/>
        <v>1000</v>
      </c>
      <c r="L1329">
        <f>CalculationsTMP!A1331</f>
        <v>9952.5</v>
      </c>
      <c r="M1329">
        <f>(I1329+(J1329-I1329)*H1329)*Main!E$25/Main!E$26</f>
        <v>1000</v>
      </c>
      <c r="N1329">
        <f t="shared" si="191"/>
        <v>0</v>
      </c>
      <c r="O1329">
        <f t="shared" si="192"/>
        <v>1000</v>
      </c>
    </row>
    <row r="1330" spans="1:15" x14ac:dyDescent="0.25">
      <c r="A1330">
        <f>CalculationsTMP!L1332</f>
        <v>7883.2000000000007</v>
      </c>
      <c r="B1330">
        <f t="shared" si="184"/>
        <v>8</v>
      </c>
      <c r="C1330">
        <f t="shared" si="187"/>
        <v>9</v>
      </c>
      <c r="D1330">
        <f>INT(A1330/Main!J$27)</f>
        <v>0</v>
      </c>
      <c r="E1330">
        <f>MOD(A1330,Main!J$27)</f>
        <v>7883.2000000000007</v>
      </c>
      <c r="F1330">
        <f t="shared" si="185"/>
        <v>7000</v>
      </c>
      <c r="G1330">
        <f t="shared" si="186"/>
        <v>8000</v>
      </c>
      <c r="H1330">
        <f t="shared" si="188"/>
        <v>0.88320000000000076</v>
      </c>
      <c r="I1330">
        <f t="shared" si="189"/>
        <v>1000</v>
      </c>
      <c r="J1330">
        <f t="shared" si="190"/>
        <v>1000</v>
      </c>
      <c r="L1330">
        <f>CalculationsTMP!A1332</f>
        <v>9960</v>
      </c>
      <c r="M1330">
        <f>(I1330+(J1330-I1330)*H1330)*Main!E$25/Main!E$26</f>
        <v>1000</v>
      </c>
      <c r="N1330">
        <f t="shared" si="191"/>
        <v>0</v>
      </c>
      <c r="O1330">
        <f t="shared" si="192"/>
        <v>1000</v>
      </c>
    </row>
    <row r="1331" spans="1:15" x14ac:dyDescent="0.25">
      <c r="A1331">
        <f>CalculationsTMP!L1333</f>
        <v>7889.4953125000002</v>
      </c>
      <c r="B1331">
        <f t="shared" si="184"/>
        <v>8</v>
      </c>
      <c r="C1331">
        <f t="shared" si="187"/>
        <v>9</v>
      </c>
      <c r="D1331">
        <f>INT(A1331/Main!J$27)</f>
        <v>0</v>
      </c>
      <c r="E1331">
        <f>MOD(A1331,Main!J$27)</f>
        <v>7889.4953125000002</v>
      </c>
      <c r="F1331">
        <f t="shared" si="185"/>
        <v>7000</v>
      </c>
      <c r="G1331">
        <f t="shared" si="186"/>
        <v>8000</v>
      </c>
      <c r="H1331">
        <f t="shared" si="188"/>
        <v>0.88949531250000013</v>
      </c>
      <c r="I1331">
        <f t="shared" si="189"/>
        <v>1000</v>
      </c>
      <c r="J1331">
        <f t="shared" si="190"/>
        <v>1000</v>
      </c>
      <c r="L1331">
        <f>CalculationsTMP!A1333</f>
        <v>9967.5</v>
      </c>
      <c r="M1331">
        <f>(I1331+(J1331-I1331)*H1331)*Main!E$25/Main!E$26</f>
        <v>1000</v>
      </c>
      <c r="N1331">
        <f t="shared" si="191"/>
        <v>0</v>
      </c>
      <c r="O1331">
        <f t="shared" si="192"/>
        <v>1000</v>
      </c>
    </row>
    <row r="1332" spans="1:15" x14ac:dyDescent="0.25">
      <c r="A1332">
        <f>CalculationsTMP!L1334</f>
        <v>7895.78125</v>
      </c>
      <c r="B1332">
        <f t="shared" si="184"/>
        <v>8</v>
      </c>
      <c r="C1332">
        <f t="shared" si="187"/>
        <v>9</v>
      </c>
      <c r="D1332">
        <f>INT(A1332/Main!J$27)</f>
        <v>0</v>
      </c>
      <c r="E1332">
        <f>MOD(A1332,Main!J$27)</f>
        <v>7895.78125</v>
      </c>
      <c r="F1332">
        <f t="shared" si="185"/>
        <v>7000</v>
      </c>
      <c r="G1332">
        <f t="shared" si="186"/>
        <v>8000</v>
      </c>
      <c r="H1332">
        <f t="shared" si="188"/>
        <v>0.89578124999999997</v>
      </c>
      <c r="I1332">
        <f t="shared" si="189"/>
        <v>1000</v>
      </c>
      <c r="J1332">
        <f t="shared" si="190"/>
        <v>1000</v>
      </c>
      <c r="L1332">
        <f>CalculationsTMP!A1334</f>
        <v>9975</v>
      </c>
      <c r="M1332">
        <f>(I1332+(J1332-I1332)*H1332)*Main!E$25/Main!E$26</f>
        <v>1000</v>
      </c>
      <c r="N1332">
        <f t="shared" si="191"/>
        <v>0</v>
      </c>
      <c r="O1332">
        <f t="shared" si="192"/>
        <v>1000</v>
      </c>
    </row>
    <row r="1333" spans="1:15" x14ac:dyDescent="0.25">
      <c r="A1333">
        <f>CalculationsTMP!L1335</f>
        <v>7902.0578125000002</v>
      </c>
      <c r="B1333">
        <f t="shared" si="184"/>
        <v>8</v>
      </c>
      <c r="C1333">
        <f t="shared" si="187"/>
        <v>9</v>
      </c>
      <c r="D1333">
        <f>INT(A1333/Main!J$27)</f>
        <v>0</v>
      </c>
      <c r="E1333">
        <f>MOD(A1333,Main!J$27)</f>
        <v>7902.0578125000002</v>
      </c>
      <c r="F1333">
        <f t="shared" si="185"/>
        <v>7000</v>
      </c>
      <c r="G1333">
        <f t="shared" si="186"/>
        <v>8000</v>
      </c>
      <c r="H1333">
        <f t="shared" si="188"/>
        <v>0.90205781250000017</v>
      </c>
      <c r="I1333">
        <f t="shared" si="189"/>
        <v>1000</v>
      </c>
      <c r="J1333">
        <f t="shared" si="190"/>
        <v>1000</v>
      </c>
      <c r="L1333">
        <f>CalculationsTMP!A1335</f>
        <v>9982.5</v>
      </c>
      <c r="M1333">
        <f>(I1333+(J1333-I1333)*H1333)*Main!E$25/Main!E$26</f>
        <v>1000</v>
      </c>
      <c r="N1333">
        <f t="shared" si="191"/>
        <v>0</v>
      </c>
      <c r="O1333">
        <f t="shared" si="192"/>
        <v>1000</v>
      </c>
    </row>
    <row r="1334" spans="1:15" x14ac:dyDescent="0.25">
      <c r="A1334">
        <f>CalculationsTMP!L1336</f>
        <v>7908.3250000000007</v>
      </c>
      <c r="B1334">
        <f t="shared" si="184"/>
        <v>8</v>
      </c>
      <c r="C1334">
        <f t="shared" si="187"/>
        <v>9</v>
      </c>
      <c r="D1334">
        <f>INT(A1334/Main!J$27)</f>
        <v>0</v>
      </c>
      <c r="E1334">
        <f>MOD(A1334,Main!J$27)</f>
        <v>7908.3250000000007</v>
      </c>
      <c r="F1334">
        <f t="shared" si="185"/>
        <v>7000</v>
      </c>
      <c r="G1334">
        <f t="shared" si="186"/>
        <v>8000</v>
      </c>
      <c r="H1334">
        <f t="shared" si="188"/>
        <v>0.90832500000000072</v>
      </c>
      <c r="I1334">
        <f t="shared" si="189"/>
        <v>1000</v>
      </c>
      <c r="J1334">
        <f t="shared" si="190"/>
        <v>1000</v>
      </c>
      <c r="L1334">
        <f>CalculationsTMP!A1336</f>
        <v>9990</v>
      </c>
      <c r="M1334">
        <f>(I1334+(J1334-I1334)*H1334)*Main!E$25/Main!E$26</f>
        <v>1000</v>
      </c>
      <c r="N1334">
        <f t="shared" si="191"/>
        <v>0</v>
      </c>
      <c r="O1334">
        <f t="shared" si="192"/>
        <v>1000</v>
      </c>
    </row>
    <row r="1335" spans="1:15" x14ac:dyDescent="0.25">
      <c r="A1335">
        <f>CalculationsTMP!L1337</f>
        <v>7914.5828124999998</v>
      </c>
      <c r="B1335">
        <f t="shared" si="184"/>
        <v>8</v>
      </c>
      <c r="C1335">
        <f t="shared" si="187"/>
        <v>9</v>
      </c>
      <c r="D1335">
        <f>INT(A1335/Main!J$27)</f>
        <v>0</v>
      </c>
      <c r="E1335">
        <f>MOD(A1335,Main!J$27)</f>
        <v>7914.5828124999998</v>
      </c>
      <c r="F1335">
        <f t="shared" si="185"/>
        <v>7000</v>
      </c>
      <c r="G1335">
        <f t="shared" si="186"/>
        <v>8000</v>
      </c>
      <c r="H1335">
        <f t="shared" si="188"/>
        <v>0.91458281249999984</v>
      </c>
      <c r="I1335">
        <f t="shared" si="189"/>
        <v>1000</v>
      </c>
      <c r="J1335">
        <f t="shared" si="190"/>
        <v>1000</v>
      </c>
      <c r="L1335">
        <f>CalculationsTMP!A1337</f>
        <v>9997.5</v>
      </c>
      <c r="M1335">
        <f>(I1335+(J1335-I1335)*H1335)*Main!E$25/Main!E$26</f>
        <v>1000</v>
      </c>
      <c r="N1335">
        <f t="shared" si="191"/>
        <v>0</v>
      </c>
      <c r="O1335">
        <f t="shared" si="192"/>
        <v>1000</v>
      </c>
    </row>
    <row r="1336" spans="1:15" x14ac:dyDescent="0.25">
      <c r="A1336">
        <f>CalculationsTMP!L1338</f>
        <v>7920.8312500000002</v>
      </c>
      <c r="B1336">
        <f t="shared" si="184"/>
        <v>8</v>
      </c>
      <c r="C1336">
        <f t="shared" si="187"/>
        <v>9</v>
      </c>
      <c r="D1336">
        <f>INT(A1336/Main!J$27)</f>
        <v>0</v>
      </c>
      <c r="E1336">
        <f>MOD(A1336,Main!J$27)</f>
        <v>7920.8312500000002</v>
      </c>
      <c r="F1336">
        <f t="shared" si="185"/>
        <v>7000</v>
      </c>
      <c r="G1336">
        <f t="shared" si="186"/>
        <v>8000</v>
      </c>
      <c r="H1336">
        <f t="shared" si="188"/>
        <v>0.92083125000000021</v>
      </c>
      <c r="I1336">
        <f t="shared" si="189"/>
        <v>1000</v>
      </c>
      <c r="J1336">
        <f t="shared" si="190"/>
        <v>1000</v>
      </c>
      <c r="L1336">
        <f>CalculationsTMP!A1338</f>
        <v>10005</v>
      </c>
      <c r="M1336">
        <f>(I1336+(J1336-I1336)*H1336)*Main!E$25/Main!E$26</f>
        <v>1000</v>
      </c>
      <c r="N1336">
        <f t="shared" si="191"/>
        <v>0</v>
      </c>
      <c r="O1336">
        <f t="shared" si="192"/>
        <v>1000</v>
      </c>
    </row>
    <row r="1337" spans="1:15" x14ac:dyDescent="0.25">
      <c r="A1337">
        <f>CalculationsTMP!L1339</f>
        <v>7927.0703125</v>
      </c>
      <c r="B1337">
        <f t="shared" si="184"/>
        <v>8</v>
      </c>
      <c r="C1337">
        <f t="shared" si="187"/>
        <v>9</v>
      </c>
      <c r="D1337">
        <f>INT(A1337/Main!J$27)</f>
        <v>0</v>
      </c>
      <c r="E1337">
        <f>MOD(A1337,Main!J$27)</f>
        <v>7927.0703125</v>
      </c>
      <c r="F1337">
        <f t="shared" si="185"/>
        <v>7000</v>
      </c>
      <c r="G1337">
        <f t="shared" si="186"/>
        <v>8000</v>
      </c>
      <c r="H1337">
        <f t="shared" si="188"/>
        <v>0.92707031250000005</v>
      </c>
      <c r="I1337">
        <f t="shared" si="189"/>
        <v>1000</v>
      </c>
      <c r="J1337">
        <f t="shared" si="190"/>
        <v>1000</v>
      </c>
      <c r="L1337">
        <f>CalculationsTMP!A1339</f>
        <v>10012.5</v>
      </c>
      <c r="M1337">
        <f>(I1337+(J1337-I1337)*H1337)*Main!E$25/Main!E$26</f>
        <v>1000</v>
      </c>
      <c r="N1337">
        <f t="shared" si="191"/>
        <v>0</v>
      </c>
      <c r="O1337">
        <f t="shared" si="192"/>
        <v>1000</v>
      </c>
    </row>
    <row r="1338" spans="1:15" x14ac:dyDescent="0.25">
      <c r="A1338">
        <f>CalculationsTMP!L1340</f>
        <v>7933.3</v>
      </c>
      <c r="B1338">
        <f t="shared" si="184"/>
        <v>8</v>
      </c>
      <c r="C1338">
        <f t="shared" si="187"/>
        <v>9</v>
      </c>
      <c r="D1338">
        <f>INT(A1338/Main!J$27)</f>
        <v>0</v>
      </c>
      <c r="E1338">
        <f>MOD(A1338,Main!J$27)</f>
        <v>7933.3</v>
      </c>
      <c r="F1338">
        <f t="shared" si="185"/>
        <v>7000</v>
      </c>
      <c r="G1338">
        <f t="shared" si="186"/>
        <v>8000</v>
      </c>
      <c r="H1338">
        <f t="shared" si="188"/>
        <v>0.93330000000000013</v>
      </c>
      <c r="I1338">
        <f t="shared" si="189"/>
        <v>1000</v>
      </c>
      <c r="J1338">
        <f t="shared" si="190"/>
        <v>1000</v>
      </c>
      <c r="L1338">
        <f>CalculationsTMP!A1340</f>
        <v>10020</v>
      </c>
      <c r="M1338">
        <f>(I1338+(J1338-I1338)*H1338)*Main!E$25/Main!E$26</f>
        <v>1000</v>
      </c>
      <c r="N1338">
        <f t="shared" si="191"/>
        <v>0</v>
      </c>
      <c r="O1338">
        <f t="shared" si="192"/>
        <v>1000</v>
      </c>
    </row>
    <row r="1339" spans="1:15" x14ac:dyDescent="0.25">
      <c r="A1339">
        <f>CalculationsTMP!L1341</f>
        <v>7939.5203124999998</v>
      </c>
      <c r="B1339">
        <f t="shared" si="184"/>
        <v>8</v>
      </c>
      <c r="C1339">
        <f t="shared" si="187"/>
        <v>9</v>
      </c>
      <c r="D1339">
        <f>INT(A1339/Main!J$27)</f>
        <v>0</v>
      </c>
      <c r="E1339">
        <f>MOD(A1339,Main!J$27)</f>
        <v>7939.5203124999998</v>
      </c>
      <c r="F1339">
        <f t="shared" si="185"/>
        <v>7000</v>
      </c>
      <c r="G1339">
        <f t="shared" si="186"/>
        <v>8000</v>
      </c>
      <c r="H1339">
        <f t="shared" si="188"/>
        <v>0.93952031249999979</v>
      </c>
      <c r="I1339">
        <f t="shared" si="189"/>
        <v>1000</v>
      </c>
      <c r="J1339">
        <f t="shared" si="190"/>
        <v>1000</v>
      </c>
      <c r="L1339">
        <f>CalculationsTMP!A1341</f>
        <v>10027.5</v>
      </c>
      <c r="M1339">
        <f>(I1339+(J1339-I1339)*H1339)*Main!E$25/Main!E$26</f>
        <v>1000</v>
      </c>
      <c r="N1339">
        <f t="shared" si="191"/>
        <v>0</v>
      </c>
      <c r="O1339">
        <f t="shared" si="192"/>
        <v>1000</v>
      </c>
    </row>
    <row r="1340" spans="1:15" x14ac:dyDescent="0.25">
      <c r="A1340">
        <f>CalculationsTMP!L1342</f>
        <v>7945.7312499999998</v>
      </c>
      <c r="B1340">
        <f t="shared" si="184"/>
        <v>8</v>
      </c>
      <c r="C1340">
        <f t="shared" si="187"/>
        <v>9</v>
      </c>
      <c r="D1340">
        <f>INT(A1340/Main!J$27)</f>
        <v>0</v>
      </c>
      <c r="E1340">
        <f>MOD(A1340,Main!J$27)</f>
        <v>7945.7312499999998</v>
      </c>
      <c r="F1340">
        <f t="shared" si="185"/>
        <v>7000</v>
      </c>
      <c r="G1340">
        <f t="shared" si="186"/>
        <v>8000</v>
      </c>
      <c r="H1340">
        <f t="shared" si="188"/>
        <v>0.9457312499999998</v>
      </c>
      <c r="I1340">
        <f t="shared" si="189"/>
        <v>1000</v>
      </c>
      <c r="J1340">
        <f t="shared" si="190"/>
        <v>1000</v>
      </c>
      <c r="L1340">
        <f>CalculationsTMP!A1342</f>
        <v>10035</v>
      </c>
      <c r="M1340">
        <f>(I1340+(J1340-I1340)*H1340)*Main!E$25/Main!E$26</f>
        <v>1000</v>
      </c>
      <c r="N1340">
        <f t="shared" si="191"/>
        <v>0</v>
      </c>
      <c r="O1340">
        <f t="shared" si="192"/>
        <v>1000</v>
      </c>
    </row>
    <row r="1341" spans="1:15" x14ac:dyDescent="0.25">
      <c r="A1341">
        <f>CalculationsTMP!L1343</f>
        <v>7951.9328124999993</v>
      </c>
      <c r="B1341">
        <f t="shared" si="184"/>
        <v>8</v>
      </c>
      <c r="C1341">
        <f t="shared" si="187"/>
        <v>9</v>
      </c>
      <c r="D1341">
        <f>INT(A1341/Main!J$27)</f>
        <v>0</v>
      </c>
      <c r="E1341">
        <f>MOD(A1341,Main!J$27)</f>
        <v>7951.9328124999993</v>
      </c>
      <c r="F1341">
        <f t="shared" si="185"/>
        <v>7000</v>
      </c>
      <c r="G1341">
        <f t="shared" si="186"/>
        <v>8000</v>
      </c>
      <c r="H1341">
        <f t="shared" si="188"/>
        <v>0.95193281249999928</v>
      </c>
      <c r="I1341">
        <f t="shared" si="189"/>
        <v>1000</v>
      </c>
      <c r="J1341">
        <f t="shared" si="190"/>
        <v>1000</v>
      </c>
      <c r="L1341">
        <f>CalculationsTMP!A1343</f>
        <v>10042.5</v>
      </c>
      <c r="M1341">
        <f>(I1341+(J1341-I1341)*H1341)*Main!E$25/Main!E$26</f>
        <v>1000</v>
      </c>
      <c r="N1341">
        <f t="shared" si="191"/>
        <v>0</v>
      </c>
      <c r="O1341">
        <f t="shared" si="192"/>
        <v>1000</v>
      </c>
    </row>
    <row r="1342" spans="1:15" x14ac:dyDescent="0.25">
      <c r="A1342">
        <f>CalculationsTMP!L1344</f>
        <v>7958.125</v>
      </c>
      <c r="B1342">
        <f t="shared" si="184"/>
        <v>8</v>
      </c>
      <c r="C1342">
        <f t="shared" si="187"/>
        <v>9</v>
      </c>
      <c r="D1342">
        <f>INT(A1342/Main!J$27)</f>
        <v>0</v>
      </c>
      <c r="E1342">
        <f>MOD(A1342,Main!J$27)</f>
        <v>7958.125</v>
      </c>
      <c r="F1342">
        <f t="shared" si="185"/>
        <v>7000</v>
      </c>
      <c r="G1342">
        <f t="shared" si="186"/>
        <v>8000</v>
      </c>
      <c r="H1342">
        <f t="shared" si="188"/>
        <v>0.958125</v>
      </c>
      <c r="I1342">
        <f t="shared" si="189"/>
        <v>1000</v>
      </c>
      <c r="J1342">
        <f t="shared" si="190"/>
        <v>1000</v>
      </c>
      <c r="L1342">
        <f>CalculationsTMP!A1344</f>
        <v>10050</v>
      </c>
      <c r="M1342">
        <f>(I1342+(J1342-I1342)*H1342)*Main!E$25/Main!E$26</f>
        <v>1000</v>
      </c>
      <c r="N1342">
        <f t="shared" si="191"/>
        <v>0</v>
      </c>
      <c r="O1342">
        <f t="shared" si="192"/>
        <v>1000</v>
      </c>
    </row>
    <row r="1343" spans="1:15" x14ac:dyDescent="0.25">
      <c r="A1343">
        <f>CalculationsTMP!L1345</f>
        <v>7964.3078125000002</v>
      </c>
      <c r="B1343">
        <f t="shared" si="184"/>
        <v>8</v>
      </c>
      <c r="C1343">
        <f t="shared" si="187"/>
        <v>9</v>
      </c>
      <c r="D1343">
        <f>INT(A1343/Main!J$27)</f>
        <v>0</v>
      </c>
      <c r="E1343">
        <f>MOD(A1343,Main!J$27)</f>
        <v>7964.3078125000002</v>
      </c>
      <c r="F1343">
        <f t="shared" si="185"/>
        <v>7000</v>
      </c>
      <c r="G1343">
        <f t="shared" si="186"/>
        <v>8000</v>
      </c>
      <c r="H1343">
        <f t="shared" si="188"/>
        <v>0.96430781250000019</v>
      </c>
      <c r="I1343">
        <f t="shared" si="189"/>
        <v>1000</v>
      </c>
      <c r="J1343">
        <f t="shared" si="190"/>
        <v>1000</v>
      </c>
      <c r="L1343">
        <f>CalculationsTMP!A1345</f>
        <v>10057.5</v>
      </c>
      <c r="M1343">
        <f>(I1343+(J1343-I1343)*H1343)*Main!E$25/Main!E$26</f>
        <v>1000</v>
      </c>
      <c r="N1343">
        <f t="shared" si="191"/>
        <v>0</v>
      </c>
      <c r="O1343">
        <f t="shared" si="192"/>
        <v>1000</v>
      </c>
    </row>
    <row r="1344" spans="1:15" x14ac:dyDescent="0.25">
      <c r="A1344">
        <f>CalculationsTMP!L1346</f>
        <v>7970.4812499999998</v>
      </c>
      <c r="B1344">
        <f t="shared" si="184"/>
        <v>8</v>
      </c>
      <c r="C1344">
        <f t="shared" si="187"/>
        <v>9</v>
      </c>
      <c r="D1344">
        <f>INT(A1344/Main!J$27)</f>
        <v>0</v>
      </c>
      <c r="E1344">
        <f>MOD(A1344,Main!J$27)</f>
        <v>7970.4812499999998</v>
      </c>
      <c r="F1344">
        <f t="shared" si="185"/>
        <v>7000</v>
      </c>
      <c r="G1344">
        <f t="shared" si="186"/>
        <v>8000</v>
      </c>
      <c r="H1344">
        <f t="shared" si="188"/>
        <v>0.97048124999999985</v>
      </c>
      <c r="I1344">
        <f t="shared" si="189"/>
        <v>1000</v>
      </c>
      <c r="J1344">
        <f t="shared" si="190"/>
        <v>1000</v>
      </c>
      <c r="L1344">
        <f>CalculationsTMP!A1346</f>
        <v>10065</v>
      </c>
      <c r="M1344">
        <f>(I1344+(J1344-I1344)*H1344)*Main!E$25/Main!E$26</f>
        <v>1000</v>
      </c>
      <c r="N1344">
        <f t="shared" si="191"/>
        <v>0</v>
      </c>
      <c r="O1344">
        <f t="shared" si="192"/>
        <v>1000</v>
      </c>
    </row>
    <row r="1345" spans="1:15" x14ac:dyDescent="0.25">
      <c r="A1345">
        <f>CalculationsTMP!L1347</f>
        <v>7976.6453124999998</v>
      </c>
      <c r="B1345">
        <f t="shared" si="184"/>
        <v>8</v>
      </c>
      <c r="C1345">
        <f t="shared" si="187"/>
        <v>9</v>
      </c>
      <c r="D1345">
        <f>INT(A1345/Main!J$27)</f>
        <v>0</v>
      </c>
      <c r="E1345">
        <f>MOD(A1345,Main!J$27)</f>
        <v>7976.6453124999998</v>
      </c>
      <c r="F1345">
        <f t="shared" si="185"/>
        <v>7000</v>
      </c>
      <c r="G1345">
        <f t="shared" si="186"/>
        <v>8000</v>
      </c>
      <c r="H1345">
        <f t="shared" si="188"/>
        <v>0.97664531249999986</v>
      </c>
      <c r="I1345">
        <f t="shared" si="189"/>
        <v>1000</v>
      </c>
      <c r="J1345">
        <f t="shared" si="190"/>
        <v>1000</v>
      </c>
      <c r="L1345">
        <f>CalculationsTMP!A1347</f>
        <v>10072.5</v>
      </c>
      <c r="M1345">
        <f>(I1345+(J1345-I1345)*H1345)*Main!E$25/Main!E$26</f>
        <v>1000</v>
      </c>
      <c r="N1345">
        <f t="shared" si="191"/>
        <v>0</v>
      </c>
      <c r="O1345">
        <f t="shared" si="192"/>
        <v>1000</v>
      </c>
    </row>
    <row r="1346" spans="1:15" x14ac:dyDescent="0.25">
      <c r="A1346">
        <f>CalculationsTMP!L1348</f>
        <v>7982.8</v>
      </c>
      <c r="B1346">
        <f t="shared" ref="B1346:B1409" si="193">MOD(MATCH($E1346,$U$2:$U$12,1)-1,10)+1</f>
        <v>8</v>
      </c>
      <c r="C1346">
        <f t="shared" si="187"/>
        <v>9</v>
      </c>
      <c r="D1346">
        <f>INT(A1346/Main!J$27)</f>
        <v>0</v>
      </c>
      <c r="E1346">
        <f>MOD(A1346,Main!J$27)</f>
        <v>7982.8</v>
      </c>
      <c r="F1346">
        <f t="shared" ref="F1346:F1409" si="194">INDEX($U$2:$V$13,$B1346,1)</f>
        <v>7000</v>
      </c>
      <c r="G1346">
        <f t="shared" ref="G1346:G1409" si="195">INDEX($U$2:$V$13,$B1346+1,1)</f>
        <v>8000</v>
      </c>
      <c r="H1346">
        <f t="shared" si="188"/>
        <v>0.98280000000000023</v>
      </c>
      <c r="I1346">
        <f t="shared" si="189"/>
        <v>1000</v>
      </c>
      <c r="J1346">
        <f t="shared" si="190"/>
        <v>1000</v>
      </c>
      <c r="L1346">
        <f>CalculationsTMP!A1348</f>
        <v>10080</v>
      </c>
      <c r="M1346">
        <f>(I1346+(J1346-I1346)*H1346)*Main!E$25/Main!E$26</f>
        <v>1000</v>
      </c>
      <c r="N1346">
        <f t="shared" si="191"/>
        <v>0</v>
      </c>
      <c r="O1346">
        <f t="shared" si="192"/>
        <v>1000</v>
      </c>
    </row>
    <row r="1347" spans="1:15" x14ac:dyDescent="0.25">
      <c r="A1347">
        <f>CalculationsTMP!L1349</f>
        <v>7988.9453125</v>
      </c>
      <c r="B1347">
        <f t="shared" si="193"/>
        <v>8</v>
      </c>
      <c r="C1347">
        <f t="shared" ref="C1347:C1410" si="196">B1347+1</f>
        <v>9</v>
      </c>
      <c r="D1347">
        <f>INT(A1347/Main!J$27)</f>
        <v>0</v>
      </c>
      <c r="E1347">
        <f>MOD(A1347,Main!J$27)</f>
        <v>7988.9453125</v>
      </c>
      <c r="F1347">
        <f t="shared" si="194"/>
        <v>7000</v>
      </c>
      <c r="G1347">
        <f t="shared" si="195"/>
        <v>8000</v>
      </c>
      <c r="H1347">
        <f t="shared" ref="H1347:H1410" si="197">(E1347-F1347)/(G1347-F1347)</f>
        <v>0.98894531249999995</v>
      </c>
      <c r="I1347">
        <f t="shared" ref="I1347:I1410" si="198">INDEX($U$2:$V$13,B1347,2)</f>
        <v>1000</v>
      </c>
      <c r="J1347">
        <f t="shared" ref="J1347:J1410" si="199">INDEX($U$2:$V$13,C1347,2)</f>
        <v>1000</v>
      </c>
      <c r="L1347">
        <f>CalculationsTMP!A1349</f>
        <v>10087.5</v>
      </c>
      <c r="M1347">
        <f>(I1347+(J1347-I1347)*H1347)*Main!E$25/Main!E$26</f>
        <v>1000</v>
      </c>
      <c r="N1347">
        <f t="shared" ref="N1347:N1410" si="200">IF(D1347&lt;&gt;D1346,N1346,M1347-M1346)</f>
        <v>0</v>
      </c>
      <c r="O1347">
        <f t="shared" si="192"/>
        <v>1000</v>
      </c>
    </row>
    <row r="1348" spans="1:15" x14ac:dyDescent="0.25">
      <c r="A1348">
        <f>CalculationsTMP!L1350</f>
        <v>7995.0812500000002</v>
      </c>
      <c r="B1348">
        <f t="shared" si="193"/>
        <v>8</v>
      </c>
      <c r="C1348">
        <f t="shared" si="196"/>
        <v>9</v>
      </c>
      <c r="D1348">
        <f>INT(A1348/Main!J$27)</f>
        <v>0</v>
      </c>
      <c r="E1348">
        <f>MOD(A1348,Main!J$27)</f>
        <v>7995.0812500000002</v>
      </c>
      <c r="F1348">
        <f t="shared" si="194"/>
        <v>7000</v>
      </c>
      <c r="G1348">
        <f t="shared" si="195"/>
        <v>8000</v>
      </c>
      <c r="H1348">
        <f t="shared" si="197"/>
        <v>0.99508125000000014</v>
      </c>
      <c r="I1348">
        <f t="shared" si="198"/>
        <v>1000</v>
      </c>
      <c r="J1348">
        <f t="shared" si="199"/>
        <v>1000</v>
      </c>
      <c r="L1348">
        <f>CalculationsTMP!A1350</f>
        <v>10095</v>
      </c>
      <c r="M1348">
        <f>(I1348+(J1348-I1348)*H1348)*Main!E$25/Main!E$26</f>
        <v>1000</v>
      </c>
      <c r="N1348">
        <f t="shared" si="200"/>
        <v>0</v>
      </c>
      <c r="O1348">
        <f t="shared" ref="O1348:O1411" si="201">O1347+N1348</f>
        <v>1000</v>
      </c>
    </row>
    <row r="1349" spans="1:15" x14ac:dyDescent="0.25">
      <c r="A1349">
        <f>CalculationsTMP!L1351</f>
        <v>8001.2078124999998</v>
      </c>
      <c r="B1349">
        <f t="shared" si="193"/>
        <v>9</v>
      </c>
      <c r="C1349">
        <f t="shared" si="196"/>
        <v>10</v>
      </c>
      <c r="D1349">
        <f>INT(A1349/Main!J$27)</f>
        <v>0</v>
      </c>
      <c r="E1349">
        <f>MOD(A1349,Main!J$27)</f>
        <v>8001.2078124999998</v>
      </c>
      <c r="F1349">
        <f t="shared" si="194"/>
        <v>8000</v>
      </c>
      <c r="G1349">
        <f t="shared" si="195"/>
        <v>9000</v>
      </c>
      <c r="H1349">
        <f t="shared" si="197"/>
        <v>1.2078124999998182E-3</v>
      </c>
      <c r="I1349">
        <f t="shared" si="198"/>
        <v>1000</v>
      </c>
      <c r="J1349">
        <f t="shared" si="199"/>
        <v>1500</v>
      </c>
      <c r="L1349">
        <f>CalculationsTMP!A1351</f>
        <v>10102.5</v>
      </c>
      <c r="M1349">
        <f>(I1349+(J1349-I1349)*H1349)*Main!E$25/Main!E$26</f>
        <v>1000.6039062499999</v>
      </c>
      <c r="N1349">
        <f t="shared" si="200"/>
        <v>0.60390624999990905</v>
      </c>
      <c r="O1349">
        <f t="shared" si="201"/>
        <v>1000.6039062499999</v>
      </c>
    </row>
    <row r="1350" spans="1:15" x14ac:dyDescent="0.25">
      <c r="A1350">
        <f>CalculationsTMP!L1352</f>
        <v>8007.3249999999998</v>
      </c>
      <c r="B1350">
        <f t="shared" si="193"/>
        <v>9</v>
      </c>
      <c r="C1350">
        <f t="shared" si="196"/>
        <v>10</v>
      </c>
      <c r="D1350">
        <f>INT(A1350/Main!J$27)</f>
        <v>0</v>
      </c>
      <c r="E1350">
        <f>MOD(A1350,Main!J$27)</f>
        <v>8007.3249999999998</v>
      </c>
      <c r="F1350">
        <f t="shared" si="194"/>
        <v>8000</v>
      </c>
      <c r="G1350">
        <f t="shared" si="195"/>
        <v>9000</v>
      </c>
      <c r="H1350">
        <f t="shared" si="197"/>
        <v>7.3249999999998178E-3</v>
      </c>
      <c r="I1350">
        <f t="shared" si="198"/>
        <v>1000</v>
      </c>
      <c r="J1350">
        <f t="shared" si="199"/>
        <v>1500</v>
      </c>
      <c r="L1350">
        <f>CalculationsTMP!A1352</f>
        <v>10110</v>
      </c>
      <c r="M1350">
        <f>(I1350+(J1350-I1350)*H1350)*Main!E$25/Main!E$26</f>
        <v>1003.6624999999999</v>
      </c>
      <c r="N1350">
        <f t="shared" si="200"/>
        <v>3.05859375</v>
      </c>
      <c r="O1350">
        <f t="shared" si="201"/>
        <v>1003.6624999999999</v>
      </c>
    </row>
    <row r="1351" spans="1:15" x14ac:dyDescent="0.25">
      <c r="A1351">
        <f>CalculationsTMP!L1353</f>
        <v>8013.4328125000002</v>
      </c>
      <c r="B1351">
        <f t="shared" si="193"/>
        <v>9</v>
      </c>
      <c r="C1351">
        <f t="shared" si="196"/>
        <v>10</v>
      </c>
      <c r="D1351">
        <f>INT(A1351/Main!J$27)</f>
        <v>0</v>
      </c>
      <c r="E1351">
        <f>MOD(A1351,Main!J$27)</f>
        <v>8013.4328125000002</v>
      </c>
      <c r="F1351">
        <f t="shared" si="194"/>
        <v>8000</v>
      </c>
      <c r="G1351">
        <f t="shared" si="195"/>
        <v>9000</v>
      </c>
      <c r="H1351">
        <f t="shared" si="197"/>
        <v>1.3432812500000182E-2</v>
      </c>
      <c r="I1351">
        <f t="shared" si="198"/>
        <v>1000</v>
      </c>
      <c r="J1351">
        <f t="shared" si="199"/>
        <v>1500</v>
      </c>
      <c r="L1351">
        <f>CalculationsTMP!A1353</f>
        <v>10117.5</v>
      </c>
      <c r="M1351">
        <f>(I1351+(J1351-I1351)*H1351)*Main!E$25/Main!E$26</f>
        <v>1006.7164062500001</v>
      </c>
      <c r="N1351">
        <f t="shared" si="200"/>
        <v>3.0539062500001819</v>
      </c>
      <c r="O1351">
        <f t="shared" si="201"/>
        <v>1006.7164062500001</v>
      </c>
    </row>
    <row r="1352" spans="1:15" x14ac:dyDescent="0.25">
      <c r="A1352">
        <f>CalculationsTMP!L1354</f>
        <v>8019.53125</v>
      </c>
      <c r="B1352">
        <f t="shared" si="193"/>
        <v>9</v>
      </c>
      <c r="C1352">
        <f t="shared" si="196"/>
        <v>10</v>
      </c>
      <c r="D1352">
        <f>INT(A1352/Main!J$27)</f>
        <v>0</v>
      </c>
      <c r="E1352">
        <f>MOD(A1352,Main!J$27)</f>
        <v>8019.53125</v>
      </c>
      <c r="F1352">
        <f t="shared" si="194"/>
        <v>8000</v>
      </c>
      <c r="G1352">
        <f t="shared" si="195"/>
        <v>9000</v>
      </c>
      <c r="H1352">
        <f t="shared" si="197"/>
        <v>1.953125E-2</v>
      </c>
      <c r="I1352">
        <f t="shared" si="198"/>
        <v>1000</v>
      </c>
      <c r="J1352">
        <f t="shared" si="199"/>
        <v>1500</v>
      </c>
      <c r="L1352">
        <f>CalculationsTMP!A1354</f>
        <v>10125</v>
      </c>
      <c r="M1352">
        <f>(I1352+(J1352-I1352)*H1352)*Main!E$25/Main!E$26</f>
        <v>1009.765625</v>
      </c>
      <c r="N1352">
        <f t="shared" si="200"/>
        <v>3.0492187499999091</v>
      </c>
      <c r="O1352">
        <f t="shared" si="201"/>
        <v>1009.765625</v>
      </c>
    </row>
    <row r="1353" spans="1:15" x14ac:dyDescent="0.25">
      <c r="A1353">
        <f>CalculationsTMP!L1355</f>
        <v>8025.6203125000002</v>
      </c>
      <c r="B1353">
        <f t="shared" si="193"/>
        <v>9</v>
      </c>
      <c r="C1353">
        <f t="shared" si="196"/>
        <v>10</v>
      </c>
      <c r="D1353">
        <f>INT(A1353/Main!J$27)</f>
        <v>0</v>
      </c>
      <c r="E1353">
        <f>MOD(A1353,Main!J$27)</f>
        <v>8025.6203125000002</v>
      </c>
      <c r="F1353">
        <f t="shared" si="194"/>
        <v>8000</v>
      </c>
      <c r="G1353">
        <f t="shared" si="195"/>
        <v>9000</v>
      </c>
      <c r="H1353">
        <f t="shared" si="197"/>
        <v>2.5620312500000183E-2</v>
      </c>
      <c r="I1353">
        <f t="shared" si="198"/>
        <v>1000</v>
      </c>
      <c r="J1353">
        <f t="shared" si="199"/>
        <v>1500</v>
      </c>
      <c r="L1353">
        <f>CalculationsTMP!A1355</f>
        <v>10132.5</v>
      </c>
      <c r="M1353">
        <f>(I1353+(J1353-I1353)*H1353)*Main!E$25/Main!E$26</f>
        <v>1012.8101562500001</v>
      </c>
      <c r="N1353">
        <f t="shared" si="200"/>
        <v>3.0445312500000909</v>
      </c>
      <c r="O1353">
        <f t="shared" si="201"/>
        <v>1012.8101562500001</v>
      </c>
    </row>
    <row r="1354" spans="1:15" x14ac:dyDescent="0.25">
      <c r="A1354">
        <f>CalculationsTMP!L1356</f>
        <v>8031.7</v>
      </c>
      <c r="B1354">
        <f t="shared" si="193"/>
        <v>9</v>
      </c>
      <c r="C1354">
        <f t="shared" si="196"/>
        <v>10</v>
      </c>
      <c r="D1354">
        <f>INT(A1354/Main!J$27)</f>
        <v>0</v>
      </c>
      <c r="E1354">
        <f>MOD(A1354,Main!J$27)</f>
        <v>8031.7</v>
      </c>
      <c r="F1354">
        <f t="shared" si="194"/>
        <v>8000</v>
      </c>
      <c r="G1354">
        <f t="shared" si="195"/>
        <v>9000</v>
      </c>
      <c r="H1354">
        <f t="shared" si="197"/>
        <v>3.1699999999999819E-2</v>
      </c>
      <c r="I1354">
        <f t="shared" si="198"/>
        <v>1000</v>
      </c>
      <c r="J1354">
        <f t="shared" si="199"/>
        <v>1500</v>
      </c>
      <c r="L1354">
        <f>CalculationsTMP!A1356</f>
        <v>10140</v>
      </c>
      <c r="M1354">
        <f>(I1354+(J1354-I1354)*H1354)*Main!E$25/Main!E$26</f>
        <v>1015.8499999999999</v>
      </c>
      <c r="N1354">
        <f t="shared" si="200"/>
        <v>3.0398437499998181</v>
      </c>
      <c r="O1354">
        <f t="shared" si="201"/>
        <v>1015.8499999999999</v>
      </c>
    </row>
    <row r="1355" spans="1:15" x14ac:dyDescent="0.25">
      <c r="A1355">
        <f>CalculationsTMP!L1357</f>
        <v>8037.7703124999998</v>
      </c>
      <c r="B1355">
        <f t="shared" si="193"/>
        <v>9</v>
      </c>
      <c r="C1355">
        <f t="shared" si="196"/>
        <v>10</v>
      </c>
      <c r="D1355">
        <f>INT(A1355/Main!J$27)</f>
        <v>0</v>
      </c>
      <c r="E1355">
        <f>MOD(A1355,Main!J$27)</f>
        <v>8037.7703124999998</v>
      </c>
      <c r="F1355">
        <f t="shared" si="194"/>
        <v>8000</v>
      </c>
      <c r="G1355">
        <f t="shared" si="195"/>
        <v>9000</v>
      </c>
      <c r="H1355">
        <f t="shared" si="197"/>
        <v>3.777031249999982E-2</v>
      </c>
      <c r="I1355">
        <f t="shared" si="198"/>
        <v>1000</v>
      </c>
      <c r="J1355">
        <f t="shared" si="199"/>
        <v>1500</v>
      </c>
      <c r="L1355">
        <f>CalculationsTMP!A1357</f>
        <v>10147.5</v>
      </c>
      <c r="M1355">
        <f>(I1355+(J1355-I1355)*H1355)*Main!E$25/Main!E$26</f>
        <v>1018.8851562499999</v>
      </c>
      <c r="N1355">
        <f t="shared" si="200"/>
        <v>3.03515625</v>
      </c>
      <c r="O1355">
        <f t="shared" si="201"/>
        <v>1018.8851562499999</v>
      </c>
    </row>
    <row r="1356" spans="1:15" x14ac:dyDescent="0.25">
      <c r="A1356">
        <f>CalculationsTMP!L1358</f>
        <v>8043.8312500000002</v>
      </c>
      <c r="B1356">
        <f t="shared" si="193"/>
        <v>9</v>
      </c>
      <c r="C1356">
        <f t="shared" si="196"/>
        <v>10</v>
      </c>
      <c r="D1356">
        <f>INT(A1356/Main!J$27)</f>
        <v>0</v>
      </c>
      <c r="E1356">
        <f>MOD(A1356,Main!J$27)</f>
        <v>8043.8312500000002</v>
      </c>
      <c r="F1356">
        <f t="shared" si="194"/>
        <v>8000</v>
      </c>
      <c r="G1356">
        <f t="shared" si="195"/>
        <v>9000</v>
      </c>
      <c r="H1356">
        <f t="shared" si="197"/>
        <v>4.3831250000000183E-2</v>
      </c>
      <c r="I1356">
        <f t="shared" si="198"/>
        <v>1000</v>
      </c>
      <c r="J1356">
        <f t="shared" si="199"/>
        <v>1500</v>
      </c>
      <c r="L1356">
        <f>CalculationsTMP!A1358</f>
        <v>10155</v>
      </c>
      <c r="M1356">
        <f>(I1356+(J1356-I1356)*H1356)*Main!E$25/Main!E$26</f>
        <v>1021.9156250000001</v>
      </c>
      <c r="N1356">
        <f t="shared" si="200"/>
        <v>3.0304687500001819</v>
      </c>
      <c r="O1356">
        <f t="shared" si="201"/>
        <v>1021.9156250000001</v>
      </c>
    </row>
    <row r="1357" spans="1:15" x14ac:dyDescent="0.25">
      <c r="A1357">
        <f>CalculationsTMP!L1359</f>
        <v>8049.8828125</v>
      </c>
      <c r="B1357">
        <f t="shared" si="193"/>
        <v>9</v>
      </c>
      <c r="C1357">
        <f t="shared" si="196"/>
        <v>10</v>
      </c>
      <c r="D1357">
        <f>INT(A1357/Main!J$27)</f>
        <v>0</v>
      </c>
      <c r="E1357">
        <f>MOD(A1357,Main!J$27)</f>
        <v>8049.8828125</v>
      </c>
      <c r="F1357">
        <f t="shared" si="194"/>
        <v>8000</v>
      </c>
      <c r="G1357">
        <f t="shared" si="195"/>
        <v>9000</v>
      </c>
      <c r="H1357">
        <f t="shared" si="197"/>
        <v>4.9882812499999998E-2</v>
      </c>
      <c r="I1357">
        <f t="shared" si="198"/>
        <v>1000</v>
      </c>
      <c r="J1357">
        <f t="shared" si="199"/>
        <v>1500</v>
      </c>
      <c r="L1357">
        <f>CalculationsTMP!A1359</f>
        <v>10162.5</v>
      </c>
      <c r="M1357">
        <f>(I1357+(J1357-I1357)*H1357)*Main!E$25/Main!E$26</f>
        <v>1024.94140625</v>
      </c>
      <c r="N1357">
        <f t="shared" si="200"/>
        <v>3.0257812499999091</v>
      </c>
      <c r="O1357">
        <f t="shared" si="201"/>
        <v>1024.94140625</v>
      </c>
    </row>
    <row r="1358" spans="1:15" x14ac:dyDescent="0.25">
      <c r="A1358">
        <f>CalculationsTMP!L1360</f>
        <v>8055.9250000000002</v>
      </c>
      <c r="B1358">
        <f t="shared" si="193"/>
        <v>9</v>
      </c>
      <c r="C1358">
        <f t="shared" si="196"/>
        <v>10</v>
      </c>
      <c r="D1358">
        <f>INT(A1358/Main!J$27)</f>
        <v>0</v>
      </c>
      <c r="E1358">
        <f>MOD(A1358,Main!J$27)</f>
        <v>8055.9250000000002</v>
      </c>
      <c r="F1358">
        <f t="shared" si="194"/>
        <v>8000</v>
      </c>
      <c r="G1358">
        <f t="shared" si="195"/>
        <v>9000</v>
      </c>
      <c r="H1358">
        <f t="shared" si="197"/>
        <v>5.5925000000000183E-2</v>
      </c>
      <c r="I1358">
        <f t="shared" si="198"/>
        <v>1000</v>
      </c>
      <c r="J1358">
        <f t="shared" si="199"/>
        <v>1500</v>
      </c>
      <c r="L1358">
        <f>CalculationsTMP!A1360</f>
        <v>10170</v>
      </c>
      <c r="M1358">
        <f>(I1358+(J1358-I1358)*H1358)*Main!E$25/Main!E$26</f>
        <v>1027.9625000000001</v>
      </c>
      <c r="N1358">
        <f t="shared" si="200"/>
        <v>3.0210937500000909</v>
      </c>
      <c r="O1358">
        <f t="shared" si="201"/>
        <v>1027.9625000000001</v>
      </c>
    </row>
    <row r="1359" spans="1:15" x14ac:dyDescent="0.25">
      <c r="A1359">
        <f>CalculationsTMP!L1361</f>
        <v>8061.9578124999998</v>
      </c>
      <c r="B1359">
        <f t="shared" si="193"/>
        <v>9</v>
      </c>
      <c r="C1359">
        <f t="shared" si="196"/>
        <v>10</v>
      </c>
      <c r="D1359">
        <f>INT(A1359/Main!J$27)</f>
        <v>0</v>
      </c>
      <c r="E1359">
        <f>MOD(A1359,Main!J$27)</f>
        <v>8061.9578124999998</v>
      </c>
      <c r="F1359">
        <f t="shared" si="194"/>
        <v>8000</v>
      </c>
      <c r="G1359">
        <f t="shared" si="195"/>
        <v>9000</v>
      </c>
      <c r="H1359">
        <f t="shared" si="197"/>
        <v>6.195781249999982E-2</v>
      </c>
      <c r="I1359">
        <f t="shared" si="198"/>
        <v>1000</v>
      </c>
      <c r="J1359">
        <f t="shared" si="199"/>
        <v>1500</v>
      </c>
      <c r="L1359">
        <f>CalculationsTMP!A1361</f>
        <v>10177.5</v>
      </c>
      <c r="M1359">
        <f>(I1359+(J1359-I1359)*H1359)*Main!E$25/Main!E$26</f>
        <v>1030.9789062499999</v>
      </c>
      <c r="N1359">
        <f t="shared" si="200"/>
        <v>3.0164062499998181</v>
      </c>
      <c r="O1359">
        <f t="shared" si="201"/>
        <v>1030.9789062499999</v>
      </c>
    </row>
    <row r="1360" spans="1:15" x14ac:dyDescent="0.25">
      <c r="A1360">
        <f>CalculationsTMP!L1362</f>
        <v>8067.9812499999998</v>
      </c>
      <c r="B1360">
        <f t="shared" si="193"/>
        <v>9</v>
      </c>
      <c r="C1360">
        <f t="shared" si="196"/>
        <v>10</v>
      </c>
      <c r="D1360">
        <f>INT(A1360/Main!J$27)</f>
        <v>0</v>
      </c>
      <c r="E1360">
        <f>MOD(A1360,Main!J$27)</f>
        <v>8067.9812499999998</v>
      </c>
      <c r="F1360">
        <f t="shared" si="194"/>
        <v>8000</v>
      </c>
      <c r="G1360">
        <f t="shared" si="195"/>
        <v>9000</v>
      </c>
      <c r="H1360">
        <f t="shared" si="197"/>
        <v>6.7981249999999813E-2</v>
      </c>
      <c r="I1360">
        <f t="shared" si="198"/>
        <v>1000</v>
      </c>
      <c r="J1360">
        <f t="shared" si="199"/>
        <v>1500</v>
      </c>
      <c r="L1360">
        <f>CalculationsTMP!A1362</f>
        <v>10185</v>
      </c>
      <c r="M1360">
        <f>(I1360+(J1360-I1360)*H1360)*Main!E$25/Main!E$26</f>
        <v>1033.9906249999999</v>
      </c>
      <c r="N1360">
        <f t="shared" si="200"/>
        <v>3.01171875</v>
      </c>
      <c r="O1360">
        <f t="shared" si="201"/>
        <v>1033.9906249999999</v>
      </c>
    </row>
    <row r="1361" spans="1:15" x14ac:dyDescent="0.25">
      <c r="A1361">
        <f>CalculationsTMP!L1363</f>
        <v>8073.9953125000002</v>
      </c>
      <c r="B1361">
        <f t="shared" si="193"/>
        <v>9</v>
      </c>
      <c r="C1361">
        <f t="shared" si="196"/>
        <v>10</v>
      </c>
      <c r="D1361">
        <f>INT(A1361/Main!J$27)</f>
        <v>0</v>
      </c>
      <c r="E1361">
        <f>MOD(A1361,Main!J$27)</f>
        <v>8073.9953125000002</v>
      </c>
      <c r="F1361">
        <f t="shared" si="194"/>
        <v>8000</v>
      </c>
      <c r="G1361">
        <f t="shared" si="195"/>
        <v>9000</v>
      </c>
      <c r="H1361">
        <f t="shared" si="197"/>
        <v>7.3995312500000188E-2</v>
      </c>
      <c r="I1361">
        <f t="shared" si="198"/>
        <v>1000</v>
      </c>
      <c r="J1361">
        <f t="shared" si="199"/>
        <v>1500</v>
      </c>
      <c r="L1361">
        <f>CalculationsTMP!A1363</f>
        <v>10192.5</v>
      </c>
      <c r="M1361">
        <f>(I1361+(J1361-I1361)*H1361)*Main!E$25/Main!E$26</f>
        <v>1036.9976562500001</v>
      </c>
      <c r="N1361">
        <f t="shared" si="200"/>
        <v>3.0070312500001819</v>
      </c>
      <c r="O1361">
        <f t="shared" si="201"/>
        <v>1036.9976562500001</v>
      </c>
    </row>
    <row r="1362" spans="1:15" x14ac:dyDescent="0.25">
      <c r="A1362">
        <f>CalculationsTMP!L1364</f>
        <v>8080</v>
      </c>
      <c r="B1362">
        <f t="shared" si="193"/>
        <v>9</v>
      </c>
      <c r="C1362">
        <f t="shared" si="196"/>
        <v>10</v>
      </c>
      <c r="D1362">
        <f>INT(A1362/Main!J$27)</f>
        <v>0</v>
      </c>
      <c r="E1362">
        <f>MOD(A1362,Main!J$27)</f>
        <v>8080</v>
      </c>
      <c r="F1362">
        <f t="shared" si="194"/>
        <v>8000</v>
      </c>
      <c r="G1362">
        <f t="shared" si="195"/>
        <v>9000</v>
      </c>
      <c r="H1362">
        <f t="shared" si="197"/>
        <v>0.08</v>
      </c>
      <c r="I1362">
        <f t="shared" si="198"/>
        <v>1000</v>
      </c>
      <c r="J1362">
        <f t="shared" si="199"/>
        <v>1500</v>
      </c>
      <c r="L1362">
        <f>CalculationsTMP!A1364</f>
        <v>10200</v>
      </c>
      <c r="M1362">
        <f>(I1362+(J1362-I1362)*H1362)*Main!E$25/Main!E$26</f>
        <v>1040</v>
      </c>
      <c r="N1362">
        <f t="shared" si="200"/>
        <v>3.0023437499999091</v>
      </c>
      <c r="O1362">
        <f t="shared" si="201"/>
        <v>1040</v>
      </c>
    </row>
    <row r="1363" spans="1:15" x14ac:dyDescent="0.25">
      <c r="A1363">
        <f>CalculationsTMP!L1365</f>
        <v>8085.9953125000002</v>
      </c>
      <c r="B1363">
        <f t="shared" si="193"/>
        <v>9</v>
      </c>
      <c r="C1363">
        <f t="shared" si="196"/>
        <v>10</v>
      </c>
      <c r="D1363">
        <f>INT(A1363/Main!J$27)</f>
        <v>0</v>
      </c>
      <c r="E1363">
        <f>MOD(A1363,Main!J$27)</f>
        <v>8085.9953125000002</v>
      </c>
      <c r="F1363">
        <f t="shared" si="194"/>
        <v>8000</v>
      </c>
      <c r="G1363">
        <f t="shared" si="195"/>
        <v>9000</v>
      </c>
      <c r="H1363">
        <f t="shared" si="197"/>
        <v>8.5995312500000184E-2</v>
      </c>
      <c r="I1363">
        <f t="shared" si="198"/>
        <v>1000</v>
      </c>
      <c r="J1363">
        <f t="shared" si="199"/>
        <v>1500</v>
      </c>
      <c r="L1363">
        <f>CalculationsTMP!A1365</f>
        <v>10207.5</v>
      </c>
      <c r="M1363">
        <f>(I1363+(J1363-I1363)*H1363)*Main!E$25/Main!E$26</f>
        <v>1042.9976562500001</v>
      </c>
      <c r="N1363">
        <f t="shared" si="200"/>
        <v>2.9976562500000909</v>
      </c>
      <c r="O1363">
        <f t="shared" si="201"/>
        <v>1042.9976562500001</v>
      </c>
    </row>
    <row r="1364" spans="1:15" x14ac:dyDescent="0.25">
      <c r="A1364">
        <f>CalculationsTMP!L1366</f>
        <v>8091.9812499999998</v>
      </c>
      <c r="B1364">
        <f t="shared" si="193"/>
        <v>9</v>
      </c>
      <c r="C1364">
        <f t="shared" si="196"/>
        <v>10</v>
      </c>
      <c r="D1364">
        <f>INT(A1364/Main!J$27)</f>
        <v>0</v>
      </c>
      <c r="E1364">
        <f>MOD(A1364,Main!J$27)</f>
        <v>8091.9812499999998</v>
      </c>
      <c r="F1364">
        <f t="shared" si="194"/>
        <v>8000</v>
      </c>
      <c r="G1364">
        <f t="shared" si="195"/>
        <v>9000</v>
      </c>
      <c r="H1364">
        <f t="shared" si="197"/>
        <v>9.198124999999982E-2</v>
      </c>
      <c r="I1364">
        <f t="shared" si="198"/>
        <v>1000</v>
      </c>
      <c r="J1364">
        <f t="shared" si="199"/>
        <v>1500</v>
      </c>
      <c r="L1364">
        <f>CalculationsTMP!A1366</f>
        <v>10215</v>
      </c>
      <c r="M1364">
        <f>(I1364+(J1364-I1364)*H1364)*Main!E$25/Main!E$26</f>
        <v>1045.9906249999999</v>
      </c>
      <c r="N1364">
        <f t="shared" si="200"/>
        <v>2.9929687499998181</v>
      </c>
      <c r="O1364">
        <f t="shared" si="201"/>
        <v>1045.9906249999999</v>
      </c>
    </row>
    <row r="1365" spans="1:15" x14ac:dyDescent="0.25">
      <c r="A1365">
        <f>CalculationsTMP!L1367</f>
        <v>8097.9578124999998</v>
      </c>
      <c r="B1365">
        <f t="shared" si="193"/>
        <v>9</v>
      </c>
      <c r="C1365">
        <f t="shared" si="196"/>
        <v>10</v>
      </c>
      <c r="D1365">
        <f>INT(A1365/Main!J$27)</f>
        <v>0</v>
      </c>
      <c r="E1365">
        <f>MOD(A1365,Main!J$27)</f>
        <v>8097.9578124999998</v>
      </c>
      <c r="F1365">
        <f t="shared" si="194"/>
        <v>8000</v>
      </c>
      <c r="G1365">
        <f t="shared" si="195"/>
        <v>9000</v>
      </c>
      <c r="H1365">
        <f t="shared" si="197"/>
        <v>9.7957812499999825E-2</v>
      </c>
      <c r="I1365">
        <f t="shared" si="198"/>
        <v>1000</v>
      </c>
      <c r="J1365">
        <f t="shared" si="199"/>
        <v>1500</v>
      </c>
      <c r="L1365">
        <f>CalculationsTMP!A1367</f>
        <v>10222.5</v>
      </c>
      <c r="M1365">
        <f>(I1365+(J1365-I1365)*H1365)*Main!E$25/Main!E$26</f>
        <v>1048.9789062499999</v>
      </c>
      <c r="N1365">
        <f t="shared" si="200"/>
        <v>2.98828125</v>
      </c>
      <c r="O1365">
        <f t="shared" si="201"/>
        <v>1048.9789062499999</v>
      </c>
    </row>
    <row r="1366" spans="1:15" x14ac:dyDescent="0.25">
      <c r="A1366">
        <f>CalculationsTMP!L1368</f>
        <v>8103.9250000000002</v>
      </c>
      <c r="B1366">
        <f t="shared" si="193"/>
        <v>9</v>
      </c>
      <c r="C1366">
        <f t="shared" si="196"/>
        <v>10</v>
      </c>
      <c r="D1366">
        <f>INT(A1366/Main!J$27)</f>
        <v>0</v>
      </c>
      <c r="E1366">
        <f>MOD(A1366,Main!J$27)</f>
        <v>8103.9250000000002</v>
      </c>
      <c r="F1366">
        <f t="shared" si="194"/>
        <v>8000</v>
      </c>
      <c r="G1366">
        <f t="shared" si="195"/>
        <v>9000</v>
      </c>
      <c r="H1366">
        <f t="shared" si="197"/>
        <v>0.10392500000000018</v>
      </c>
      <c r="I1366">
        <f t="shared" si="198"/>
        <v>1000</v>
      </c>
      <c r="J1366">
        <f t="shared" si="199"/>
        <v>1500</v>
      </c>
      <c r="L1366">
        <f>CalculationsTMP!A1368</f>
        <v>10230</v>
      </c>
      <c r="M1366">
        <f>(I1366+(J1366-I1366)*H1366)*Main!E$25/Main!E$26</f>
        <v>1051.9625000000001</v>
      </c>
      <c r="N1366">
        <f t="shared" si="200"/>
        <v>2.9835937500001819</v>
      </c>
      <c r="O1366">
        <f t="shared" si="201"/>
        <v>1051.9625000000001</v>
      </c>
    </row>
    <row r="1367" spans="1:15" x14ac:dyDescent="0.25">
      <c r="A1367">
        <f>CalculationsTMP!L1369</f>
        <v>8109.8828125</v>
      </c>
      <c r="B1367">
        <f t="shared" si="193"/>
        <v>9</v>
      </c>
      <c r="C1367">
        <f t="shared" si="196"/>
        <v>10</v>
      </c>
      <c r="D1367">
        <f>INT(A1367/Main!J$27)</f>
        <v>0</v>
      </c>
      <c r="E1367">
        <f>MOD(A1367,Main!J$27)</f>
        <v>8109.8828125</v>
      </c>
      <c r="F1367">
        <f t="shared" si="194"/>
        <v>8000</v>
      </c>
      <c r="G1367">
        <f t="shared" si="195"/>
        <v>9000</v>
      </c>
      <c r="H1367">
        <f t="shared" si="197"/>
        <v>0.1098828125</v>
      </c>
      <c r="I1367">
        <f t="shared" si="198"/>
        <v>1000</v>
      </c>
      <c r="J1367">
        <f t="shared" si="199"/>
        <v>1500</v>
      </c>
      <c r="L1367">
        <f>CalculationsTMP!A1369</f>
        <v>10237.5</v>
      </c>
      <c r="M1367">
        <f>(I1367+(J1367-I1367)*H1367)*Main!E$25/Main!E$26</f>
        <v>1054.94140625</v>
      </c>
      <c r="N1367">
        <f t="shared" si="200"/>
        <v>2.9789062499999091</v>
      </c>
      <c r="O1367">
        <f t="shared" si="201"/>
        <v>1054.94140625</v>
      </c>
    </row>
    <row r="1368" spans="1:15" x14ac:dyDescent="0.25">
      <c r="A1368">
        <f>CalculationsTMP!L1370</f>
        <v>8115.8312500000002</v>
      </c>
      <c r="B1368">
        <f t="shared" si="193"/>
        <v>9</v>
      </c>
      <c r="C1368">
        <f t="shared" si="196"/>
        <v>10</v>
      </c>
      <c r="D1368">
        <f>INT(A1368/Main!J$27)</f>
        <v>0</v>
      </c>
      <c r="E1368">
        <f>MOD(A1368,Main!J$27)</f>
        <v>8115.8312500000002</v>
      </c>
      <c r="F1368">
        <f t="shared" si="194"/>
        <v>8000</v>
      </c>
      <c r="G1368">
        <f t="shared" si="195"/>
        <v>9000</v>
      </c>
      <c r="H1368">
        <f t="shared" si="197"/>
        <v>0.11583125000000018</v>
      </c>
      <c r="I1368">
        <f t="shared" si="198"/>
        <v>1000</v>
      </c>
      <c r="J1368">
        <f t="shared" si="199"/>
        <v>1500</v>
      </c>
      <c r="L1368">
        <f>CalculationsTMP!A1370</f>
        <v>10245</v>
      </c>
      <c r="M1368">
        <f>(I1368+(J1368-I1368)*H1368)*Main!E$25/Main!E$26</f>
        <v>1057.9156250000001</v>
      </c>
      <c r="N1368">
        <f t="shared" si="200"/>
        <v>2.9742187500000909</v>
      </c>
      <c r="O1368">
        <f t="shared" si="201"/>
        <v>1057.9156250000001</v>
      </c>
    </row>
    <row r="1369" spans="1:15" x14ac:dyDescent="0.25">
      <c r="A1369">
        <f>CalculationsTMP!L1371</f>
        <v>8121.7703124999998</v>
      </c>
      <c r="B1369">
        <f t="shared" si="193"/>
        <v>9</v>
      </c>
      <c r="C1369">
        <f t="shared" si="196"/>
        <v>10</v>
      </c>
      <c r="D1369">
        <f>INT(A1369/Main!J$27)</f>
        <v>0</v>
      </c>
      <c r="E1369">
        <f>MOD(A1369,Main!J$27)</f>
        <v>8121.7703124999998</v>
      </c>
      <c r="F1369">
        <f t="shared" si="194"/>
        <v>8000</v>
      </c>
      <c r="G1369">
        <f t="shared" si="195"/>
        <v>9000</v>
      </c>
      <c r="H1369">
        <f t="shared" si="197"/>
        <v>0.12177031249999982</v>
      </c>
      <c r="I1369">
        <f t="shared" si="198"/>
        <v>1000</v>
      </c>
      <c r="J1369">
        <f t="shared" si="199"/>
        <v>1500</v>
      </c>
      <c r="L1369">
        <f>CalculationsTMP!A1371</f>
        <v>10252.5</v>
      </c>
      <c r="M1369">
        <f>(I1369+(J1369-I1369)*H1369)*Main!E$25/Main!E$26</f>
        <v>1060.8851562499999</v>
      </c>
      <c r="N1369">
        <f t="shared" si="200"/>
        <v>2.9695312499998181</v>
      </c>
      <c r="O1369">
        <f t="shared" si="201"/>
        <v>1060.8851562499999</v>
      </c>
    </row>
    <row r="1370" spans="1:15" x14ac:dyDescent="0.25">
      <c r="A1370">
        <f>CalculationsTMP!L1372</f>
        <v>8127.7</v>
      </c>
      <c r="B1370">
        <f t="shared" si="193"/>
        <v>9</v>
      </c>
      <c r="C1370">
        <f t="shared" si="196"/>
        <v>10</v>
      </c>
      <c r="D1370">
        <f>INT(A1370/Main!J$27)</f>
        <v>0</v>
      </c>
      <c r="E1370">
        <f>MOD(A1370,Main!J$27)</f>
        <v>8127.7</v>
      </c>
      <c r="F1370">
        <f t="shared" si="194"/>
        <v>8000</v>
      </c>
      <c r="G1370">
        <f t="shared" si="195"/>
        <v>9000</v>
      </c>
      <c r="H1370">
        <f t="shared" si="197"/>
        <v>0.12769999999999981</v>
      </c>
      <c r="I1370">
        <f t="shared" si="198"/>
        <v>1000</v>
      </c>
      <c r="J1370">
        <f t="shared" si="199"/>
        <v>1500</v>
      </c>
      <c r="L1370">
        <f>CalculationsTMP!A1372</f>
        <v>10260</v>
      </c>
      <c r="M1370">
        <f>(I1370+(J1370-I1370)*H1370)*Main!E$25/Main!E$26</f>
        <v>1063.8499999999999</v>
      </c>
      <c r="N1370">
        <f t="shared" si="200"/>
        <v>2.96484375</v>
      </c>
      <c r="O1370">
        <f t="shared" si="201"/>
        <v>1063.8499999999999</v>
      </c>
    </row>
    <row r="1371" spans="1:15" x14ac:dyDescent="0.25">
      <c r="A1371">
        <f>CalculationsTMP!L1373</f>
        <v>8133.6203125000002</v>
      </c>
      <c r="B1371">
        <f t="shared" si="193"/>
        <v>9</v>
      </c>
      <c r="C1371">
        <f t="shared" si="196"/>
        <v>10</v>
      </c>
      <c r="D1371">
        <f>INT(A1371/Main!J$27)</f>
        <v>0</v>
      </c>
      <c r="E1371">
        <f>MOD(A1371,Main!J$27)</f>
        <v>8133.6203125000002</v>
      </c>
      <c r="F1371">
        <f t="shared" si="194"/>
        <v>8000</v>
      </c>
      <c r="G1371">
        <f t="shared" si="195"/>
        <v>9000</v>
      </c>
      <c r="H1371">
        <f t="shared" si="197"/>
        <v>0.13362031250000017</v>
      </c>
      <c r="I1371">
        <f t="shared" si="198"/>
        <v>1000</v>
      </c>
      <c r="J1371">
        <f t="shared" si="199"/>
        <v>1500</v>
      </c>
      <c r="L1371">
        <f>CalculationsTMP!A1373</f>
        <v>10267.5</v>
      </c>
      <c r="M1371">
        <f>(I1371+(J1371-I1371)*H1371)*Main!E$25/Main!E$26</f>
        <v>1066.8101562500001</v>
      </c>
      <c r="N1371">
        <f t="shared" si="200"/>
        <v>2.9601562500001819</v>
      </c>
      <c r="O1371">
        <f t="shared" si="201"/>
        <v>1066.8101562500001</v>
      </c>
    </row>
    <row r="1372" spans="1:15" x14ac:dyDescent="0.25">
      <c r="A1372">
        <f>CalculationsTMP!L1374</f>
        <v>8139.53125</v>
      </c>
      <c r="B1372">
        <f t="shared" si="193"/>
        <v>9</v>
      </c>
      <c r="C1372">
        <f t="shared" si="196"/>
        <v>10</v>
      </c>
      <c r="D1372">
        <f>INT(A1372/Main!J$27)</f>
        <v>0</v>
      </c>
      <c r="E1372">
        <f>MOD(A1372,Main!J$27)</f>
        <v>8139.53125</v>
      </c>
      <c r="F1372">
        <f t="shared" si="194"/>
        <v>8000</v>
      </c>
      <c r="G1372">
        <f t="shared" si="195"/>
        <v>9000</v>
      </c>
      <c r="H1372">
        <f t="shared" si="197"/>
        <v>0.13953125</v>
      </c>
      <c r="I1372">
        <f t="shared" si="198"/>
        <v>1000</v>
      </c>
      <c r="J1372">
        <f t="shared" si="199"/>
        <v>1500</v>
      </c>
      <c r="L1372">
        <f>CalculationsTMP!A1374</f>
        <v>10275</v>
      </c>
      <c r="M1372">
        <f>(I1372+(J1372-I1372)*H1372)*Main!E$25/Main!E$26</f>
        <v>1069.765625</v>
      </c>
      <c r="N1372">
        <f t="shared" si="200"/>
        <v>2.9554687499999091</v>
      </c>
      <c r="O1372">
        <f t="shared" si="201"/>
        <v>1069.765625</v>
      </c>
    </row>
    <row r="1373" spans="1:15" x14ac:dyDescent="0.25">
      <c r="A1373">
        <f>CalculationsTMP!L1375</f>
        <v>8145.4328125000002</v>
      </c>
      <c r="B1373">
        <f t="shared" si="193"/>
        <v>9</v>
      </c>
      <c r="C1373">
        <f t="shared" si="196"/>
        <v>10</v>
      </c>
      <c r="D1373">
        <f>INT(A1373/Main!J$27)</f>
        <v>0</v>
      </c>
      <c r="E1373">
        <f>MOD(A1373,Main!J$27)</f>
        <v>8145.4328125000002</v>
      </c>
      <c r="F1373">
        <f t="shared" si="194"/>
        <v>8000</v>
      </c>
      <c r="G1373">
        <f t="shared" si="195"/>
        <v>9000</v>
      </c>
      <c r="H1373">
        <f t="shared" si="197"/>
        <v>0.14543281250000017</v>
      </c>
      <c r="I1373">
        <f t="shared" si="198"/>
        <v>1000</v>
      </c>
      <c r="J1373">
        <f t="shared" si="199"/>
        <v>1500</v>
      </c>
      <c r="L1373">
        <f>CalculationsTMP!A1375</f>
        <v>10282.5</v>
      </c>
      <c r="M1373">
        <f>(I1373+(J1373-I1373)*H1373)*Main!E$25/Main!E$26</f>
        <v>1072.7164062500001</v>
      </c>
      <c r="N1373">
        <f t="shared" si="200"/>
        <v>2.9507812500000909</v>
      </c>
      <c r="O1373">
        <f t="shared" si="201"/>
        <v>1072.7164062500001</v>
      </c>
    </row>
    <row r="1374" spans="1:15" x14ac:dyDescent="0.25">
      <c r="A1374">
        <f>CalculationsTMP!L1376</f>
        <v>8151.3249999999998</v>
      </c>
      <c r="B1374">
        <f t="shared" si="193"/>
        <v>9</v>
      </c>
      <c r="C1374">
        <f t="shared" si="196"/>
        <v>10</v>
      </c>
      <c r="D1374">
        <f>INT(A1374/Main!J$27)</f>
        <v>0</v>
      </c>
      <c r="E1374">
        <f>MOD(A1374,Main!J$27)</f>
        <v>8151.3249999999998</v>
      </c>
      <c r="F1374">
        <f t="shared" si="194"/>
        <v>8000</v>
      </c>
      <c r="G1374">
        <f t="shared" si="195"/>
        <v>9000</v>
      </c>
      <c r="H1374">
        <f t="shared" si="197"/>
        <v>0.15132499999999982</v>
      </c>
      <c r="I1374">
        <f t="shared" si="198"/>
        <v>1000</v>
      </c>
      <c r="J1374">
        <f t="shared" si="199"/>
        <v>1500</v>
      </c>
      <c r="L1374">
        <f>CalculationsTMP!A1376</f>
        <v>10290</v>
      </c>
      <c r="M1374">
        <f>(I1374+(J1374-I1374)*H1374)*Main!E$25/Main!E$26</f>
        <v>1075.6624999999999</v>
      </c>
      <c r="N1374">
        <f t="shared" si="200"/>
        <v>2.9460937499998181</v>
      </c>
      <c r="O1374">
        <f t="shared" si="201"/>
        <v>1075.6624999999999</v>
      </c>
    </row>
    <row r="1375" spans="1:15" x14ac:dyDescent="0.25">
      <c r="A1375">
        <f>CalculationsTMP!L1377</f>
        <v>8157.2078124999998</v>
      </c>
      <c r="B1375">
        <f t="shared" si="193"/>
        <v>9</v>
      </c>
      <c r="C1375">
        <f t="shared" si="196"/>
        <v>10</v>
      </c>
      <c r="D1375">
        <f>INT(A1375/Main!J$27)</f>
        <v>0</v>
      </c>
      <c r="E1375">
        <f>MOD(A1375,Main!J$27)</f>
        <v>8157.2078124999998</v>
      </c>
      <c r="F1375">
        <f t="shared" si="194"/>
        <v>8000</v>
      </c>
      <c r="G1375">
        <f t="shared" si="195"/>
        <v>9000</v>
      </c>
      <c r="H1375">
        <f t="shared" si="197"/>
        <v>0.15720781249999982</v>
      </c>
      <c r="I1375">
        <f t="shared" si="198"/>
        <v>1000</v>
      </c>
      <c r="J1375">
        <f t="shared" si="199"/>
        <v>1500</v>
      </c>
      <c r="L1375">
        <f>CalculationsTMP!A1377</f>
        <v>10297.5</v>
      </c>
      <c r="M1375">
        <f>(I1375+(J1375-I1375)*H1375)*Main!E$25/Main!E$26</f>
        <v>1078.6039062499999</v>
      </c>
      <c r="N1375">
        <f t="shared" si="200"/>
        <v>2.94140625</v>
      </c>
      <c r="O1375">
        <f t="shared" si="201"/>
        <v>1078.6039062499999</v>
      </c>
    </row>
    <row r="1376" spans="1:15" x14ac:dyDescent="0.25">
      <c r="A1376">
        <f>CalculationsTMP!L1378</f>
        <v>8163.0812500000002</v>
      </c>
      <c r="B1376">
        <f t="shared" si="193"/>
        <v>9</v>
      </c>
      <c r="C1376">
        <f t="shared" si="196"/>
        <v>10</v>
      </c>
      <c r="D1376">
        <f>INT(A1376/Main!J$27)</f>
        <v>0</v>
      </c>
      <c r="E1376">
        <f>MOD(A1376,Main!J$27)</f>
        <v>8163.0812500000002</v>
      </c>
      <c r="F1376">
        <f t="shared" si="194"/>
        <v>8000</v>
      </c>
      <c r="G1376">
        <f t="shared" si="195"/>
        <v>9000</v>
      </c>
      <c r="H1376">
        <f t="shared" si="197"/>
        <v>0.16308125000000018</v>
      </c>
      <c r="I1376">
        <f t="shared" si="198"/>
        <v>1000</v>
      </c>
      <c r="J1376">
        <f t="shared" si="199"/>
        <v>1500</v>
      </c>
      <c r="L1376">
        <f>CalculationsTMP!A1378</f>
        <v>10305</v>
      </c>
      <c r="M1376">
        <f>(I1376+(J1376-I1376)*H1376)*Main!E$25/Main!E$26</f>
        <v>1081.5406250000001</v>
      </c>
      <c r="N1376">
        <f t="shared" si="200"/>
        <v>2.9367187500001819</v>
      </c>
      <c r="O1376">
        <f t="shared" si="201"/>
        <v>1081.5406250000001</v>
      </c>
    </row>
    <row r="1377" spans="1:15" x14ac:dyDescent="0.25">
      <c r="A1377">
        <f>CalculationsTMP!L1379</f>
        <v>8168.9453125</v>
      </c>
      <c r="B1377">
        <f t="shared" si="193"/>
        <v>9</v>
      </c>
      <c r="C1377">
        <f t="shared" si="196"/>
        <v>10</v>
      </c>
      <c r="D1377">
        <f>INT(A1377/Main!J$27)</f>
        <v>0</v>
      </c>
      <c r="E1377">
        <f>MOD(A1377,Main!J$27)</f>
        <v>8168.9453125</v>
      </c>
      <c r="F1377">
        <f t="shared" si="194"/>
        <v>8000</v>
      </c>
      <c r="G1377">
        <f t="shared" si="195"/>
        <v>9000</v>
      </c>
      <c r="H1377">
        <f t="shared" si="197"/>
        <v>0.1689453125</v>
      </c>
      <c r="I1377">
        <f t="shared" si="198"/>
        <v>1000</v>
      </c>
      <c r="J1377">
        <f t="shared" si="199"/>
        <v>1500</v>
      </c>
      <c r="L1377">
        <f>CalculationsTMP!A1379</f>
        <v>10312.5</v>
      </c>
      <c r="M1377">
        <f>(I1377+(J1377-I1377)*H1377)*Main!E$25/Main!E$26</f>
        <v>1084.47265625</v>
      </c>
      <c r="N1377">
        <f t="shared" si="200"/>
        <v>2.9320312499999091</v>
      </c>
      <c r="O1377">
        <f t="shared" si="201"/>
        <v>1084.47265625</v>
      </c>
    </row>
    <row r="1378" spans="1:15" x14ac:dyDescent="0.25">
      <c r="A1378">
        <f>CalculationsTMP!L1380</f>
        <v>8174.8</v>
      </c>
      <c r="B1378">
        <f t="shared" si="193"/>
        <v>9</v>
      </c>
      <c r="C1378">
        <f t="shared" si="196"/>
        <v>10</v>
      </c>
      <c r="D1378">
        <f>INT(A1378/Main!J$27)</f>
        <v>0</v>
      </c>
      <c r="E1378">
        <f>MOD(A1378,Main!J$27)</f>
        <v>8174.8</v>
      </c>
      <c r="F1378">
        <f t="shared" si="194"/>
        <v>8000</v>
      </c>
      <c r="G1378">
        <f t="shared" si="195"/>
        <v>9000</v>
      </c>
      <c r="H1378">
        <f t="shared" si="197"/>
        <v>0.17480000000000018</v>
      </c>
      <c r="I1378">
        <f t="shared" si="198"/>
        <v>1000</v>
      </c>
      <c r="J1378">
        <f t="shared" si="199"/>
        <v>1500</v>
      </c>
      <c r="L1378">
        <f>CalculationsTMP!A1380</f>
        <v>10320</v>
      </c>
      <c r="M1378">
        <f>(I1378+(J1378-I1378)*H1378)*Main!E$25/Main!E$26</f>
        <v>1087.4000000000001</v>
      </c>
      <c r="N1378">
        <f t="shared" si="200"/>
        <v>2.9273437500000909</v>
      </c>
      <c r="O1378">
        <f t="shared" si="201"/>
        <v>1087.4000000000001</v>
      </c>
    </row>
    <row r="1379" spans="1:15" x14ac:dyDescent="0.25">
      <c r="A1379">
        <f>CalculationsTMP!L1381</f>
        <v>8180.6453124999998</v>
      </c>
      <c r="B1379">
        <f t="shared" si="193"/>
        <v>9</v>
      </c>
      <c r="C1379">
        <f t="shared" si="196"/>
        <v>10</v>
      </c>
      <c r="D1379">
        <f>INT(A1379/Main!J$27)</f>
        <v>0</v>
      </c>
      <c r="E1379">
        <f>MOD(A1379,Main!J$27)</f>
        <v>8180.6453124999998</v>
      </c>
      <c r="F1379">
        <f t="shared" si="194"/>
        <v>8000</v>
      </c>
      <c r="G1379">
        <f t="shared" si="195"/>
        <v>9000</v>
      </c>
      <c r="H1379">
        <f t="shared" si="197"/>
        <v>0.18064531249999982</v>
      </c>
      <c r="I1379">
        <f t="shared" si="198"/>
        <v>1000</v>
      </c>
      <c r="J1379">
        <f t="shared" si="199"/>
        <v>1500</v>
      </c>
      <c r="L1379">
        <f>CalculationsTMP!A1381</f>
        <v>10327.5</v>
      </c>
      <c r="M1379">
        <f>(I1379+(J1379-I1379)*H1379)*Main!E$25/Main!E$26</f>
        <v>1090.3226562499999</v>
      </c>
      <c r="N1379">
        <f t="shared" si="200"/>
        <v>2.9226562499998181</v>
      </c>
      <c r="O1379">
        <f t="shared" si="201"/>
        <v>1090.3226562499999</v>
      </c>
    </row>
    <row r="1380" spans="1:15" x14ac:dyDescent="0.25">
      <c r="A1380">
        <f>CalculationsTMP!L1382</f>
        <v>8186.4812499999998</v>
      </c>
      <c r="B1380">
        <f t="shared" si="193"/>
        <v>9</v>
      </c>
      <c r="C1380">
        <f t="shared" si="196"/>
        <v>10</v>
      </c>
      <c r="D1380">
        <f>INT(A1380/Main!J$27)</f>
        <v>0</v>
      </c>
      <c r="E1380">
        <f>MOD(A1380,Main!J$27)</f>
        <v>8186.4812499999998</v>
      </c>
      <c r="F1380">
        <f t="shared" si="194"/>
        <v>8000</v>
      </c>
      <c r="G1380">
        <f t="shared" si="195"/>
        <v>9000</v>
      </c>
      <c r="H1380">
        <f t="shared" si="197"/>
        <v>0.18648124999999982</v>
      </c>
      <c r="I1380">
        <f t="shared" si="198"/>
        <v>1000</v>
      </c>
      <c r="J1380">
        <f t="shared" si="199"/>
        <v>1500</v>
      </c>
      <c r="L1380">
        <f>CalculationsTMP!A1382</f>
        <v>10335</v>
      </c>
      <c r="M1380">
        <f>(I1380+(J1380-I1380)*H1380)*Main!E$25/Main!E$26</f>
        <v>1093.2406249999999</v>
      </c>
      <c r="N1380">
        <f t="shared" si="200"/>
        <v>2.91796875</v>
      </c>
      <c r="O1380">
        <f t="shared" si="201"/>
        <v>1093.2406249999999</v>
      </c>
    </row>
    <row r="1381" spans="1:15" x14ac:dyDescent="0.25">
      <c r="A1381">
        <f>CalculationsTMP!L1383</f>
        <v>8192.3078124999993</v>
      </c>
      <c r="B1381">
        <f t="shared" si="193"/>
        <v>9</v>
      </c>
      <c r="C1381">
        <f t="shared" si="196"/>
        <v>10</v>
      </c>
      <c r="D1381">
        <f>INT(A1381/Main!J$27)</f>
        <v>0</v>
      </c>
      <c r="E1381">
        <f>MOD(A1381,Main!J$27)</f>
        <v>8192.3078124999993</v>
      </c>
      <c r="F1381">
        <f t="shared" si="194"/>
        <v>8000</v>
      </c>
      <c r="G1381">
        <f t="shared" si="195"/>
        <v>9000</v>
      </c>
      <c r="H1381">
        <f t="shared" si="197"/>
        <v>0.19230781249999926</v>
      </c>
      <c r="I1381">
        <f t="shared" si="198"/>
        <v>1000</v>
      </c>
      <c r="J1381">
        <f t="shared" si="199"/>
        <v>1500</v>
      </c>
      <c r="L1381">
        <f>CalculationsTMP!A1383</f>
        <v>10342.5</v>
      </c>
      <c r="M1381">
        <f>(I1381+(J1381-I1381)*H1381)*Main!E$25/Main!E$26</f>
        <v>1096.1539062499996</v>
      </c>
      <c r="N1381">
        <f t="shared" si="200"/>
        <v>2.9132812499997272</v>
      </c>
      <c r="O1381">
        <f t="shared" si="201"/>
        <v>1096.1539062499996</v>
      </c>
    </row>
    <row r="1382" spans="1:15" x14ac:dyDescent="0.25">
      <c r="A1382">
        <f>CalculationsTMP!L1384</f>
        <v>8198.125</v>
      </c>
      <c r="B1382">
        <f t="shared" si="193"/>
        <v>9</v>
      </c>
      <c r="C1382">
        <f t="shared" si="196"/>
        <v>10</v>
      </c>
      <c r="D1382">
        <f>INT(A1382/Main!J$27)</f>
        <v>0</v>
      </c>
      <c r="E1382">
        <f>MOD(A1382,Main!J$27)</f>
        <v>8198.125</v>
      </c>
      <c r="F1382">
        <f t="shared" si="194"/>
        <v>8000</v>
      </c>
      <c r="G1382">
        <f t="shared" si="195"/>
        <v>9000</v>
      </c>
      <c r="H1382">
        <f t="shared" si="197"/>
        <v>0.198125</v>
      </c>
      <c r="I1382">
        <f t="shared" si="198"/>
        <v>1000</v>
      </c>
      <c r="J1382">
        <f t="shared" si="199"/>
        <v>1500</v>
      </c>
      <c r="L1382">
        <f>CalculationsTMP!A1384</f>
        <v>10350</v>
      </c>
      <c r="M1382">
        <f>(I1382+(J1382-I1382)*H1382)*Main!E$25/Main!E$26</f>
        <v>1099.0625</v>
      </c>
      <c r="N1382">
        <f t="shared" si="200"/>
        <v>2.9085937500003638</v>
      </c>
      <c r="O1382">
        <f t="shared" si="201"/>
        <v>1099.0625</v>
      </c>
    </row>
    <row r="1383" spans="1:15" x14ac:dyDescent="0.25">
      <c r="A1383">
        <f>CalculationsTMP!L1385</f>
        <v>8203.9328124999993</v>
      </c>
      <c r="B1383">
        <f t="shared" si="193"/>
        <v>9</v>
      </c>
      <c r="C1383">
        <f t="shared" si="196"/>
        <v>10</v>
      </c>
      <c r="D1383">
        <f>INT(A1383/Main!J$27)</f>
        <v>0</v>
      </c>
      <c r="E1383">
        <f>MOD(A1383,Main!J$27)</f>
        <v>8203.9328124999993</v>
      </c>
      <c r="F1383">
        <f t="shared" si="194"/>
        <v>8000</v>
      </c>
      <c r="G1383">
        <f t="shared" si="195"/>
        <v>9000</v>
      </c>
      <c r="H1383">
        <f t="shared" si="197"/>
        <v>0.20393281249999928</v>
      </c>
      <c r="I1383">
        <f t="shared" si="198"/>
        <v>1000</v>
      </c>
      <c r="J1383">
        <f t="shared" si="199"/>
        <v>1500</v>
      </c>
      <c r="L1383">
        <f>CalculationsTMP!A1385</f>
        <v>10357.5</v>
      </c>
      <c r="M1383">
        <f>(I1383+(J1383-I1383)*H1383)*Main!E$25/Main!E$26</f>
        <v>1101.9664062499996</v>
      </c>
      <c r="N1383">
        <f t="shared" si="200"/>
        <v>2.9039062499996362</v>
      </c>
      <c r="O1383">
        <f t="shared" si="201"/>
        <v>1101.9664062499996</v>
      </c>
    </row>
    <row r="1384" spans="1:15" x14ac:dyDescent="0.25">
      <c r="A1384">
        <f>CalculationsTMP!L1386</f>
        <v>8209.7312500000007</v>
      </c>
      <c r="B1384">
        <f t="shared" si="193"/>
        <v>9</v>
      </c>
      <c r="C1384">
        <f t="shared" si="196"/>
        <v>10</v>
      </c>
      <c r="D1384">
        <f>INT(A1384/Main!J$27)</f>
        <v>0</v>
      </c>
      <c r="E1384">
        <f>MOD(A1384,Main!J$27)</f>
        <v>8209.7312500000007</v>
      </c>
      <c r="F1384">
        <f t="shared" si="194"/>
        <v>8000</v>
      </c>
      <c r="G1384">
        <f t="shared" si="195"/>
        <v>9000</v>
      </c>
      <c r="H1384">
        <f t="shared" si="197"/>
        <v>0.20973125000000073</v>
      </c>
      <c r="I1384">
        <f t="shared" si="198"/>
        <v>1000</v>
      </c>
      <c r="J1384">
        <f t="shared" si="199"/>
        <v>1500</v>
      </c>
      <c r="L1384">
        <f>CalculationsTMP!A1386</f>
        <v>10365</v>
      </c>
      <c r="M1384">
        <f>(I1384+(J1384-I1384)*H1384)*Main!E$25/Main!E$26</f>
        <v>1104.8656250000004</v>
      </c>
      <c r="N1384">
        <f t="shared" si="200"/>
        <v>2.8992187500007276</v>
      </c>
      <c r="O1384">
        <f t="shared" si="201"/>
        <v>1104.8656250000004</v>
      </c>
    </row>
    <row r="1385" spans="1:15" x14ac:dyDescent="0.25">
      <c r="A1385">
        <f>CalculationsTMP!L1387</f>
        <v>8215.5203125000007</v>
      </c>
      <c r="B1385">
        <f t="shared" si="193"/>
        <v>9</v>
      </c>
      <c r="C1385">
        <f t="shared" si="196"/>
        <v>10</v>
      </c>
      <c r="D1385">
        <f>INT(A1385/Main!J$27)</f>
        <v>0</v>
      </c>
      <c r="E1385">
        <f>MOD(A1385,Main!J$27)</f>
        <v>8215.5203125000007</v>
      </c>
      <c r="F1385">
        <f t="shared" si="194"/>
        <v>8000</v>
      </c>
      <c r="G1385">
        <f t="shared" si="195"/>
        <v>9000</v>
      </c>
      <c r="H1385">
        <f t="shared" si="197"/>
        <v>0.21552031250000073</v>
      </c>
      <c r="I1385">
        <f t="shared" si="198"/>
        <v>1000</v>
      </c>
      <c r="J1385">
        <f t="shared" si="199"/>
        <v>1500</v>
      </c>
      <c r="L1385">
        <f>CalculationsTMP!A1387</f>
        <v>10372.5</v>
      </c>
      <c r="M1385">
        <f>(I1385+(J1385-I1385)*H1385)*Main!E$25/Main!E$26</f>
        <v>1107.7601562500004</v>
      </c>
      <c r="N1385">
        <f t="shared" si="200"/>
        <v>2.89453125</v>
      </c>
      <c r="O1385">
        <f t="shared" si="201"/>
        <v>1107.7601562500004</v>
      </c>
    </row>
    <row r="1386" spans="1:15" x14ac:dyDescent="0.25">
      <c r="A1386">
        <f>CalculationsTMP!L1388</f>
        <v>8221.2999999999993</v>
      </c>
      <c r="B1386">
        <f t="shared" si="193"/>
        <v>9</v>
      </c>
      <c r="C1386">
        <f t="shared" si="196"/>
        <v>10</v>
      </c>
      <c r="D1386">
        <f>INT(A1386/Main!J$27)</f>
        <v>0</v>
      </c>
      <c r="E1386">
        <f>MOD(A1386,Main!J$27)</f>
        <v>8221.2999999999993</v>
      </c>
      <c r="F1386">
        <f t="shared" si="194"/>
        <v>8000</v>
      </c>
      <c r="G1386">
        <f t="shared" si="195"/>
        <v>9000</v>
      </c>
      <c r="H1386">
        <f t="shared" si="197"/>
        <v>0.22129999999999928</v>
      </c>
      <c r="I1386">
        <f t="shared" si="198"/>
        <v>1000</v>
      </c>
      <c r="J1386">
        <f t="shared" si="199"/>
        <v>1500</v>
      </c>
      <c r="L1386">
        <f>CalculationsTMP!A1388</f>
        <v>10380</v>
      </c>
      <c r="M1386">
        <f>(I1386+(J1386-I1386)*H1386)*Main!E$25/Main!E$26</f>
        <v>1110.6499999999996</v>
      </c>
      <c r="N1386">
        <f t="shared" si="200"/>
        <v>2.8898437499992724</v>
      </c>
      <c r="O1386">
        <f t="shared" si="201"/>
        <v>1110.6499999999996</v>
      </c>
    </row>
    <row r="1387" spans="1:15" x14ac:dyDescent="0.25">
      <c r="A1387">
        <f>CalculationsTMP!L1389</f>
        <v>8227.0703125</v>
      </c>
      <c r="B1387">
        <f t="shared" si="193"/>
        <v>9</v>
      </c>
      <c r="C1387">
        <f t="shared" si="196"/>
        <v>10</v>
      </c>
      <c r="D1387">
        <f>INT(A1387/Main!J$27)</f>
        <v>0</v>
      </c>
      <c r="E1387">
        <f>MOD(A1387,Main!J$27)</f>
        <v>8227.0703125</v>
      </c>
      <c r="F1387">
        <f t="shared" si="194"/>
        <v>8000</v>
      </c>
      <c r="G1387">
        <f t="shared" si="195"/>
        <v>9000</v>
      </c>
      <c r="H1387">
        <f t="shared" si="197"/>
        <v>0.22707031250000001</v>
      </c>
      <c r="I1387">
        <f t="shared" si="198"/>
        <v>1000</v>
      </c>
      <c r="J1387">
        <f t="shared" si="199"/>
        <v>1500</v>
      </c>
      <c r="L1387">
        <f>CalculationsTMP!A1389</f>
        <v>10387.5</v>
      </c>
      <c r="M1387">
        <f>(I1387+(J1387-I1387)*H1387)*Main!E$25/Main!E$26</f>
        <v>1113.53515625</v>
      </c>
      <c r="N1387">
        <f t="shared" si="200"/>
        <v>2.8851562500003638</v>
      </c>
      <c r="O1387">
        <f t="shared" si="201"/>
        <v>1113.53515625</v>
      </c>
    </row>
    <row r="1388" spans="1:15" x14ac:dyDescent="0.25">
      <c r="A1388">
        <f>CalculationsTMP!L1390</f>
        <v>8232.8312499999993</v>
      </c>
      <c r="B1388">
        <f t="shared" si="193"/>
        <v>9</v>
      </c>
      <c r="C1388">
        <f t="shared" si="196"/>
        <v>10</v>
      </c>
      <c r="D1388">
        <f>INT(A1388/Main!J$27)</f>
        <v>0</v>
      </c>
      <c r="E1388">
        <f>MOD(A1388,Main!J$27)</f>
        <v>8232.8312499999993</v>
      </c>
      <c r="F1388">
        <f t="shared" si="194"/>
        <v>8000</v>
      </c>
      <c r="G1388">
        <f t="shared" si="195"/>
        <v>9000</v>
      </c>
      <c r="H1388">
        <f t="shared" si="197"/>
        <v>0.23283124999999927</v>
      </c>
      <c r="I1388">
        <f t="shared" si="198"/>
        <v>1000</v>
      </c>
      <c r="J1388">
        <f t="shared" si="199"/>
        <v>1500</v>
      </c>
      <c r="L1388">
        <f>CalculationsTMP!A1390</f>
        <v>10395</v>
      </c>
      <c r="M1388">
        <f>(I1388+(J1388-I1388)*H1388)*Main!E$25/Main!E$26</f>
        <v>1116.4156249999996</v>
      </c>
      <c r="N1388">
        <f t="shared" si="200"/>
        <v>2.8804687499996362</v>
      </c>
      <c r="O1388">
        <f t="shared" si="201"/>
        <v>1116.4156249999996</v>
      </c>
    </row>
    <row r="1389" spans="1:15" x14ac:dyDescent="0.25">
      <c r="A1389">
        <f>CalculationsTMP!L1391</f>
        <v>8238.5828125000007</v>
      </c>
      <c r="B1389">
        <f t="shared" si="193"/>
        <v>9</v>
      </c>
      <c r="C1389">
        <f t="shared" si="196"/>
        <v>10</v>
      </c>
      <c r="D1389">
        <f>INT(A1389/Main!J$27)</f>
        <v>0</v>
      </c>
      <c r="E1389">
        <f>MOD(A1389,Main!J$27)</f>
        <v>8238.5828125000007</v>
      </c>
      <c r="F1389">
        <f t="shared" si="194"/>
        <v>8000</v>
      </c>
      <c r="G1389">
        <f t="shared" si="195"/>
        <v>9000</v>
      </c>
      <c r="H1389">
        <f t="shared" si="197"/>
        <v>0.23858281250000074</v>
      </c>
      <c r="I1389">
        <f t="shared" si="198"/>
        <v>1000</v>
      </c>
      <c r="J1389">
        <f t="shared" si="199"/>
        <v>1500</v>
      </c>
      <c r="L1389">
        <f>CalculationsTMP!A1391</f>
        <v>10402.5</v>
      </c>
      <c r="M1389">
        <f>(I1389+(J1389-I1389)*H1389)*Main!E$25/Main!E$26</f>
        <v>1119.2914062500004</v>
      </c>
      <c r="N1389">
        <f t="shared" si="200"/>
        <v>2.8757812500007276</v>
      </c>
      <c r="O1389">
        <f t="shared" si="201"/>
        <v>1119.2914062500004</v>
      </c>
    </row>
    <row r="1390" spans="1:15" x14ac:dyDescent="0.25">
      <c r="A1390">
        <f>CalculationsTMP!L1392</f>
        <v>8244.3250000000007</v>
      </c>
      <c r="B1390">
        <f t="shared" si="193"/>
        <v>9</v>
      </c>
      <c r="C1390">
        <f t="shared" si="196"/>
        <v>10</v>
      </c>
      <c r="D1390">
        <f>INT(A1390/Main!J$27)</f>
        <v>0</v>
      </c>
      <c r="E1390">
        <f>MOD(A1390,Main!J$27)</f>
        <v>8244.3250000000007</v>
      </c>
      <c r="F1390">
        <f t="shared" si="194"/>
        <v>8000</v>
      </c>
      <c r="G1390">
        <f t="shared" si="195"/>
        <v>9000</v>
      </c>
      <c r="H1390">
        <f t="shared" si="197"/>
        <v>0.24432500000000074</v>
      </c>
      <c r="I1390">
        <f t="shared" si="198"/>
        <v>1000</v>
      </c>
      <c r="J1390">
        <f t="shared" si="199"/>
        <v>1500</v>
      </c>
      <c r="L1390">
        <f>CalculationsTMP!A1392</f>
        <v>10410</v>
      </c>
      <c r="M1390">
        <f>(I1390+(J1390-I1390)*H1390)*Main!E$25/Main!E$26</f>
        <v>1122.1625000000004</v>
      </c>
      <c r="N1390">
        <f t="shared" si="200"/>
        <v>2.87109375</v>
      </c>
      <c r="O1390">
        <f t="shared" si="201"/>
        <v>1122.1625000000004</v>
      </c>
    </row>
    <row r="1391" spans="1:15" x14ac:dyDescent="0.25">
      <c r="A1391">
        <f>CalculationsTMP!L1393</f>
        <v>8250.0578124999993</v>
      </c>
      <c r="B1391">
        <f t="shared" si="193"/>
        <v>9</v>
      </c>
      <c r="C1391">
        <f t="shared" si="196"/>
        <v>10</v>
      </c>
      <c r="D1391">
        <f>INT(A1391/Main!J$27)</f>
        <v>0</v>
      </c>
      <c r="E1391">
        <f>MOD(A1391,Main!J$27)</f>
        <v>8250.0578124999993</v>
      </c>
      <c r="F1391">
        <f t="shared" si="194"/>
        <v>8000</v>
      </c>
      <c r="G1391">
        <f t="shared" si="195"/>
        <v>9000</v>
      </c>
      <c r="H1391">
        <f t="shared" si="197"/>
        <v>0.25005781249999925</v>
      </c>
      <c r="I1391">
        <f t="shared" si="198"/>
        <v>1000</v>
      </c>
      <c r="J1391">
        <f t="shared" si="199"/>
        <v>1500</v>
      </c>
      <c r="L1391">
        <f>CalculationsTMP!A1393</f>
        <v>10417.5</v>
      </c>
      <c r="M1391">
        <f>(I1391+(J1391-I1391)*H1391)*Main!E$25/Main!E$26</f>
        <v>1125.0289062499996</v>
      </c>
      <c r="N1391">
        <f t="shared" si="200"/>
        <v>2.8664062499992724</v>
      </c>
      <c r="O1391">
        <f t="shared" si="201"/>
        <v>1125.0289062499996</v>
      </c>
    </row>
    <row r="1392" spans="1:15" x14ac:dyDescent="0.25">
      <c r="A1392">
        <f>CalculationsTMP!L1394</f>
        <v>8255.78125</v>
      </c>
      <c r="B1392">
        <f t="shared" si="193"/>
        <v>9</v>
      </c>
      <c r="C1392">
        <f t="shared" si="196"/>
        <v>10</v>
      </c>
      <c r="D1392">
        <f>INT(A1392/Main!J$27)</f>
        <v>0</v>
      </c>
      <c r="E1392">
        <f>MOD(A1392,Main!J$27)</f>
        <v>8255.78125</v>
      </c>
      <c r="F1392">
        <f t="shared" si="194"/>
        <v>8000</v>
      </c>
      <c r="G1392">
        <f t="shared" si="195"/>
        <v>9000</v>
      </c>
      <c r="H1392">
        <f t="shared" si="197"/>
        <v>0.25578125000000002</v>
      </c>
      <c r="I1392">
        <f t="shared" si="198"/>
        <v>1000</v>
      </c>
      <c r="J1392">
        <f t="shared" si="199"/>
        <v>1500</v>
      </c>
      <c r="L1392">
        <f>CalculationsTMP!A1394</f>
        <v>10425</v>
      </c>
      <c r="M1392">
        <f>(I1392+(J1392-I1392)*H1392)*Main!E$25/Main!E$26</f>
        <v>1127.890625</v>
      </c>
      <c r="N1392">
        <f t="shared" si="200"/>
        <v>2.8617187500003638</v>
      </c>
      <c r="O1392">
        <f t="shared" si="201"/>
        <v>1127.890625</v>
      </c>
    </row>
    <row r="1393" spans="1:15" x14ac:dyDescent="0.25">
      <c r="A1393">
        <f>CalculationsTMP!L1395</f>
        <v>8261.4953124999993</v>
      </c>
      <c r="B1393">
        <f t="shared" si="193"/>
        <v>9</v>
      </c>
      <c r="C1393">
        <f t="shared" si="196"/>
        <v>10</v>
      </c>
      <c r="D1393">
        <f>INT(A1393/Main!J$27)</f>
        <v>0</v>
      </c>
      <c r="E1393">
        <f>MOD(A1393,Main!J$27)</f>
        <v>8261.4953124999993</v>
      </c>
      <c r="F1393">
        <f t="shared" si="194"/>
        <v>8000</v>
      </c>
      <c r="G1393">
        <f t="shared" si="195"/>
        <v>9000</v>
      </c>
      <c r="H1393">
        <f t="shared" si="197"/>
        <v>0.2614953124999993</v>
      </c>
      <c r="I1393">
        <f t="shared" si="198"/>
        <v>1000</v>
      </c>
      <c r="J1393">
        <f t="shared" si="199"/>
        <v>1500</v>
      </c>
      <c r="L1393">
        <f>CalculationsTMP!A1395</f>
        <v>10432.5</v>
      </c>
      <c r="M1393">
        <f>(I1393+(J1393-I1393)*H1393)*Main!E$25/Main!E$26</f>
        <v>1130.7476562499996</v>
      </c>
      <c r="N1393">
        <f t="shared" si="200"/>
        <v>2.8570312499996362</v>
      </c>
      <c r="O1393">
        <f t="shared" si="201"/>
        <v>1130.7476562499996</v>
      </c>
    </row>
    <row r="1394" spans="1:15" x14ac:dyDescent="0.25">
      <c r="A1394">
        <f>CalculationsTMP!L1396</f>
        <v>8267.2000000000007</v>
      </c>
      <c r="B1394">
        <f t="shared" si="193"/>
        <v>9</v>
      </c>
      <c r="C1394">
        <f t="shared" si="196"/>
        <v>10</v>
      </c>
      <c r="D1394">
        <f>INT(A1394/Main!J$27)</f>
        <v>0</v>
      </c>
      <c r="E1394">
        <f>MOD(A1394,Main!J$27)</f>
        <v>8267.2000000000007</v>
      </c>
      <c r="F1394">
        <f t="shared" si="194"/>
        <v>8000</v>
      </c>
      <c r="G1394">
        <f t="shared" si="195"/>
        <v>9000</v>
      </c>
      <c r="H1394">
        <f t="shared" si="197"/>
        <v>0.26720000000000071</v>
      </c>
      <c r="I1394">
        <f t="shared" si="198"/>
        <v>1000</v>
      </c>
      <c r="J1394">
        <f t="shared" si="199"/>
        <v>1500</v>
      </c>
      <c r="L1394">
        <f>CalculationsTMP!A1396</f>
        <v>10440</v>
      </c>
      <c r="M1394">
        <f>(I1394+(J1394-I1394)*H1394)*Main!E$25/Main!E$26</f>
        <v>1133.6000000000004</v>
      </c>
      <c r="N1394">
        <f t="shared" si="200"/>
        <v>2.8523437500007276</v>
      </c>
      <c r="O1394">
        <f t="shared" si="201"/>
        <v>1133.6000000000004</v>
      </c>
    </row>
    <row r="1395" spans="1:15" x14ac:dyDescent="0.25">
      <c r="A1395">
        <f>CalculationsTMP!L1397</f>
        <v>8272.8953125000007</v>
      </c>
      <c r="B1395">
        <f t="shared" si="193"/>
        <v>9</v>
      </c>
      <c r="C1395">
        <f t="shared" si="196"/>
        <v>10</v>
      </c>
      <c r="D1395">
        <f>INT(A1395/Main!J$27)</f>
        <v>0</v>
      </c>
      <c r="E1395">
        <f>MOD(A1395,Main!J$27)</f>
        <v>8272.8953125000007</v>
      </c>
      <c r="F1395">
        <f t="shared" si="194"/>
        <v>8000</v>
      </c>
      <c r="G1395">
        <f t="shared" si="195"/>
        <v>9000</v>
      </c>
      <c r="H1395">
        <f t="shared" si="197"/>
        <v>0.27289531250000071</v>
      </c>
      <c r="I1395">
        <f t="shared" si="198"/>
        <v>1000</v>
      </c>
      <c r="J1395">
        <f t="shared" si="199"/>
        <v>1500</v>
      </c>
      <c r="L1395">
        <f>CalculationsTMP!A1397</f>
        <v>10447.5</v>
      </c>
      <c r="M1395">
        <f>(I1395+(J1395-I1395)*H1395)*Main!E$25/Main!E$26</f>
        <v>1136.4476562500004</v>
      </c>
      <c r="N1395">
        <f t="shared" si="200"/>
        <v>2.84765625</v>
      </c>
      <c r="O1395">
        <f t="shared" si="201"/>
        <v>1136.4476562500004</v>
      </c>
    </row>
    <row r="1396" spans="1:15" x14ac:dyDescent="0.25">
      <c r="A1396">
        <f>CalculationsTMP!L1398</f>
        <v>8278.5812499999993</v>
      </c>
      <c r="B1396">
        <f t="shared" si="193"/>
        <v>9</v>
      </c>
      <c r="C1396">
        <f t="shared" si="196"/>
        <v>10</v>
      </c>
      <c r="D1396">
        <f>INT(A1396/Main!J$27)</f>
        <v>0</v>
      </c>
      <c r="E1396">
        <f>MOD(A1396,Main!J$27)</f>
        <v>8278.5812499999993</v>
      </c>
      <c r="F1396">
        <f t="shared" si="194"/>
        <v>8000</v>
      </c>
      <c r="G1396">
        <f t="shared" si="195"/>
        <v>9000</v>
      </c>
      <c r="H1396">
        <f t="shared" si="197"/>
        <v>0.27858124999999928</v>
      </c>
      <c r="I1396">
        <f t="shared" si="198"/>
        <v>1000</v>
      </c>
      <c r="J1396">
        <f t="shared" si="199"/>
        <v>1500</v>
      </c>
      <c r="L1396">
        <f>CalculationsTMP!A1398</f>
        <v>10455</v>
      </c>
      <c r="M1396">
        <f>(I1396+(J1396-I1396)*H1396)*Main!E$25/Main!E$26</f>
        <v>1139.2906249999996</v>
      </c>
      <c r="N1396">
        <f t="shared" si="200"/>
        <v>2.8429687499992724</v>
      </c>
      <c r="O1396">
        <f t="shared" si="201"/>
        <v>1139.2906249999996</v>
      </c>
    </row>
    <row r="1397" spans="1:15" x14ac:dyDescent="0.25">
      <c r="A1397">
        <f>CalculationsTMP!L1399</f>
        <v>8284.2578125</v>
      </c>
      <c r="B1397">
        <f t="shared" si="193"/>
        <v>9</v>
      </c>
      <c r="C1397">
        <f t="shared" si="196"/>
        <v>10</v>
      </c>
      <c r="D1397">
        <f>INT(A1397/Main!J$27)</f>
        <v>0</v>
      </c>
      <c r="E1397">
        <f>MOD(A1397,Main!J$27)</f>
        <v>8284.2578125</v>
      </c>
      <c r="F1397">
        <f t="shared" si="194"/>
        <v>8000</v>
      </c>
      <c r="G1397">
        <f t="shared" si="195"/>
        <v>9000</v>
      </c>
      <c r="H1397">
        <f t="shared" si="197"/>
        <v>0.28425781249999998</v>
      </c>
      <c r="I1397">
        <f t="shared" si="198"/>
        <v>1000</v>
      </c>
      <c r="J1397">
        <f t="shared" si="199"/>
        <v>1500</v>
      </c>
      <c r="L1397">
        <f>CalculationsTMP!A1399</f>
        <v>10462.5</v>
      </c>
      <c r="M1397">
        <f>(I1397+(J1397-I1397)*H1397)*Main!E$25/Main!E$26</f>
        <v>1142.12890625</v>
      </c>
      <c r="N1397">
        <f t="shared" si="200"/>
        <v>2.8382812500003638</v>
      </c>
      <c r="O1397">
        <f t="shared" si="201"/>
        <v>1142.12890625</v>
      </c>
    </row>
    <row r="1398" spans="1:15" x14ac:dyDescent="0.25">
      <c r="A1398">
        <f>CalculationsTMP!L1400</f>
        <v>8289.9249999999993</v>
      </c>
      <c r="B1398">
        <f t="shared" si="193"/>
        <v>9</v>
      </c>
      <c r="C1398">
        <f t="shared" si="196"/>
        <v>10</v>
      </c>
      <c r="D1398">
        <f>INT(A1398/Main!J$27)</f>
        <v>0</v>
      </c>
      <c r="E1398">
        <f>MOD(A1398,Main!J$27)</f>
        <v>8289.9249999999993</v>
      </c>
      <c r="F1398">
        <f t="shared" si="194"/>
        <v>8000</v>
      </c>
      <c r="G1398">
        <f t="shared" si="195"/>
        <v>9000</v>
      </c>
      <c r="H1398">
        <f t="shared" si="197"/>
        <v>0.28992499999999927</v>
      </c>
      <c r="I1398">
        <f t="shared" si="198"/>
        <v>1000</v>
      </c>
      <c r="J1398">
        <f t="shared" si="199"/>
        <v>1500</v>
      </c>
      <c r="L1398">
        <f>CalculationsTMP!A1400</f>
        <v>10470</v>
      </c>
      <c r="M1398">
        <f>(I1398+(J1398-I1398)*H1398)*Main!E$25/Main!E$26</f>
        <v>1144.9624999999996</v>
      </c>
      <c r="N1398">
        <f t="shared" si="200"/>
        <v>2.8335937499996362</v>
      </c>
      <c r="O1398">
        <f t="shared" si="201"/>
        <v>1144.9624999999996</v>
      </c>
    </row>
    <row r="1399" spans="1:15" x14ac:dyDescent="0.25">
      <c r="A1399">
        <f>CalculationsTMP!L1401</f>
        <v>8295.5828125000007</v>
      </c>
      <c r="B1399">
        <f t="shared" si="193"/>
        <v>9</v>
      </c>
      <c r="C1399">
        <f t="shared" si="196"/>
        <v>10</v>
      </c>
      <c r="D1399">
        <f>INT(A1399/Main!J$27)</f>
        <v>0</v>
      </c>
      <c r="E1399">
        <f>MOD(A1399,Main!J$27)</f>
        <v>8295.5828125000007</v>
      </c>
      <c r="F1399">
        <f t="shared" si="194"/>
        <v>8000</v>
      </c>
      <c r="G1399">
        <f t="shared" si="195"/>
        <v>9000</v>
      </c>
      <c r="H1399">
        <f t="shared" si="197"/>
        <v>0.29558281250000074</v>
      </c>
      <c r="I1399">
        <f t="shared" si="198"/>
        <v>1000</v>
      </c>
      <c r="J1399">
        <f t="shared" si="199"/>
        <v>1500</v>
      </c>
      <c r="L1399">
        <f>CalculationsTMP!A1401</f>
        <v>10477.5</v>
      </c>
      <c r="M1399">
        <f>(I1399+(J1399-I1399)*H1399)*Main!E$25/Main!E$26</f>
        <v>1147.7914062500004</v>
      </c>
      <c r="N1399">
        <f t="shared" si="200"/>
        <v>2.8289062500007276</v>
      </c>
      <c r="O1399">
        <f t="shared" si="201"/>
        <v>1147.7914062500004</v>
      </c>
    </row>
    <row r="1400" spans="1:15" x14ac:dyDescent="0.25">
      <c r="A1400">
        <f>CalculationsTMP!L1402</f>
        <v>8301.2312500000007</v>
      </c>
      <c r="B1400">
        <f t="shared" si="193"/>
        <v>9</v>
      </c>
      <c r="C1400">
        <f t="shared" si="196"/>
        <v>10</v>
      </c>
      <c r="D1400">
        <f>INT(A1400/Main!J$27)</f>
        <v>0</v>
      </c>
      <c r="E1400">
        <f>MOD(A1400,Main!J$27)</f>
        <v>8301.2312500000007</v>
      </c>
      <c r="F1400">
        <f t="shared" si="194"/>
        <v>8000</v>
      </c>
      <c r="G1400">
        <f t="shared" si="195"/>
        <v>9000</v>
      </c>
      <c r="H1400">
        <f t="shared" si="197"/>
        <v>0.30123125000000073</v>
      </c>
      <c r="I1400">
        <f t="shared" si="198"/>
        <v>1000</v>
      </c>
      <c r="J1400">
        <f t="shared" si="199"/>
        <v>1500</v>
      </c>
      <c r="L1400">
        <f>CalculationsTMP!A1402</f>
        <v>10485</v>
      </c>
      <c r="M1400">
        <f>(I1400+(J1400-I1400)*H1400)*Main!E$25/Main!E$26</f>
        <v>1150.6156250000004</v>
      </c>
      <c r="N1400">
        <f t="shared" si="200"/>
        <v>2.82421875</v>
      </c>
      <c r="O1400">
        <f t="shared" si="201"/>
        <v>1150.6156250000004</v>
      </c>
    </row>
    <row r="1401" spans="1:15" x14ac:dyDescent="0.25">
      <c r="A1401">
        <f>CalculationsTMP!L1403</f>
        <v>8306.8703124999993</v>
      </c>
      <c r="B1401">
        <f t="shared" si="193"/>
        <v>9</v>
      </c>
      <c r="C1401">
        <f t="shared" si="196"/>
        <v>10</v>
      </c>
      <c r="D1401">
        <f>INT(A1401/Main!J$27)</f>
        <v>0</v>
      </c>
      <c r="E1401">
        <f>MOD(A1401,Main!J$27)</f>
        <v>8306.8703124999993</v>
      </c>
      <c r="F1401">
        <f t="shared" si="194"/>
        <v>8000</v>
      </c>
      <c r="G1401">
        <f t="shared" si="195"/>
        <v>9000</v>
      </c>
      <c r="H1401">
        <f t="shared" si="197"/>
        <v>0.3068703124999993</v>
      </c>
      <c r="I1401">
        <f t="shared" si="198"/>
        <v>1000</v>
      </c>
      <c r="J1401">
        <f t="shared" si="199"/>
        <v>1500</v>
      </c>
      <c r="L1401">
        <f>CalculationsTMP!A1403</f>
        <v>10492.5</v>
      </c>
      <c r="M1401">
        <f>(I1401+(J1401-I1401)*H1401)*Main!E$25/Main!E$26</f>
        <v>1153.4351562499996</v>
      </c>
      <c r="N1401">
        <f t="shared" si="200"/>
        <v>2.8195312499992724</v>
      </c>
      <c r="O1401">
        <f t="shared" si="201"/>
        <v>1153.4351562499996</v>
      </c>
    </row>
    <row r="1402" spans="1:15" x14ac:dyDescent="0.25">
      <c r="A1402">
        <f>CalculationsTMP!L1404</f>
        <v>8312.5</v>
      </c>
      <c r="B1402">
        <f t="shared" si="193"/>
        <v>9</v>
      </c>
      <c r="C1402">
        <f t="shared" si="196"/>
        <v>10</v>
      </c>
      <c r="D1402">
        <f>INT(A1402/Main!J$27)</f>
        <v>0</v>
      </c>
      <c r="E1402">
        <f>MOD(A1402,Main!J$27)</f>
        <v>8312.5</v>
      </c>
      <c r="F1402">
        <f t="shared" si="194"/>
        <v>8000</v>
      </c>
      <c r="G1402">
        <f t="shared" si="195"/>
        <v>9000</v>
      </c>
      <c r="H1402">
        <f t="shared" si="197"/>
        <v>0.3125</v>
      </c>
      <c r="I1402">
        <f t="shared" si="198"/>
        <v>1000</v>
      </c>
      <c r="J1402">
        <f t="shared" si="199"/>
        <v>1500</v>
      </c>
      <c r="L1402">
        <f>CalculationsTMP!A1404</f>
        <v>10500</v>
      </c>
      <c r="M1402">
        <f>(I1402+(J1402-I1402)*H1402)*Main!E$25/Main!E$26</f>
        <v>1156.25</v>
      </c>
      <c r="N1402">
        <f t="shared" si="200"/>
        <v>2.8148437500003638</v>
      </c>
      <c r="O1402">
        <f t="shared" si="201"/>
        <v>1156.25</v>
      </c>
    </row>
    <row r="1403" spans="1:15" x14ac:dyDescent="0.25">
      <c r="A1403">
        <f>CalculationsTMP!L1405</f>
        <v>8318.1203124999993</v>
      </c>
      <c r="B1403">
        <f t="shared" si="193"/>
        <v>9</v>
      </c>
      <c r="C1403">
        <f t="shared" si="196"/>
        <v>10</v>
      </c>
      <c r="D1403">
        <f>INT(A1403/Main!J$27)</f>
        <v>0</v>
      </c>
      <c r="E1403">
        <f>MOD(A1403,Main!J$27)</f>
        <v>8318.1203124999993</v>
      </c>
      <c r="F1403">
        <f t="shared" si="194"/>
        <v>8000</v>
      </c>
      <c r="G1403">
        <f t="shared" si="195"/>
        <v>9000</v>
      </c>
      <c r="H1403">
        <f t="shared" si="197"/>
        <v>0.31812031249999928</v>
      </c>
      <c r="I1403">
        <f t="shared" si="198"/>
        <v>1000</v>
      </c>
      <c r="J1403">
        <f t="shared" si="199"/>
        <v>1500</v>
      </c>
      <c r="L1403">
        <f>CalculationsTMP!A1405</f>
        <v>10507.5</v>
      </c>
      <c r="M1403">
        <f>(I1403+(J1403-I1403)*H1403)*Main!E$25/Main!E$26</f>
        <v>1159.0601562499996</v>
      </c>
      <c r="N1403">
        <f t="shared" si="200"/>
        <v>2.8101562499996362</v>
      </c>
      <c r="O1403">
        <f t="shared" si="201"/>
        <v>1159.0601562499996</v>
      </c>
    </row>
    <row r="1404" spans="1:15" x14ac:dyDescent="0.25">
      <c r="A1404">
        <f>CalculationsTMP!L1406</f>
        <v>8323.7312500000007</v>
      </c>
      <c r="B1404">
        <f t="shared" si="193"/>
        <v>9</v>
      </c>
      <c r="C1404">
        <f t="shared" si="196"/>
        <v>10</v>
      </c>
      <c r="D1404">
        <f>INT(A1404/Main!J$27)</f>
        <v>0</v>
      </c>
      <c r="E1404">
        <f>MOD(A1404,Main!J$27)</f>
        <v>8323.7312500000007</v>
      </c>
      <c r="F1404">
        <f t="shared" si="194"/>
        <v>8000</v>
      </c>
      <c r="G1404">
        <f t="shared" si="195"/>
        <v>9000</v>
      </c>
      <c r="H1404">
        <f t="shared" si="197"/>
        <v>0.32373125000000075</v>
      </c>
      <c r="I1404">
        <f t="shared" si="198"/>
        <v>1000</v>
      </c>
      <c r="J1404">
        <f t="shared" si="199"/>
        <v>1500</v>
      </c>
      <c r="L1404">
        <f>CalculationsTMP!A1406</f>
        <v>10515</v>
      </c>
      <c r="M1404">
        <f>(I1404+(J1404-I1404)*H1404)*Main!E$25/Main!E$26</f>
        <v>1161.8656250000004</v>
      </c>
      <c r="N1404">
        <f t="shared" si="200"/>
        <v>2.8054687500007276</v>
      </c>
      <c r="O1404">
        <f t="shared" si="201"/>
        <v>1161.8656250000004</v>
      </c>
    </row>
    <row r="1405" spans="1:15" x14ac:dyDescent="0.25">
      <c r="A1405">
        <f>CalculationsTMP!L1407</f>
        <v>8329.3328125000007</v>
      </c>
      <c r="B1405">
        <f t="shared" si="193"/>
        <v>9</v>
      </c>
      <c r="C1405">
        <f t="shared" si="196"/>
        <v>10</v>
      </c>
      <c r="D1405">
        <f>INT(A1405/Main!J$27)</f>
        <v>0</v>
      </c>
      <c r="E1405">
        <f>MOD(A1405,Main!J$27)</f>
        <v>8329.3328125000007</v>
      </c>
      <c r="F1405">
        <f t="shared" si="194"/>
        <v>8000</v>
      </c>
      <c r="G1405">
        <f t="shared" si="195"/>
        <v>9000</v>
      </c>
      <c r="H1405">
        <f t="shared" si="197"/>
        <v>0.32933281250000074</v>
      </c>
      <c r="I1405">
        <f t="shared" si="198"/>
        <v>1000</v>
      </c>
      <c r="J1405">
        <f t="shared" si="199"/>
        <v>1500</v>
      </c>
      <c r="L1405">
        <f>CalculationsTMP!A1407</f>
        <v>10522.5</v>
      </c>
      <c r="M1405">
        <f>(I1405+(J1405-I1405)*H1405)*Main!E$25/Main!E$26</f>
        <v>1164.6664062500004</v>
      </c>
      <c r="N1405">
        <f t="shared" si="200"/>
        <v>2.80078125</v>
      </c>
      <c r="O1405">
        <f t="shared" si="201"/>
        <v>1164.6664062500004</v>
      </c>
    </row>
    <row r="1406" spans="1:15" x14ac:dyDescent="0.25">
      <c r="A1406">
        <f>CalculationsTMP!L1408</f>
        <v>8334.9249999999993</v>
      </c>
      <c r="B1406">
        <f t="shared" si="193"/>
        <v>9</v>
      </c>
      <c r="C1406">
        <f t="shared" si="196"/>
        <v>10</v>
      </c>
      <c r="D1406">
        <f>INT(A1406/Main!J$27)</f>
        <v>0</v>
      </c>
      <c r="E1406">
        <f>MOD(A1406,Main!J$27)</f>
        <v>8334.9249999999993</v>
      </c>
      <c r="F1406">
        <f t="shared" si="194"/>
        <v>8000</v>
      </c>
      <c r="G1406">
        <f t="shared" si="195"/>
        <v>9000</v>
      </c>
      <c r="H1406">
        <f t="shared" si="197"/>
        <v>0.33492499999999925</v>
      </c>
      <c r="I1406">
        <f t="shared" si="198"/>
        <v>1000</v>
      </c>
      <c r="J1406">
        <f t="shared" si="199"/>
        <v>1500</v>
      </c>
      <c r="L1406">
        <f>CalculationsTMP!A1408</f>
        <v>10530</v>
      </c>
      <c r="M1406">
        <f>(I1406+(J1406-I1406)*H1406)*Main!E$25/Main!E$26</f>
        <v>1167.4624999999996</v>
      </c>
      <c r="N1406">
        <f t="shared" si="200"/>
        <v>2.7960937499992724</v>
      </c>
      <c r="O1406">
        <f t="shared" si="201"/>
        <v>1167.4624999999996</v>
      </c>
    </row>
    <row r="1407" spans="1:15" x14ac:dyDescent="0.25">
      <c r="A1407">
        <f>CalculationsTMP!L1409</f>
        <v>8340.5078125</v>
      </c>
      <c r="B1407">
        <f t="shared" si="193"/>
        <v>9</v>
      </c>
      <c r="C1407">
        <f t="shared" si="196"/>
        <v>10</v>
      </c>
      <c r="D1407">
        <f>INT(A1407/Main!J$27)</f>
        <v>0</v>
      </c>
      <c r="E1407">
        <f>MOD(A1407,Main!J$27)</f>
        <v>8340.5078125</v>
      </c>
      <c r="F1407">
        <f t="shared" si="194"/>
        <v>8000</v>
      </c>
      <c r="G1407">
        <f t="shared" si="195"/>
        <v>9000</v>
      </c>
      <c r="H1407">
        <f t="shared" si="197"/>
        <v>0.34050781250000001</v>
      </c>
      <c r="I1407">
        <f t="shared" si="198"/>
        <v>1000</v>
      </c>
      <c r="J1407">
        <f t="shared" si="199"/>
        <v>1500</v>
      </c>
      <c r="L1407">
        <f>CalculationsTMP!A1409</f>
        <v>10537.5</v>
      </c>
      <c r="M1407">
        <f>(I1407+(J1407-I1407)*H1407)*Main!E$25/Main!E$26</f>
        <v>1170.25390625</v>
      </c>
      <c r="N1407">
        <f t="shared" si="200"/>
        <v>2.7914062500003638</v>
      </c>
      <c r="O1407">
        <f t="shared" si="201"/>
        <v>1170.25390625</v>
      </c>
    </row>
    <row r="1408" spans="1:15" x14ac:dyDescent="0.25">
      <c r="A1408">
        <f>CalculationsTMP!L1410</f>
        <v>8346.0812499999993</v>
      </c>
      <c r="B1408">
        <f t="shared" si="193"/>
        <v>9</v>
      </c>
      <c r="C1408">
        <f t="shared" si="196"/>
        <v>10</v>
      </c>
      <c r="D1408">
        <f>INT(A1408/Main!J$27)</f>
        <v>0</v>
      </c>
      <c r="E1408">
        <f>MOD(A1408,Main!J$27)</f>
        <v>8346.0812499999993</v>
      </c>
      <c r="F1408">
        <f t="shared" si="194"/>
        <v>8000</v>
      </c>
      <c r="G1408">
        <f t="shared" si="195"/>
        <v>9000</v>
      </c>
      <c r="H1408">
        <f t="shared" si="197"/>
        <v>0.34608124999999929</v>
      </c>
      <c r="I1408">
        <f t="shared" si="198"/>
        <v>1000</v>
      </c>
      <c r="J1408">
        <f t="shared" si="199"/>
        <v>1500</v>
      </c>
      <c r="L1408">
        <f>CalculationsTMP!A1410</f>
        <v>10545</v>
      </c>
      <c r="M1408">
        <f>(I1408+(J1408-I1408)*H1408)*Main!E$25/Main!E$26</f>
        <v>1173.0406249999996</v>
      </c>
      <c r="N1408">
        <f t="shared" si="200"/>
        <v>2.7867187499996362</v>
      </c>
      <c r="O1408">
        <f t="shared" si="201"/>
        <v>1173.0406249999996</v>
      </c>
    </row>
    <row r="1409" spans="1:15" x14ac:dyDescent="0.25">
      <c r="A1409">
        <f>CalculationsTMP!L1411</f>
        <v>8351.6453125000007</v>
      </c>
      <c r="B1409">
        <f t="shared" si="193"/>
        <v>9</v>
      </c>
      <c r="C1409">
        <f t="shared" si="196"/>
        <v>10</v>
      </c>
      <c r="D1409">
        <f>INT(A1409/Main!J$27)</f>
        <v>0</v>
      </c>
      <c r="E1409">
        <f>MOD(A1409,Main!J$27)</f>
        <v>8351.6453125000007</v>
      </c>
      <c r="F1409">
        <f t="shared" si="194"/>
        <v>8000</v>
      </c>
      <c r="G1409">
        <f t="shared" si="195"/>
        <v>9000</v>
      </c>
      <c r="H1409">
        <f t="shared" si="197"/>
        <v>0.35164531250000075</v>
      </c>
      <c r="I1409">
        <f t="shared" si="198"/>
        <v>1000</v>
      </c>
      <c r="J1409">
        <f t="shared" si="199"/>
        <v>1500</v>
      </c>
      <c r="L1409">
        <f>CalculationsTMP!A1411</f>
        <v>10552.5</v>
      </c>
      <c r="M1409">
        <f>(I1409+(J1409-I1409)*H1409)*Main!E$25/Main!E$26</f>
        <v>1175.8226562500004</v>
      </c>
      <c r="N1409">
        <f t="shared" si="200"/>
        <v>2.7820312500007276</v>
      </c>
      <c r="O1409">
        <f t="shared" si="201"/>
        <v>1175.8226562500004</v>
      </c>
    </row>
    <row r="1410" spans="1:15" x14ac:dyDescent="0.25">
      <c r="A1410">
        <f>CalculationsTMP!L1412</f>
        <v>8357.2000000000007</v>
      </c>
      <c r="B1410">
        <f t="shared" ref="B1410:B1473" si="202">MOD(MATCH($E1410,$U$2:$U$12,1)-1,10)+1</f>
        <v>9</v>
      </c>
      <c r="C1410">
        <f t="shared" si="196"/>
        <v>10</v>
      </c>
      <c r="D1410">
        <f>INT(A1410/Main!J$27)</f>
        <v>0</v>
      </c>
      <c r="E1410">
        <f>MOD(A1410,Main!J$27)</f>
        <v>8357.2000000000007</v>
      </c>
      <c r="F1410">
        <f t="shared" ref="F1410:F1473" si="203">INDEX($U$2:$V$13,$B1410,1)</f>
        <v>8000</v>
      </c>
      <c r="G1410">
        <f t="shared" ref="G1410:G1473" si="204">INDEX($U$2:$V$13,$B1410+1,1)</f>
        <v>9000</v>
      </c>
      <c r="H1410">
        <f t="shared" si="197"/>
        <v>0.35720000000000074</v>
      </c>
      <c r="I1410">
        <f t="shared" si="198"/>
        <v>1000</v>
      </c>
      <c r="J1410">
        <f t="shared" si="199"/>
        <v>1500</v>
      </c>
      <c r="L1410">
        <f>CalculationsTMP!A1412</f>
        <v>10560</v>
      </c>
      <c r="M1410">
        <f>(I1410+(J1410-I1410)*H1410)*Main!E$25/Main!E$26</f>
        <v>1178.6000000000004</v>
      </c>
      <c r="N1410">
        <f t="shared" si="200"/>
        <v>2.77734375</v>
      </c>
      <c r="O1410">
        <f t="shared" si="201"/>
        <v>1178.6000000000004</v>
      </c>
    </row>
    <row r="1411" spans="1:15" x14ac:dyDescent="0.25">
      <c r="A1411">
        <f>CalculationsTMP!L1413</f>
        <v>8362.7453124999993</v>
      </c>
      <c r="B1411">
        <f t="shared" si="202"/>
        <v>9</v>
      </c>
      <c r="C1411">
        <f t="shared" ref="C1411:C1474" si="205">B1411+1</f>
        <v>10</v>
      </c>
      <c r="D1411">
        <f>INT(A1411/Main!J$27)</f>
        <v>0</v>
      </c>
      <c r="E1411">
        <f>MOD(A1411,Main!J$27)</f>
        <v>8362.7453124999993</v>
      </c>
      <c r="F1411">
        <f t="shared" si="203"/>
        <v>8000</v>
      </c>
      <c r="G1411">
        <f t="shared" si="204"/>
        <v>9000</v>
      </c>
      <c r="H1411">
        <f t="shared" ref="H1411:H1474" si="206">(E1411-F1411)/(G1411-F1411)</f>
        <v>0.36274531249999925</v>
      </c>
      <c r="I1411">
        <f t="shared" ref="I1411:I1474" si="207">INDEX($U$2:$V$13,B1411,2)</f>
        <v>1000</v>
      </c>
      <c r="J1411">
        <f t="shared" ref="J1411:J1474" si="208">INDEX($U$2:$V$13,C1411,2)</f>
        <v>1500</v>
      </c>
      <c r="L1411">
        <f>CalculationsTMP!A1413</f>
        <v>10567.5</v>
      </c>
      <c r="M1411">
        <f>(I1411+(J1411-I1411)*H1411)*Main!E$25/Main!E$26</f>
        <v>1181.3726562499996</v>
      </c>
      <c r="N1411">
        <f t="shared" ref="N1411:N1474" si="209">IF(D1411&lt;&gt;D1410,N1410,M1411-M1410)</f>
        <v>2.7726562499992724</v>
      </c>
      <c r="O1411">
        <f t="shared" si="201"/>
        <v>1181.3726562499996</v>
      </c>
    </row>
    <row r="1412" spans="1:15" x14ac:dyDescent="0.25">
      <c r="A1412">
        <f>CalculationsTMP!L1414</f>
        <v>8368.28125</v>
      </c>
      <c r="B1412">
        <f t="shared" si="202"/>
        <v>9</v>
      </c>
      <c r="C1412">
        <f t="shared" si="205"/>
        <v>10</v>
      </c>
      <c r="D1412">
        <f>INT(A1412/Main!J$27)</f>
        <v>0</v>
      </c>
      <c r="E1412">
        <f>MOD(A1412,Main!J$27)</f>
        <v>8368.28125</v>
      </c>
      <c r="F1412">
        <f t="shared" si="203"/>
        <v>8000</v>
      </c>
      <c r="G1412">
        <f t="shared" si="204"/>
        <v>9000</v>
      </c>
      <c r="H1412">
        <f t="shared" si="206"/>
        <v>0.36828125</v>
      </c>
      <c r="I1412">
        <f t="shared" si="207"/>
        <v>1000</v>
      </c>
      <c r="J1412">
        <f t="shared" si="208"/>
        <v>1500</v>
      </c>
      <c r="L1412">
        <f>CalculationsTMP!A1414</f>
        <v>10575</v>
      </c>
      <c r="M1412">
        <f>(I1412+(J1412-I1412)*H1412)*Main!E$25/Main!E$26</f>
        <v>1184.140625</v>
      </c>
      <c r="N1412">
        <f t="shared" si="209"/>
        <v>2.7679687500003638</v>
      </c>
      <c r="O1412">
        <f t="shared" ref="O1412:O1475" si="210">O1411+N1412</f>
        <v>1184.140625</v>
      </c>
    </row>
    <row r="1413" spans="1:15" x14ac:dyDescent="0.25">
      <c r="A1413">
        <f>CalculationsTMP!L1415</f>
        <v>8373.8078124999993</v>
      </c>
      <c r="B1413">
        <f t="shared" si="202"/>
        <v>9</v>
      </c>
      <c r="C1413">
        <f t="shared" si="205"/>
        <v>10</v>
      </c>
      <c r="D1413">
        <f>INT(A1413/Main!J$27)</f>
        <v>0</v>
      </c>
      <c r="E1413">
        <f>MOD(A1413,Main!J$27)</f>
        <v>8373.8078124999993</v>
      </c>
      <c r="F1413">
        <f t="shared" si="203"/>
        <v>8000</v>
      </c>
      <c r="G1413">
        <f t="shared" si="204"/>
        <v>9000</v>
      </c>
      <c r="H1413">
        <f t="shared" si="206"/>
        <v>0.37380781249999928</v>
      </c>
      <c r="I1413">
        <f t="shared" si="207"/>
        <v>1000</v>
      </c>
      <c r="J1413">
        <f t="shared" si="208"/>
        <v>1500</v>
      </c>
      <c r="L1413">
        <f>CalculationsTMP!A1415</f>
        <v>10582.5</v>
      </c>
      <c r="M1413">
        <f>(I1413+(J1413-I1413)*H1413)*Main!E$25/Main!E$26</f>
        <v>1186.9039062499996</v>
      </c>
      <c r="N1413">
        <f t="shared" si="209"/>
        <v>2.7632812499996362</v>
      </c>
      <c r="O1413">
        <f t="shared" si="210"/>
        <v>1186.9039062499996</v>
      </c>
    </row>
    <row r="1414" spans="1:15" x14ac:dyDescent="0.25">
      <c r="A1414">
        <f>CalculationsTMP!L1416</f>
        <v>8379.3250000000007</v>
      </c>
      <c r="B1414">
        <f t="shared" si="202"/>
        <v>9</v>
      </c>
      <c r="C1414">
        <f t="shared" si="205"/>
        <v>10</v>
      </c>
      <c r="D1414">
        <f>INT(A1414/Main!J$27)</f>
        <v>0</v>
      </c>
      <c r="E1414">
        <f>MOD(A1414,Main!J$27)</f>
        <v>8379.3250000000007</v>
      </c>
      <c r="F1414">
        <f t="shared" si="203"/>
        <v>8000</v>
      </c>
      <c r="G1414">
        <f t="shared" si="204"/>
        <v>9000</v>
      </c>
      <c r="H1414">
        <f t="shared" si="206"/>
        <v>0.37932500000000074</v>
      </c>
      <c r="I1414">
        <f t="shared" si="207"/>
        <v>1000</v>
      </c>
      <c r="J1414">
        <f t="shared" si="208"/>
        <v>1500</v>
      </c>
      <c r="L1414">
        <f>CalculationsTMP!A1416</f>
        <v>10590</v>
      </c>
      <c r="M1414">
        <f>(I1414+(J1414-I1414)*H1414)*Main!E$25/Main!E$26</f>
        <v>1189.6625000000004</v>
      </c>
      <c r="N1414">
        <f t="shared" si="209"/>
        <v>2.7585937500007276</v>
      </c>
      <c r="O1414">
        <f t="shared" si="210"/>
        <v>1189.6625000000004</v>
      </c>
    </row>
    <row r="1415" spans="1:15" x14ac:dyDescent="0.25">
      <c r="A1415">
        <f>CalculationsTMP!L1417</f>
        <v>8384.8328125000007</v>
      </c>
      <c r="B1415">
        <f t="shared" si="202"/>
        <v>9</v>
      </c>
      <c r="C1415">
        <f t="shared" si="205"/>
        <v>10</v>
      </c>
      <c r="D1415">
        <f>INT(A1415/Main!J$27)</f>
        <v>0</v>
      </c>
      <c r="E1415">
        <f>MOD(A1415,Main!J$27)</f>
        <v>8384.8328125000007</v>
      </c>
      <c r="F1415">
        <f t="shared" si="203"/>
        <v>8000</v>
      </c>
      <c r="G1415">
        <f t="shared" si="204"/>
        <v>9000</v>
      </c>
      <c r="H1415">
        <f t="shared" si="206"/>
        <v>0.38483281250000073</v>
      </c>
      <c r="I1415">
        <f t="shared" si="207"/>
        <v>1000</v>
      </c>
      <c r="J1415">
        <f t="shared" si="208"/>
        <v>1500</v>
      </c>
      <c r="L1415">
        <f>CalculationsTMP!A1417</f>
        <v>10597.5</v>
      </c>
      <c r="M1415">
        <f>(I1415+(J1415-I1415)*H1415)*Main!E$25/Main!E$26</f>
        <v>1192.4164062500004</v>
      </c>
      <c r="N1415">
        <f t="shared" si="209"/>
        <v>2.75390625</v>
      </c>
      <c r="O1415">
        <f t="shared" si="210"/>
        <v>1192.4164062500004</v>
      </c>
    </row>
    <row r="1416" spans="1:15" x14ac:dyDescent="0.25">
      <c r="A1416">
        <f>CalculationsTMP!L1418</f>
        <v>8390.3312499999993</v>
      </c>
      <c r="B1416">
        <f t="shared" si="202"/>
        <v>9</v>
      </c>
      <c r="C1416">
        <f t="shared" si="205"/>
        <v>10</v>
      </c>
      <c r="D1416">
        <f>INT(A1416/Main!J$27)</f>
        <v>0</v>
      </c>
      <c r="E1416">
        <f>MOD(A1416,Main!J$27)</f>
        <v>8390.3312499999993</v>
      </c>
      <c r="F1416">
        <f t="shared" si="203"/>
        <v>8000</v>
      </c>
      <c r="G1416">
        <f t="shared" si="204"/>
        <v>9000</v>
      </c>
      <c r="H1416">
        <f t="shared" si="206"/>
        <v>0.3903312499999993</v>
      </c>
      <c r="I1416">
        <f t="shared" si="207"/>
        <v>1000</v>
      </c>
      <c r="J1416">
        <f t="shared" si="208"/>
        <v>1500</v>
      </c>
      <c r="L1416">
        <f>CalculationsTMP!A1418</f>
        <v>10605</v>
      </c>
      <c r="M1416">
        <f>(I1416+(J1416-I1416)*H1416)*Main!E$25/Main!E$26</f>
        <v>1195.1656249999996</v>
      </c>
      <c r="N1416">
        <f t="shared" si="209"/>
        <v>2.7492187499992724</v>
      </c>
      <c r="O1416">
        <f t="shared" si="210"/>
        <v>1195.1656249999996</v>
      </c>
    </row>
    <row r="1417" spans="1:15" x14ac:dyDescent="0.25">
      <c r="A1417">
        <f>CalculationsTMP!L1419</f>
        <v>8395.8203125</v>
      </c>
      <c r="B1417">
        <f t="shared" si="202"/>
        <v>9</v>
      </c>
      <c r="C1417">
        <f t="shared" si="205"/>
        <v>10</v>
      </c>
      <c r="D1417">
        <f>INT(A1417/Main!J$27)</f>
        <v>0</v>
      </c>
      <c r="E1417">
        <f>MOD(A1417,Main!J$27)</f>
        <v>8395.8203125</v>
      </c>
      <c r="F1417">
        <f t="shared" si="203"/>
        <v>8000</v>
      </c>
      <c r="G1417">
        <f t="shared" si="204"/>
        <v>9000</v>
      </c>
      <c r="H1417">
        <f t="shared" si="206"/>
        <v>0.39582031249999999</v>
      </c>
      <c r="I1417">
        <f t="shared" si="207"/>
        <v>1000</v>
      </c>
      <c r="J1417">
        <f t="shared" si="208"/>
        <v>1500</v>
      </c>
      <c r="L1417">
        <f>CalculationsTMP!A1419</f>
        <v>10612.5</v>
      </c>
      <c r="M1417">
        <f>(I1417+(J1417-I1417)*H1417)*Main!E$25/Main!E$26</f>
        <v>1197.91015625</v>
      </c>
      <c r="N1417">
        <f t="shared" si="209"/>
        <v>2.7445312500003638</v>
      </c>
      <c r="O1417">
        <f t="shared" si="210"/>
        <v>1197.91015625</v>
      </c>
    </row>
    <row r="1418" spans="1:15" x14ac:dyDescent="0.25">
      <c r="A1418">
        <f>CalculationsTMP!L1420</f>
        <v>8401.2999999999993</v>
      </c>
      <c r="B1418">
        <f t="shared" si="202"/>
        <v>9</v>
      </c>
      <c r="C1418">
        <f t="shared" si="205"/>
        <v>10</v>
      </c>
      <c r="D1418">
        <f>INT(A1418/Main!J$27)</f>
        <v>0</v>
      </c>
      <c r="E1418">
        <f>MOD(A1418,Main!J$27)</f>
        <v>8401.2999999999993</v>
      </c>
      <c r="F1418">
        <f t="shared" si="203"/>
        <v>8000</v>
      </c>
      <c r="G1418">
        <f t="shared" si="204"/>
        <v>9000</v>
      </c>
      <c r="H1418">
        <f t="shared" si="206"/>
        <v>0.40129999999999927</v>
      </c>
      <c r="I1418">
        <f t="shared" si="207"/>
        <v>1000</v>
      </c>
      <c r="J1418">
        <f t="shared" si="208"/>
        <v>1500</v>
      </c>
      <c r="L1418">
        <f>CalculationsTMP!A1420</f>
        <v>10620</v>
      </c>
      <c r="M1418">
        <f>(I1418+(J1418-I1418)*H1418)*Main!E$25/Main!E$26</f>
        <v>1200.6499999999996</v>
      </c>
      <c r="N1418">
        <f t="shared" si="209"/>
        <v>2.7398437499996362</v>
      </c>
      <c r="O1418">
        <f t="shared" si="210"/>
        <v>1200.6499999999996</v>
      </c>
    </row>
    <row r="1419" spans="1:15" x14ac:dyDescent="0.25">
      <c r="A1419">
        <f>CalculationsTMP!L1421</f>
        <v>8406.7703125000007</v>
      </c>
      <c r="B1419">
        <f t="shared" si="202"/>
        <v>9</v>
      </c>
      <c r="C1419">
        <f t="shared" si="205"/>
        <v>10</v>
      </c>
      <c r="D1419">
        <f>INT(A1419/Main!J$27)</f>
        <v>0</v>
      </c>
      <c r="E1419">
        <f>MOD(A1419,Main!J$27)</f>
        <v>8406.7703125000007</v>
      </c>
      <c r="F1419">
        <f t="shared" si="203"/>
        <v>8000</v>
      </c>
      <c r="G1419">
        <f t="shared" si="204"/>
        <v>9000</v>
      </c>
      <c r="H1419">
        <f t="shared" si="206"/>
        <v>0.40677031250000073</v>
      </c>
      <c r="I1419">
        <f t="shared" si="207"/>
        <v>1000</v>
      </c>
      <c r="J1419">
        <f t="shared" si="208"/>
        <v>1500</v>
      </c>
      <c r="L1419">
        <f>CalculationsTMP!A1421</f>
        <v>10627.5</v>
      </c>
      <c r="M1419">
        <f>(I1419+(J1419-I1419)*H1419)*Main!E$25/Main!E$26</f>
        <v>1203.3851562500004</v>
      </c>
      <c r="N1419">
        <f t="shared" si="209"/>
        <v>2.7351562500007276</v>
      </c>
      <c r="O1419">
        <f t="shared" si="210"/>
        <v>1203.3851562500004</v>
      </c>
    </row>
    <row r="1420" spans="1:15" x14ac:dyDescent="0.25">
      <c r="A1420">
        <f>CalculationsTMP!L1422</f>
        <v>8412.2312500000007</v>
      </c>
      <c r="B1420">
        <f t="shared" si="202"/>
        <v>9</v>
      </c>
      <c r="C1420">
        <f t="shared" si="205"/>
        <v>10</v>
      </c>
      <c r="D1420">
        <f>INT(A1420/Main!J$27)</f>
        <v>0</v>
      </c>
      <c r="E1420">
        <f>MOD(A1420,Main!J$27)</f>
        <v>8412.2312500000007</v>
      </c>
      <c r="F1420">
        <f t="shared" si="203"/>
        <v>8000</v>
      </c>
      <c r="G1420">
        <f t="shared" si="204"/>
        <v>9000</v>
      </c>
      <c r="H1420">
        <f t="shared" si="206"/>
        <v>0.41223125000000072</v>
      </c>
      <c r="I1420">
        <f t="shared" si="207"/>
        <v>1000</v>
      </c>
      <c r="J1420">
        <f t="shared" si="208"/>
        <v>1500</v>
      </c>
      <c r="L1420">
        <f>CalculationsTMP!A1422</f>
        <v>10635</v>
      </c>
      <c r="M1420">
        <f>(I1420+(J1420-I1420)*H1420)*Main!E$25/Main!E$26</f>
        <v>1206.1156250000004</v>
      </c>
      <c r="N1420">
        <f t="shared" si="209"/>
        <v>2.73046875</v>
      </c>
      <c r="O1420">
        <f t="shared" si="210"/>
        <v>1206.1156250000004</v>
      </c>
    </row>
    <row r="1421" spans="1:15" x14ac:dyDescent="0.25">
      <c r="A1421">
        <f>CalculationsTMP!L1423</f>
        <v>8417.6828124999993</v>
      </c>
      <c r="B1421">
        <f t="shared" si="202"/>
        <v>9</v>
      </c>
      <c r="C1421">
        <f t="shared" si="205"/>
        <v>10</v>
      </c>
      <c r="D1421">
        <f>INT(A1421/Main!J$27)</f>
        <v>0</v>
      </c>
      <c r="E1421">
        <f>MOD(A1421,Main!J$27)</f>
        <v>8417.6828124999993</v>
      </c>
      <c r="F1421">
        <f t="shared" si="203"/>
        <v>8000</v>
      </c>
      <c r="G1421">
        <f t="shared" si="204"/>
        <v>9000</v>
      </c>
      <c r="H1421">
        <f t="shared" si="206"/>
        <v>0.41768281249999928</v>
      </c>
      <c r="I1421">
        <f t="shared" si="207"/>
        <v>1000</v>
      </c>
      <c r="J1421">
        <f t="shared" si="208"/>
        <v>1500</v>
      </c>
      <c r="L1421">
        <f>CalculationsTMP!A1423</f>
        <v>10642.5</v>
      </c>
      <c r="M1421">
        <f>(I1421+(J1421-I1421)*H1421)*Main!E$25/Main!E$26</f>
        <v>1208.8414062499996</v>
      </c>
      <c r="N1421">
        <f t="shared" si="209"/>
        <v>2.7257812499992724</v>
      </c>
      <c r="O1421">
        <f t="shared" si="210"/>
        <v>1208.8414062499996</v>
      </c>
    </row>
    <row r="1422" spans="1:15" x14ac:dyDescent="0.25">
      <c r="A1422">
        <f>CalculationsTMP!L1424</f>
        <v>8423.125</v>
      </c>
      <c r="B1422">
        <f t="shared" si="202"/>
        <v>9</v>
      </c>
      <c r="C1422">
        <f t="shared" si="205"/>
        <v>10</v>
      </c>
      <c r="D1422">
        <f>INT(A1422/Main!J$27)</f>
        <v>0</v>
      </c>
      <c r="E1422">
        <f>MOD(A1422,Main!J$27)</f>
        <v>8423.125</v>
      </c>
      <c r="F1422">
        <f t="shared" si="203"/>
        <v>8000</v>
      </c>
      <c r="G1422">
        <f t="shared" si="204"/>
        <v>9000</v>
      </c>
      <c r="H1422">
        <f t="shared" si="206"/>
        <v>0.42312499999999997</v>
      </c>
      <c r="I1422">
        <f t="shared" si="207"/>
        <v>1000</v>
      </c>
      <c r="J1422">
        <f t="shared" si="208"/>
        <v>1500</v>
      </c>
      <c r="L1422">
        <f>CalculationsTMP!A1424</f>
        <v>10650</v>
      </c>
      <c r="M1422">
        <f>(I1422+(J1422-I1422)*H1422)*Main!E$25/Main!E$26</f>
        <v>1211.5625</v>
      </c>
      <c r="N1422">
        <f t="shared" si="209"/>
        <v>2.7210937500003638</v>
      </c>
      <c r="O1422">
        <f t="shared" si="210"/>
        <v>1211.5625</v>
      </c>
    </row>
    <row r="1423" spans="1:15" x14ac:dyDescent="0.25">
      <c r="A1423">
        <f>CalculationsTMP!L1425</f>
        <v>8428.5578124999993</v>
      </c>
      <c r="B1423">
        <f t="shared" si="202"/>
        <v>9</v>
      </c>
      <c r="C1423">
        <f t="shared" si="205"/>
        <v>10</v>
      </c>
      <c r="D1423">
        <f>INT(A1423/Main!J$27)</f>
        <v>0</v>
      </c>
      <c r="E1423">
        <f>MOD(A1423,Main!J$27)</f>
        <v>8428.5578124999993</v>
      </c>
      <c r="F1423">
        <f t="shared" si="203"/>
        <v>8000</v>
      </c>
      <c r="G1423">
        <f t="shared" si="204"/>
        <v>9000</v>
      </c>
      <c r="H1423">
        <f t="shared" si="206"/>
        <v>0.42855781249999925</v>
      </c>
      <c r="I1423">
        <f t="shared" si="207"/>
        <v>1000</v>
      </c>
      <c r="J1423">
        <f t="shared" si="208"/>
        <v>1500</v>
      </c>
      <c r="L1423">
        <f>CalculationsTMP!A1425</f>
        <v>10657.5</v>
      </c>
      <c r="M1423">
        <f>(I1423+(J1423-I1423)*H1423)*Main!E$25/Main!E$26</f>
        <v>1214.2789062499996</v>
      </c>
      <c r="N1423">
        <f t="shared" si="209"/>
        <v>2.7164062499996362</v>
      </c>
      <c r="O1423">
        <f t="shared" si="210"/>
        <v>1214.2789062499996</v>
      </c>
    </row>
    <row r="1424" spans="1:15" x14ac:dyDescent="0.25">
      <c r="A1424">
        <f>CalculationsTMP!L1426</f>
        <v>8433.9812500000007</v>
      </c>
      <c r="B1424">
        <f t="shared" si="202"/>
        <v>9</v>
      </c>
      <c r="C1424">
        <f t="shared" si="205"/>
        <v>10</v>
      </c>
      <c r="D1424">
        <f>INT(A1424/Main!J$27)</f>
        <v>0</v>
      </c>
      <c r="E1424">
        <f>MOD(A1424,Main!J$27)</f>
        <v>8433.9812500000007</v>
      </c>
      <c r="F1424">
        <f t="shared" si="203"/>
        <v>8000</v>
      </c>
      <c r="G1424">
        <f t="shared" si="204"/>
        <v>9000</v>
      </c>
      <c r="H1424">
        <f t="shared" si="206"/>
        <v>0.43398125000000071</v>
      </c>
      <c r="I1424">
        <f t="shared" si="207"/>
        <v>1000</v>
      </c>
      <c r="J1424">
        <f t="shared" si="208"/>
        <v>1500</v>
      </c>
      <c r="L1424">
        <f>CalculationsTMP!A1426</f>
        <v>10665</v>
      </c>
      <c r="M1424">
        <f>(I1424+(J1424-I1424)*H1424)*Main!E$25/Main!E$26</f>
        <v>1216.9906250000004</v>
      </c>
      <c r="N1424">
        <f t="shared" si="209"/>
        <v>2.7117187500007276</v>
      </c>
      <c r="O1424">
        <f t="shared" si="210"/>
        <v>1216.9906250000004</v>
      </c>
    </row>
    <row r="1425" spans="1:15" x14ac:dyDescent="0.25">
      <c r="A1425">
        <f>CalculationsTMP!L1427</f>
        <v>8439.3953125000007</v>
      </c>
      <c r="B1425">
        <f t="shared" si="202"/>
        <v>9</v>
      </c>
      <c r="C1425">
        <f t="shared" si="205"/>
        <v>10</v>
      </c>
      <c r="D1425">
        <f>INT(A1425/Main!J$27)</f>
        <v>0</v>
      </c>
      <c r="E1425">
        <f>MOD(A1425,Main!J$27)</f>
        <v>8439.3953125000007</v>
      </c>
      <c r="F1425">
        <f t="shared" si="203"/>
        <v>8000</v>
      </c>
      <c r="G1425">
        <f t="shared" si="204"/>
        <v>9000</v>
      </c>
      <c r="H1425">
        <f t="shared" si="206"/>
        <v>0.43939531250000075</v>
      </c>
      <c r="I1425">
        <f t="shared" si="207"/>
        <v>1000</v>
      </c>
      <c r="J1425">
        <f t="shared" si="208"/>
        <v>1500</v>
      </c>
      <c r="L1425">
        <f>CalculationsTMP!A1427</f>
        <v>10672.5</v>
      </c>
      <c r="M1425">
        <f>(I1425+(J1425-I1425)*H1425)*Main!E$25/Main!E$26</f>
        <v>1219.6976562500004</v>
      </c>
      <c r="N1425">
        <f t="shared" si="209"/>
        <v>2.70703125</v>
      </c>
      <c r="O1425">
        <f t="shared" si="210"/>
        <v>1219.6976562500004</v>
      </c>
    </row>
    <row r="1426" spans="1:15" x14ac:dyDescent="0.25">
      <c r="A1426">
        <f>CalculationsTMP!L1428</f>
        <v>8444.7999999999993</v>
      </c>
      <c r="B1426">
        <f t="shared" si="202"/>
        <v>9</v>
      </c>
      <c r="C1426">
        <f t="shared" si="205"/>
        <v>10</v>
      </c>
      <c r="D1426">
        <f>INT(A1426/Main!J$27)</f>
        <v>0</v>
      </c>
      <c r="E1426">
        <f>MOD(A1426,Main!J$27)</f>
        <v>8444.7999999999993</v>
      </c>
      <c r="F1426">
        <f t="shared" si="203"/>
        <v>8000</v>
      </c>
      <c r="G1426">
        <f t="shared" si="204"/>
        <v>9000</v>
      </c>
      <c r="H1426">
        <f t="shared" si="206"/>
        <v>0.44479999999999925</v>
      </c>
      <c r="I1426">
        <f t="shared" si="207"/>
        <v>1000</v>
      </c>
      <c r="J1426">
        <f t="shared" si="208"/>
        <v>1500</v>
      </c>
      <c r="L1426">
        <f>CalculationsTMP!A1428</f>
        <v>10680</v>
      </c>
      <c r="M1426">
        <f>(I1426+(J1426-I1426)*H1426)*Main!E$25/Main!E$26</f>
        <v>1222.3999999999996</v>
      </c>
      <c r="N1426">
        <f t="shared" si="209"/>
        <v>2.7023437499992724</v>
      </c>
      <c r="O1426">
        <f t="shared" si="210"/>
        <v>1222.3999999999996</v>
      </c>
    </row>
    <row r="1427" spans="1:15" x14ac:dyDescent="0.25">
      <c r="A1427">
        <f>CalculationsTMP!L1429</f>
        <v>8450.1953125</v>
      </c>
      <c r="B1427">
        <f t="shared" si="202"/>
        <v>9</v>
      </c>
      <c r="C1427">
        <f t="shared" si="205"/>
        <v>10</v>
      </c>
      <c r="D1427">
        <f>INT(A1427/Main!J$27)</f>
        <v>0</v>
      </c>
      <c r="E1427">
        <f>MOD(A1427,Main!J$27)</f>
        <v>8450.1953125</v>
      </c>
      <c r="F1427">
        <f t="shared" si="203"/>
        <v>8000</v>
      </c>
      <c r="G1427">
        <f t="shared" si="204"/>
        <v>9000</v>
      </c>
      <c r="H1427">
        <f t="shared" si="206"/>
        <v>0.4501953125</v>
      </c>
      <c r="I1427">
        <f t="shared" si="207"/>
        <v>1000</v>
      </c>
      <c r="J1427">
        <f t="shared" si="208"/>
        <v>1500</v>
      </c>
      <c r="L1427">
        <f>CalculationsTMP!A1429</f>
        <v>10687.5</v>
      </c>
      <c r="M1427">
        <f>(I1427+(J1427-I1427)*H1427)*Main!E$25/Main!E$26</f>
        <v>1225.09765625</v>
      </c>
      <c r="N1427">
        <f t="shared" si="209"/>
        <v>2.6976562500003638</v>
      </c>
      <c r="O1427">
        <f t="shared" si="210"/>
        <v>1225.09765625</v>
      </c>
    </row>
    <row r="1428" spans="1:15" x14ac:dyDescent="0.25">
      <c r="A1428">
        <f>CalculationsTMP!L1430</f>
        <v>8455.5812499999993</v>
      </c>
      <c r="B1428">
        <f t="shared" si="202"/>
        <v>9</v>
      </c>
      <c r="C1428">
        <f t="shared" si="205"/>
        <v>10</v>
      </c>
      <c r="D1428">
        <f>INT(A1428/Main!J$27)</f>
        <v>0</v>
      </c>
      <c r="E1428">
        <f>MOD(A1428,Main!J$27)</f>
        <v>8455.5812499999993</v>
      </c>
      <c r="F1428">
        <f t="shared" si="203"/>
        <v>8000</v>
      </c>
      <c r="G1428">
        <f t="shared" si="204"/>
        <v>9000</v>
      </c>
      <c r="H1428">
        <f t="shared" si="206"/>
        <v>0.45558124999999927</v>
      </c>
      <c r="I1428">
        <f t="shared" si="207"/>
        <v>1000</v>
      </c>
      <c r="J1428">
        <f t="shared" si="208"/>
        <v>1500</v>
      </c>
      <c r="L1428">
        <f>CalculationsTMP!A1430</f>
        <v>10695</v>
      </c>
      <c r="M1428">
        <f>(I1428+(J1428-I1428)*H1428)*Main!E$25/Main!E$26</f>
        <v>1227.7906249999996</v>
      </c>
      <c r="N1428">
        <f t="shared" si="209"/>
        <v>2.6929687499996362</v>
      </c>
      <c r="O1428">
        <f t="shared" si="210"/>
        <v>1227.7906249999996</v>
      </c>
    </row>
    <row r="1429" spans="1:15" x14ac:dyDescent="0.25">
      <c r="A1429">
        <f>CalculationsTMP!L1431</f>
        <v>8460.9578125000007</v>
      </c>
      <c r="B1429">
        <f t="shared" si="202"/>
        <v>9</v>
      </c>
      <c r="C1429">
        <f t="shared" si="205"/>
        <v>10</v>
      </c>
      <c r="D1429">
        <f>INT(A1429/Main!J$27)</f>
        <v>0</v>
      </c>
      <c r="E1429">
        <f>MOD(A1429,Main!J$27)</f>
        <v>8460.9578125000007</v>
      </c>
      <c r="F1429">
        <f t="shared" si="203"/>
        <v>8000</v>
      </c>
      <c r="G1429">
        <f t="shared" si="204"/>
        <v>9000</v>
      </c>
      <c r="H1429">
        <f t="shared" si="206"/>
        <v>0.46095781250000073</v>
      </c>
      <c r="I1429">
        <f t="shared" si="207"/>
        <v>1000</v>
      </c>
      <c r="J1429">
        <f t="shared" si="208"/>
        <v>1500</v>
      </c>
      <c r="L1429">
        <f>CalculationsTMP!A1431</f>
        <v>10702.5</v>
      </c>
      <c r="M1429">
        <f>(I1429+(J1429-I1429)*H1429)*Main!E$25/Main!E$26</f>
        <v>1230.4789062500004</v>
      </c>
      <c r="N1429">
        <f t="shared" si="209"/>
        <v>2.6882812500007276</v>
      </c>
      <c r="O1429">
        <f t="shared" si="210"/>
        <v>1230.4789062500004</v>
      </c>
    </row>
    <row r="1430" spans="1:15" x14ac:dyDescent="0.25">
      <c r="A1430">
        <f>CalculationsTMP!L1432</f>
        <v>8466.3250000000007</v>
      </c>
      <c r="B1430">
        <f t="shared" si="202"/>
        <v>9</v>
      </c>
      <c r="C1430">
        <f t="shared" si="205"/>
        <v>10</v>
      </c>
      <c r="D1430">
        <f>INT(A1430/Main!J$27)</f>
        <v>0</v>
      </c>
      <c r="E1430">
        <f>MOD(A1430,Main!J$27)</f>
        <v>8466.3250000000007</v>
      </c>
      <c r="F1430">
        <f t="shared" si="203"/>
        <v>8000</v>
      </c>
      <c r="G1430">
        <f t="shared" si="204"/>
        <v>9000</v>
      </c>
      <c r="H1430">
        <f t="shared" si="206"/>
        <v>0.46632500000000071</v>
      </c>
      <c r="I1430">
        <f t="shared" si="207"/>
        <v>1000</v>
      </c>
      <c r="J1430">
        <f t="shared" si="208"/>
        <v>1500</v>
      </c>
      <c r="L1430">
        <f>CalculationsTMP!A1432</f>
        <v>10710</v>
      </c>
      <c r="M1430">
        <f>(I1430+(J1430-I1430)*H1430)*Main!E$25/Main!E$26</f>
        <v>1233.1625000000004</v>
      </c>
      <c r="N1430">
        <f t="shared" si="209"/>
        <v>2.68359375</v>
      </c>
      <c r="O1430">
        <f t="shared" si="210"/>
        <v>1233.1625000000004</v>
      </c>
    </row>
    <row r="1431" spans="1:15" x14ac:dyDescent="0.25">
      <c r="A1431">
        <f>CalculationsTMP!L1433</f>
        <v>8471.6828124999993</v>
      </c>
      <c r="B1431">
        <f t="shared" si="202"/>
        <v>9</v>
      </c>
      <c r="C1431">
        <f t="shared" si="205"/>
        <v>10</v>
      </c>
      <c r="D1431">
        <f>INT(A1431/Main!J$27)</f>
        <v>0</v>
      </c>
      <c r="E1431">
        <f>MOD(A1431,Main!J$27)</f>
        <v>8471.6828124999993</v>
      </c>
      <c r="F1431">
        <f t="shared" si="203"/>
        <v>8000</v>
      </c>
      <c r="G1431">
        <f t="shared" si="204"/>
        <v>9000</v>
      </c>
      <c r="H1431">
        <f t="shared" si="206"/>
        <v>0.47168281249999927</v>
      </c>
      <c r="I1431">
        <f t="shared" si="207"/>
        <v>1000</v>
      </c>
      <c r="J1431">
        <f t="shared" si="208"/>
        <v>1500</v>
      </c>
      <c r="L1431">
        <f>CalculationsTMP!A1433</f>
        <v>10717.5</v>
      </c>
      <c r="M1431">
        <f>(I1431+(J1431-I1431)*H1431)*Main!E$25/Main!E$26</f>
        <v>1235.8414062499996</v>
      </c>
      <c r="N1431">
        <f t="shared" si="209"/>
        <v>2.6789062499992724</v>
      </c>
      <c r="O1431">
        <f t="shared" si="210"/>
        <v>1235.8414062499996</v>
      </c>
    </row>
    <row r="1432" spans="1:15" x14ac:dyDescent="0.25">
      <c r="A1432">
        <f>CalculationsTMP!L1434</f>
        <v>8477.03125</v>
      </c>
      <c r="B1432">
        <f t="shared" si="202"/>
        <v>9</v>
      </c>
      <c r="C1432">
        <f t="shared" si="205"/>
        <v>10</v>
      </c>
      <c r="D1432">
        <f>INT(A1432/Main!J$27)</f>
        <v>0</v>
      </c>
      <c r="E1432">
        <f>MOD(A1432,Main!J$27)</f>
        <v>8477.03125</v>
      </c>
      <c r="F1432">
        <f t="shared" si="203"/>
        <v>8000</v>
      </c>
      <c r="G1432">
        <f t="shared" si="204"/>
        <v>9000</v>
      </c>
      <c r="H1432">
        <f t="shared" si="206"/>
        <v>0.47703125000000002</v>
      </c>
      <c r="I1432">
        <f t="shared" si="207"/>
        <v>1000</v>
      </c>
      <c r="J1432">
        <f t="shared" si="208"/>
        <v>1500</v>
      </c>
      <c r="L1432">
        <f>CalculationsTMP!A1434</f>
        <v>10725</v>
      </c>
      <c r="M1432">
        <f>(I1432+(J1432-I1432)*H1432)*Main!E$25/Main!E$26</f>
        <v>1238.515625</v>
      </c>
      <c r="N1432">
        <f t="shared" si="209"/>
        <v>2.6742187500003638</v>
      </c>
      <c r="O1432">
        <f t="shared" si="210"/>
        <v>1238.515625</v>
      </c>
    </row>
    <row r="1433" spans="1:15" x14ac:dyDescent="0.25">
      <c r="A1433">
        <f>CalculationsTMP!L1435</f>
        <v>8482.3703124999993</v>
      </c>
      <c r="B1433">
        <f t="shared" si="202"/>
        <v>9</v>
      </c>
      <c r="C1433">
        <f t="shared" si="205"/>
        <v>10</v>
      </c>
      <c r="D1433">
        <f>INT(A1433/Main!J$27)</f>
        <v>0</v>
      </c>
      <c r="E1433">
        <f>MOD(A1433,Main!J$27)</f>
        <v>8482.3703124999993</v>
      </c>
      <c r="F1433">
        <f t="shared" si="203"/>
        <v>8000</v>
      </c>
      <c r="G1433">
        <f t="shared" si="204"/>
        <v>9000</v>
      </c>
      <c r="H1433">
        <f t="shared" si="206"/>
        <v>0.48237031249999929</v>
      </c>
      <c r="I1433">
        <f t="shared" si="207"/>
        <v>1000</v>
      </c>
      <c r="J1433">
        <f t="shared" si="208"/>
        <v>1500</v>
      </c>
      <c r="L1433">
        <f>CalculationsTMP!A1435</f>
        <v>10732.5</v>
      </c>
      <c r="M1433">
        <f>(I1433+(J1433-I1433)*H1433)*Main!E$25/Main!E$26</f>
        <v>1241.1851562499996</v>
      </c>
      <c r="N1433">
        <f t="shared" si="209"/>
        <v>2.6695312499996362</v>
      </c>
      <c r="O1433">
        <f t="shared" si="210"/>
        <v>1241.1851562499996</v>
      </c>
    </row>
    <row r="1434" spans="1:15" x14ac:dyDescent="0.25">
      <c r="A1434">
        <f>CalculationsTMP!L1436</f>
        <v>8487.7000000000007</v>
      </c>
      <c r="B1434">
        <f t="shared" si="202"/>
        <v>9</v>
      </c>
      <c r="C1434">
        <f t="shared" si="205"/>
        <v>10</v>
      </c>
      <c r="D1434">
        <f>INT(A1434/Main!J$27)</f>
        <v>0</v>
      </c>
      <c r="E1434">
        <f>MOD(A1434,Main!J$27)</f>
        <v>8487.7000000000007</v>
      </c>
      <c r="F1434">
        <f t="shared" si="203"/>
        <v>8000</v>
      </c>
      <c r="G1434">
        <f t="shared" si="204"/>
        <v>9000</v>
      </c>
      <c r="H1434">
        <f t="shared" si="206"/>
        <v>0.48770000000000074</v>
      </c>
      <c r="I1434">
        <f t="shared" si="207"/>
        <v>1000</v>
      </c>
      <c r="J1434">
        <f t="shared" si="208"/>
        <v>1500</v>
      </c>
      <c r="L1434">
        <f>CalculationsTMP!A1436</f>
        <v>10740</v>
      </c>
      <c r="M1434">
        <f>(I1434+(J1434-I1434)*H1434)*Main!E$25/Main!E$26</f>
        <v>1243.8500000000004</v>
      </c>
      <c r="N1434">
        <f t="shared" si="209"/>
        <v>2.6648437500007276</v>
      </c>
      <c r="O1434">
        <f t="shared" si="210"/>
        <v>1243.8500000000004</v>
      </c>
    </row>
    <row r="1435" spans="1:15" x14ac:dyDescent="0.25">
      <c r="A1435">
        <f>CalculationsTMP!L1437</f>
        <v>8493.0203125000007</v>
      </c>
      <c r="B1435">
        <f t="shared" si="202"/>
        <v>9</v>
      </c>
      <c r="C1435">
        <f t="shared" si="205"/>
        <v>10</v>
      </c>
      <c r="D1435">
        <f>INT(A1435/Main!J$27)</f>
        <v>0</v>
      </c>
      <c r="E1435">
        <f>MOD(A1435,Main!J$27)</f>
        <v>8493.0203125000007</v>
      </c>
      <c r="F1435">
        <f t="shared" si="203"/>
        <v>8000</v>
      </c>
      <c r="G1435">
        <f t="shared" si="204"/>
        <v>9000</v>
      </c>
      <c r="H1435">
        <f t="shared" si="206"/>
        <v>0.49302031250000072</v>
      </c>
      <c r="I1435">
        <f t="shared" si="207"/>
        <v>1000</v>
      </c>
      <c r="J1435">
        <f t="shared" si="208"/>
        <v>1500</v>
      </c>
      <c r="L1435">
        <f>CalculationsTMP!A1437</f>
        <v>10747.5</v>
      </c>
      <c r="M1435">
        <f>(I1435+(J1435-I1435)*H1435)*Main!E$25/Main!E$26</f>
        <v>1246.5101562500004</v>
      </c>
      <c r="N1435">
        <f t="shared" si="209"/>
        <v>2.66015625</v>
      </c>
      <c r="O1435">
        <f t="shared" si="210"/>
        <v>1246.5101562500004</v>
      </c>
    </row>
    <row r="1436" spans="1:15" x14ac:dyDescent="0.25">
      <c r="A1436">
        <f>CalculationsTMP!L1438</f>
        <v>8498.3312499999993</v>
      </c>
      <c r="B1436">
        <f t="shared" si="202"/>
        <v>9</v>
      </c>
      <c r="C1436">
        <f t="shared" si="205"/>
        <v>10</v>
      </c>
      <c r="D1436">
        <f>INT(A1436/Main!J$27)</f>
        <v>0</v>
      </c>
      <c r="E1436">
        <f>MOD(A1436,Main!J$27)</f>
        <v>8498.3312499999993</v>
      </c>
      <c r="F1436">
        <f t="shared" si="203"/>
        <v>8000</v>
      </c>
      <c r="G1436">
        <f t="shared" si="204"/>
        <v>9000</v>
      </c>
      <c r="H1436">
        <f t="shared" si="206"/>
        <v>0.49833124999999928</v>
      </c>
      <c r="I1436">
        <f t="shared" si="207"/>
        <v>1000</v>
      </c>
      <c r="J1436">
        <f t="shared" si="208"/>
        <v>1500</v>
      </c>
      <c r="L1436">
        <f>CalculationsTMP!A1438</f>
        <v>10755</v>
      </c>
      <c r="M1436">
        <f>(I1436+(J1436-I1436)*H1436)*Main!E$25/Main!E$26</f>
        <v>1249.1656249999996</v>
      </c>
      <c r="N1436">
        <f t="shared" si="209"/>
        <v>2.6554687499992724</v>
      </c>
      <c r="O1436">
        <f t="shared" si="210"/>
        <v>1249.1656249999996</v>
      </c>
    </row>
    <row r="1437" spans="1:15" x14ac:dyDescent="0.25">
      <c r="A1437">
        <f>CalculationsTMP!L1439</f>
        <v>8503.6328125</v>
      </c>
      <c r="B1437">
        <f t="shared" si="202"/>
        <v>9</v>
      </c>
      <c r="C1437">
        <f t="shared" si="205"/>
        <v>10</v>
      </c>
      <c r="D1437">
        <f>INT(A1437/Main!J$27)</f>
        <v>0</v>
      </c>
      <c r="E1437">
        <f>MOD(A1437,Main!J$27)</f>
        <v>8503.6328125</v>
      </c>
      <c r="F1437">
        <f t="shared" si="203"/>
        <v>8000</v>
      </c>
      <c r="G1437">
        <f t="shared" si="204"/>
        <v>9000</v>
      </c>
      <c r="H1437">
        <f t="shared" si="206"/>
        <v>0.50363281250000003</v>
      </c>
      <c r="I1437">
        <f t="shared" si="207"/>
        <v>1000</v>
      </c>
      <c r="J1437">
        <f t="shared" si="208"/>
        <v>1500</v>
      </c>
      <c r="L1437">
        <f>CalculationsTMP!A1439</f>
        <v>10762.5</v>
      </c>
      <c r="M1437">
        <f>(I1437+(J1437-I1437)*H1437)*Main!E$25/Main!E$26</f>
        <v>1251.81640625</v>
      </c>
      <c r="N1437">
        <f t="shared" si="209"/>
        <v>2.6507812500003638</v>
      </c>
      <c r="O1437">
        <f t="shared" si="210"/>
        <v>1251.81640625</v>
      </c>
    </row>
    <row r="1438" spans="1:15" x14ac:dyDescent="0.25">
      <c r="A1438">
        <f>CalculationsTMP!L1440</f>
        <v>8508.9249999999993</v>
      </c>
      <c r="B1438">
        <f t="shared" si="202"/>
        <v>9</v>
      </c>
      <c r="C1438">
        <f t="shared" si="205"/>
        <v>10</v>
      </c>
      <c r="D1438">
        <f>INT(A1438/Main!J$27)</f>
        <v>0</v>
      </c>
      <c r="E1438">
        <f>MOD(A1438,Main!J$27)</f>
        <v>8508.9249999999993</v>
      </c>
      <c r="F1438">
        <f t="shared" si="203"/>
        <v>8000</v>
      </c>
      <c r="G1438">
        <f t="shared" si="204"/>
        <v>9000</v>
      </c>
      <c r="H1438">
        <f t="shared" si="206"/>
        <v>0.50892499999999929</v>
      </c>
      <c r="I1438">
        <f t="shared" si="207"/>
        <v>1000</v>
      </c>
      <c r="J1438">
        <f t="shared" si="208"/>
        <v>1500</v>
      </c>
      <c r="L1438">
        <f>CalculationsTMP!A1440</f>
        <v>10770</v>
      </c>
      <c r="M1438">
        <f>(I1438+(J1438-I1438)*H1438)*Main!E$25/Main!E$26</f>
        <v>1254.4624999999996</v>
      </c>
      <c r="N1438">
        <f t="shared" si="209"/>
        <v>2.6460937499996362</v>
      </c>
      <c r="O1438">
        <f t="shared" si="210"/>
        <v>1254.4624999999996</v>
      </c>
    </row>
    <row r="1439" spans="1:15" x14ac:dyDescent="0.25">
      <c r="A1439">
        <f>CalculationsTMP!L1441</f>
        <v>8514.2078125000007</v>
      </c>
      <c r="B1439">
        <f t="shared" si="202"/>
        <v>9</v>
      </c>
      <c r="C1439">
        <f t="shared" si="205"/>
        <v>10</v>
      </c>
      <c r="D1439">
        <f>INT(A1439/Main!J$27)</f>
        <v>0</v>
      </c>
      <c r="E1439">
        <f>MOD(A1439,Main!J$27)</f>
        <v>8514.2078125000007</v>
      </c>
      <c r="F1439">
        <f t="shared" si="203"/>
        <v>8000</v>
      </c>
      <c r="G1439">
        <f t="shared" si="204"/>
        <v>9000</v>
      </c>
      <c r="H1439">
        <f t="shared" si="206"/>
        <v>0.51420781250000069</v>
      </c>
      <c r="I1439">
        <f t="shared" si="207"/>
        <v>1000</v>
      </c>
      <c r="J1439">
        <f t="shared" si="208"/>
        <v>1500</v>
      </c>
      <c r="L1439">
        <f>CalculationsTMP!A1441</f>
        <v>10777.5</v>
      </c>
      <c r="M1439">
        <f>(I1439+(J1439-I1439)*H1439)*Main!E$25/Main!E$26</f>
        <v>1257.1039062500004</v>
      </c>
      <c r="N1439">
        <f t="shared" si="209"/>
        <v>2.6414062500007276</v>
      </c>
      <c r="O1439">
        <f t="shared" si="210"/>
        <v>1257.1039062500004</v>
      </c>
    </row>
    <row r="1440" spans="1:15" x14ac:dyDescent="0.25">
      <c r="A1440">
        <f>CalculationsTMP!L1442</f>
        <v>8519.4812500000007</v>
      </c>
      <c r="B1440">
        <f t="shared" si="202"/>
        <v>9</v>
      </c>
      <c r="C1440">
        <f t="shared" si="205"/>
        <v>10</v>
      </c>
      <c r="D1440">
        <f>INT(A1440/Main!J$27)</f>
        <v>0</v>
      </c>
      <c r="E1440">
        <f>MOD(A1440,Main!J$27)</f>
        <v>8519.4812500000007</v>
      </c>
      <c r="F1440">
        <f t="shared" si="203"/>
        <v>8000</v>
      </c>
      <c r="G1440">
        <f t="shared" si="204"/>
        <v>9000</v>
      </c>
      <c r="H1440">
        <f t="shared" si="206"/>
        <v>0.51948125000000078</v>
      </c>
      <c r="I1440">
        <f t="shared" si="207"/>
        <v>1000</v>
      </c>
      <c r="J1440">
        <f t="shared" si="208"/>
        <v>1500</v>
      </c>
      <c r="L1440">
        <f>CalculationsTMP!A1442</f>
        <v>10785</v>
      </c>
      <c r="M1440">
        <f>(I1440+(J1440-I1440)*H1440)*Main!E$25/Main!E$26</f>
        <v>1259.7406250000004</v>
      </c>
      <c r="N1440">
        <f t="shared" si="209"/>
        <v>2.63671875</v>
      </c>
      <c r="O1440">
        <f t="shared" si="210"/>
        <v>1259.7406250000004</v>
      </c>
    </row>
    <row r="1441" spans="1:15" x14ac:dyDescent="0.25">
      <c r="A1441">
        <f>CalculationsTMP!L1443</f>
        <v>8524.7453124999993</v>
      </c>
      <c r="B1441">
        <f t="shared" si="202"/>
        <v>9</v>
      </c>
      <c r="C1441">
        <f t="shared" si="205"/>
        <v>10</v>
      </c>
      <c r="D1441">
        <f>INT(A1441/Main!J$27)</f>
        <v>0</v>
      </c>
      <c r="E1441">
        <f>MOD(A1441,Main!J$27)</f>
        <v>8524.7453124999993</v>
      </c>
      <c r="F1441">
        <f t="shared" si="203"/>
        <v>8000</v>
      </c>
      <c r="G1441">
        <f t="shared" si="204"/>
        <v>9000</v>
      </c>
      <c r="H1441">
        <f t="shared" si="206"/>
        <v>0.52474531249999923</v>
      </c>
      <c r="I1441">
        <f t="shared" si="207"/>
        <v>1000</v>
      </c>
      <c r="J1441">
        <f t="shared" si="208"/>
        <v>1500</v>
      </c>
      <c r="L1441">
        <f>CalculationsTMP!A1443</f>
        <v>10792.5</v>
      </c>
      <c r="M1441">
        <f>(I1441+(J1441-I1441)*H1441)*Main!E$25/Main!E$26</f>
        <v>1262.3726562499996</v>
      </c>
      <c r="N1441">
        <f t="shared" si="209"/>
        <v>2.6320312499992724</v>
      </c>
      <c r="O1441">
        <f t="shared" si="210"/>
        <v>1262.3726562499996</v>
      </c>
    </row>
    <row r="1442" spans="1:15" x14ac:dyDescent="0.25">
      <c r="A1442">
        <f>CalculationsTMP!L1444</f>
        <v>8530</v>
      </c>
      <c r="B1442">
        <f t="shared" si="202"/>
        <v>9</v>
      </c>
      <c r="C1442">
        <f t="shared" si="205"/>
        <v>10</v>
      </c>
      <c r="D1442">
        <f>INT(A1442/Main!J$27)</f>
        <v>0</v>
      </c>
      <c r="E1442">
        <f>MOD(A1442,Main!J$27)</f>
        <v>8530</v>
      </c>
      <c r="F1442">
        <f t="shared" si="203"/>
        <v>8000</v>
      </c>
      <c r="G1442">
        <f t="shared" si="204"/>
        <v>9000</v>
      </c>
      <c r="H1442">
        <f t="shared" si="206"/>
        <v>0.53</v>
      </c>
      <c r="I1442">
        <f t="shared" si="207"/>
        <v>1000</v>
      </c>
      <c r="J1442">
        <f t="shared" si="208"/>
        <v>1500</v>
      </c>
      <c r="L1442">
        <f>CalculationsTMP!A1444</f>
        <v>10800</v>
      </c>
      <c r="M1442">
        <f>(I1442+(J1442-I1442)*H1442)*Main!E$25/Main!E$26</f>
        <v>1265</v>
      </c>
      <c r="N1442">
        <f t="shared" si="209"/>
        <v>2.6273437500003638</v>
      </c>
      <c r="O1442">
        <f t="shared" si="210"/>
        <v>1265</v>
      </c>
    </row>
    <row r="1443" spans="1:15" x14ac:dyDescent="0.25">
      <c r="A1443">
        <f>CalculationsTMP!L1445</f>
        <v>8535.2453124999993</v>
      </c>
      <c r="B1443">
        <f t="shared" si="202"/>
        <v>9</v>
      </c>
      <c r="C1443">
        <f t="shared" si="205"/>
        <v>10</v>
      </c>
      <c r="D1443">
        <f>INT(A1443/Main!J$27)</f>
        <v>0</v>
      </c>
      <c r="E1443">
        <f>MOD(A1443,Main!J$27)</f>
        <v>8535.2453124999993</v>
      </c>
      <c r="F1443">
        <f t="shared" si="203"/>
        <v>8000</v>
      </c>
      <c r="G1443">
        <f t="shared" si="204"/>
        <v>9000</v>
      </c>
      <c r="H1443">
        <f t="shared" si="206"/>
        <v>0.53524531249999929</v>
      </c>
      <c r="I1443">
        <f t="shared" si="207"/>
        <v>1000</v>
      </c>
      <c r="J1443">
        <f t="shared" si="208"/>
        <v>1500</v>
      </c>
      <c r="L1443">
        <f>CalculationsTMP!A1445</f>
        <v>10807.5</v>
      </c>
      <c r="M1443">
        <f>(I1443+(J1443-I1443)*H1443)*Main!E$25/Main!E$26</f>
        <v>1267.6226562499996</v>
      </c>
      <c r="N1443">
        <f t="shared" si="209"/>
        <v>2.6226562499996362</v>
      </c>
      <c r="O1443">
        <f t="shared" si="210"/>
        <v>1267.6226562499996</v>
      </c>
    </row>
    <row r="1444" spans="1:15" x14ac:dyDescent="0.25">
      <c r="A1444">
        <f>CalculationsTMP!L1446</f>
        <v>8540.4812500000007</v>
      </c>
      <c r="B1444">
        <f t="shared" si="202"/>
        <v>9</v>
      </c>
      <c r="C1444">
        <f t="shared" si="205"/>
        <v>10</v>
      </c>
      <c r="D1444">
        <f>INT(A1444/Main!J$27)</f>
        <v>0</v>
      </c>
      <c r="E1444">
        <f>MOD(A1444,Main!J$27)</f>
        <v>8540.4812500000007</v>
      </c>
      <c r="F1444">
        <f t="shared" si="203"/>
        <v>8000</v>
      </c>
      <c r="G1444">
        <f t="shared" si="204"/>
        <v>9000</v>
      </c>
      <c r="H1444">
        <f t="shared" si="206"/>
        <v>0.54048125000000069</v>
      </c>
      <c r="I1444">
        <f t="shared" si="207"/>
        <v>1000</v>
      </c>
      <c r="J1444">
        <f t="shared" si="208"/>
        <v>1500</v>
      </c>
      <c r="L1444">
        <f>CalculationsTMP!A1446</f>
        <v>10815</v>
      </c>
      <c r="M1444">
        <f>(I1444+(J1444-I1444)*H1444)*Main!E$25/Main!E$26</f>
        <v>1270.2406250000004</v>
      </c>
      <c r="N1444">
        <f t="shared" si="209"/>
        <v>2.6179687500007276</v>
      </c>
      <c r="O1444">
        <f t="shared" si="210"/>
        <v>1270.2406250000004</v>
      </c>
    </row>
    <row r="1445" spans="1:15" x14ac:dyDescent="0.25">
      <c r="A1445">
        <f>CalculationsTMP!L1447</f>
        <v>8545.7078125000007</v>
      </c>
      <c r="B1445">
        <f t="shared" si="202"/>
        <v>9</v>
      </c>
      <c r="C1445">
        <f t="shared" si="205"/>
        <v>10</v>
      </c>
      <c r="D1445">
        <f>INT(A1445/Main!J$27)</f>
        <v>0</v>
      </c>
      <c r="E1445">
        <f>MOD(A1445,Main!J$27)</f>
        <v>8545.7078125000007</v>
      </c>
      <c r="F1445">
        <f t="shared" si="203"/>
        <v>8000</v>
      </c>
      <c r="G1445">
        <f t="shared" si="204"/>
        <v>9000</v>
      </c>
      <c r="H1445">
        <f t="shared" si="206"/>
        <v>0.54570781250000078</v>
      </c>
      <c r="I1445">
        <f t="shared" si="207"/>
        <v>1000</v>
      </c>
      <c r="J1445">
        <f t="shared" si="208"/>
        <v>1500</v>
      </c>
      <c r="L1445">
        <f>CalculationsTMP!A1447</f>
        <v>10822.5</v>
      </c>
      <c r="M1445">
        <f>(I1445+(J1445-I1445)*H1445)*Main!E$25/Main!E$26</f>
        <v>1272.8539062500004</v>
      </c>
      <c r="N1445">
        <f t="shared" si="209"/>
        <v>2.61328125</v>
      </c>
      <c r="O1445">
        <f t="shared" si="210"/>
        <v>1272.8539062500004</v>
      </c>
    </row>
    <row r="1446" spans="1:15" x14ac:dyDescent="0.25">
      <c r="A1446">
        <f>CalculationsTMP!L1448</f>
        <v>8550.9249999999993</v>
      </c>
      <c r="B1446">
        <f t="shared" si="202"/>
        <v>9</v>
      </c>
      <c r="C1446">
        <f t="shared" si="205"/>
        <v>10</v>
      </c>
      <c r="D1446">
        <f>INT(A1446/Main!J$27)</f>
        <v>0</v>
      </c>
      <c r="E1446">
        <f>MOD(A1446,Main!J$27)</f>
        <v>8550.9249999999993</v>
      </c>
      <c r="F1446">
        <f t="shared" si="203"/>
        <v>8000</v>
      </c>
      <c r="G1446">
        <f t="shared" si="204"/>
        <v>9000</v>
      </c>
      <c r="H1446">
        <f t="shared" si="206"/>
        <v>0.55092499999999922</v>
      </c>
      <c r="I1446">
        <f t="shared" si="207"/>
        <v>1000</v>
      </c>
      <c r="J1446">
        <f t="shared" si="208"/>
        <v>1500</v>
      </c>
      <c r="L1446">
        <f>CalculationsTMP!A1448</f>
        <v>10830</v>
      </c>
      <c r="M1446">
        <f>(I1446+(J1446-I1446)*H1446)*Main!E$25/Main!E$26</f>
        <v>1275.4624999999996</v>
      </c>
      <c r="N1446">
        <f t="shared" si="209"/>
        <v>2.6085937499992724</v>
      </c>
      <c r="O1446">
        <f t="shared" si="210"/>
        <v>1275.4624999999996</v>
      </c>
    </row>
    <row r="1447" spans="1:15" x14ac:dyDescent="0.25">
      <c r="A1447">
        <f>CalculationsTMP!L1449</f>
        <v>8556.1328125</v>
      </c>
      <c r="B1447">
        <f t="shared" si="202"/>
        <v>9</v>
      </c>
      <c r="C1447">
        <f t="shared" si="205"/>
        <v>10</v>
      </c>
      <c r="D1447">
        <f>INT(A1447/Main!J$27)</f>
        <v>0</v>
      </c>
      <c r="E1447">
        <f>MOD(A1447,Main!J$27)</f>
        <v>8556.1328125</v>
      </c>
      <c r="F1447">
        <f t="shared" si="203"/>
        <v>8000</v>
      </c>
      <c r="G1447">
        <f t="shared" si="204"/>
        <v>9000</v>
      </c>
      <c r="H1447">
        <f t="shared" si="206"/>
        <v>0.55613281250000002</v>
      </c>
      <c r="I1447">
        <f t="shared" si="207"/>
        <v>1000</v>
      </c>
      <c r="J1447">
        <f t="shared" si="208"/>
        <v>1500</v>
      </c>
      <c r="L1447">
        <f>CalculationsTMP!A1449</f>
        <v>10837.5</v>
      </c>
      <c r="M1447">
        <f>(I1447+(J1447-I1447)*H1447)*Main!E$25/Main!E$26</f>
        <v>1278.06640625</v>
      </c>
      <c r="N1447">
        <f t="shared" si="209"/>
        <v>2.6039062500003638</v>
      </c>
      <c r="O1447">
        <f t="shared" si="210"/>
        <v>1278.06640625</v>
      </c>
    </row>
    <row r="1448" spans="1:15" x14ac:dyDescent="0.25">
      <c r="A1448">
        <f>CalculationsTMP!L1450</f>
        <v>8561.3312499999993</v>
      </c>
      <c r="B1448">
        <f t="shared" si="202"/>
        <v>9</v>
      </c>
      <c r="C1448">
        <f t="shared" si="205"/>
        <v>10</v>
      </c>
      <c r="D1448">
        <f>INT(A1448/Main!J$27)</f>
        <v>0</v>
      </c>
      <c r="E1448">
        <f>MOD(A1448,Main!J$27)</f>
        <v>8561.3312499999993</v>
      </c>
      <c r="F1448">
        <f t="shared" si="203"/>
        <v>8000</v>
      </c>
      <c r="G1448">
        <f t="shared" si="204"/>
        <v>9000</v>
      </c>
      <c r="H1448">
        <f t="shared" si="206"/>
        <v>0.56133124999999928</v>
      </c>
      <c r="I1448">
        <f t="shared" si="207"/>
        <v>1000</v>
      </c>
      <c r="J1448">
        <f t="shared" si="208"/>
        <v>1500</v>
      </c>
      <c r="L1448">
        <f>CalculationsTMP!A1450</f>
        <v>10845</v>
      </c>
      <c r="M1448">
        <f>(I1448+(J1448-I1448)*H1448)*Main!E$25/Main!E$26</f>
        <v>1280.6656249999996</v>
      </c>
      <c r="N1448">
        <f t="shared" si="209"/>
        <v>2.5992187499996362</v>
      </c>
      <c r="O1448">
        <f t="shared" si="210"/>
        <v>1280.6656249999996</v>
      </c>
    </row>
    <row r="1449" spans="1:15" x14ac:dyDescent="0.25">
      <c r="A1449">
        <f>CalculationsTMP!L1451</f>
        <v>8566.5203125000007</v>
      </c>
      <c r="B1449">
        <f t="shared" si="202"/>
        <v>9</v>
      </c>
      <c r="C1449">
        <f t="shared" si="205"/>
        <v>10</v>
      </c>
      <c r="D1449">
        <f>INT(A1449/Main!J$27)</f>
        <v>0</v>
      </c>
      <c r="E1449">
        <f>MOD(A1449,Main!J$27)</f>
        <v>8566.5203125000007</v>
      </c>
      <c r="F1449">
        <f t="shared" si="203"/>
        <v>8000</v>
      </c>
      <c r="G1449">
        <f t="shared" si="204"/>
        <v>9000</v>
      </c>
      <c r="H1449">
        <f t="shared" si="206"/>
        <v>0.56652031250000068</v>
      </c>
      <c r="I1449">
        <f t="shared" si="207"/>
        <v>1000</v>
      </c>
      <c r="J1449">
        <f t="shared" si="208"/>
        <v>1500</v>
      </c>
      <c r="L1449">
        <f>CalculationsTMP!A1451</f>
        <v>10852.5</v>
      </c>
      <c r="M1449">
        <f>(I1449+(J1449-I1449)*H1449)*Main!E$25/Main!E$26</f>
        <v>1283.2601562500004</v>
      </c>
      <c r="N1449">
        <f t="shared" si="209"/>
        <v>2.5945312500007276</v>
      </c>
      <c r="O1449">
        <f t="shared" si="210"/>
        <v>1283.2601562500004</v>
      </c>
    </row>
    <row r="1450" spans="1:15" x14ac:dyDescent="0.25">
      <c r="A1450">
        <f>CalculationsTMP!L1452</f>
        <v>8571.7000000000007</v>
      </c>
      <c r="B1450">
        <f t="shared" si="202"/>
        <v>9</v>
      </c>
      <c r="C1450">
        <f t="shared" si="205"/>
        <v>10</v>
      </c>
      <c r="D1450">
        <f>INT(A1450/Main!J$27)</f>
        <v>0</v>
      </c>
      <c r="E1450">
        <f>MOD(A1450,Main!J$27)</f>
        <v>8571.7000000000007</v>
      </c>
      <c r="F1450">
        <f t="shared" si="203"/>
        <v>8000</v>
      </c>
      <c r="G1450">
        <f t="shared" si="204"/>
        <v>9000</v>
      </c>
      <c r="H1450">
        <f t="shared" si="206"/>
        <v>0.57170000000000076</v>
      </c>
      <c r="I1450">
        <f t="shared" si="207"/>
        <v>1000</v>
      </c>
      <c r="J1450">
        <f t="shared" si="208"/>
        <v>1500</v>
      </c>
      <c r="L1450">
        <f>CalculationsTMP!A1452</f>
        <v>10860</v>
      </c>
      <c r="M1450">
        <f>(I1450+(J1450-I1450)*H1450)*Main!E$25/Main!E$26</f>
        <v>1285.8500000000004</v>
      </c>
      <c r="N1450">
        <f t="shared" si="209"/>
        <v>2.58984375</v>
      </c>
      <c r="O1450">
        <f t="shared" si="210"/>
        <v>1285.8500000000004</v>
      </c>
    </row>
    <row r="1451" spans="1:15" x14ac:dyDescent="0.25">
      <c r="A1451">
        <f>CalculationsTMP!L1453</f>
        <v>8576.8703124999993</v>
      </c>
      <c r="B1451">
        <f t="shared" si="202"/>
        <v>9</v>
      </c>
      <c r="C1451">
        <f t="shared" si="205"/>
        <v>10</v>
      </c>
      <c r="D1451">
        <f>INT(A1451/Main!J$27)</f>
        <v>0</v>
      </c>
      <c r="E1451">
        <f>MOD(A1451,Main!J$27)</f>
        <v>8576.8703124999993</v>
      </c>
      <c r="F1451">
        <f t="shared" si="203"/>
        <v>8000</v>
      </c>
      <c r="G1451">
        <f t="shared" si="204"/>
        <v>9000</v>
      </c>
      <c r="H1451">
        <f t="shared" si="206"/>
        <v>0.57687031249999932</v>
      </c>
      <c r="I1451">
        <f t="shared" si="207"/>
        <v>1000</v>
      </c>
      <c r="J1451">
        <f t="shared" si="208"/>
        <v>1500</v>
      </c>
      <c r="L1451">
        <f>CalculationsTMP!A1453</f>
        <v>10867.5</v>
      </c>
      <c r="M1451">
        <f>(I1451+(J1451-I1451)*H1451)*Main!E$25/Main!E$26</f>
        <v>1288.4351562499996</v>
      </c>
      <c r="N1451">
        <f t="shared" si="209"/>
        <v>2.5851562499992724</v>
      </c>
      <c r="O1451">
        <f t="shared" si="210"/>
        <v>1288.4351562499996</v>
      </c>
    </row>
    <row r="1452" spans="1:15" x14ac:dyDescent="0.25">
      <c r="A1452">
        <f>CalculationsTMP!L1454</f>
        <v>8582.03125</v>
      </c>
      <c r="B1452">
        <f t="shared" si="202"/>
        <v>9</v>
      </c>
      <c r="C1452">
        <f t="shared" si="205"/>
        <v>10</v>
      </c>
      <c r="D1452">
        <f>INT(A1452/Main!J$27)</f>
        <v>0</v>
      </c>
      <c r="E1452">
        <f>MOD(A1452,Main!J$27)</f>
        <v>8582.03125</v>
      </c>
      <c r="F1452">
        <f t="shared" si="203"/>
        <v>8000</v>
      </c>
      <c r="G1452">
        <f t="shared" si="204"/>
        <v>9000</v>
      </c>
      <c r="H1452">
        <f t="shared" si="206"/>
        <v>0.58203125</v>
      </c>
      <c r="I1452">
        <f t="shared" si="207"/>
        <v>1000</v>
      </c>
      <c r="J1452">
        <f t="shared" si="208"/>
        <v>1500</v>
      </c>
      <c r="L1452">
        <f>CalculationsTMP!A1454</f>
        <v>10875</v>
      </c>
      <c r="M1452">
        <f>(I1452+(J1452-I1452)*H1452)*Main!E$25/Main!E$26</f>
        <v>1291.015625</v>
      </c>
      <c r="N1452">
        <f t="shared" si="209"/>
        <v>2.5804687500003638</v>
      </c>
      <c r="O1452">
        <f t="shared" si="210"/>
        <v>1291.015625</v>
      </c>
    </row>
    <row r="1453" spans="1:15" x14ac:dyDescent="0.25">
      <c r="A1453">
        <f>CalculationsTMP!L1455</f>
        <v>8587.1828124999993</v>
      </c>
      <c r="B1453">
        <f t="shared" si="202"/>
        <v>9</v>
      </c>
      <c r="C1453">
        <f t="shared" si="205"/>
        <v>10</v>
      </c>
      <c r="D1453">
        <f>INT(A1453/Main!J$27)</f>
        <v>0</v>
      </c>
      <c r="E1453">
        <f>MOD(A1453,Main!J$27)</f>
        <v>8587.1828124999993</v>
      </c>
      <c r="F1453">
        <f t="shared" si="203"/>
        <v>8000</v>
      </c>
      <c r="G1453">
        <f t="shared" si="204"/>
        <v>9000</v>
      </c>
      <c r="H1453">
        <f t="shared" si="206"/>
        <v>0.58718281249999926</v>
      </c>
      <c r="I1453">
        <f t="shared" si="207"/>
        <v>1000</v>
      </c>
      <c r="J1453">
        <f t="shared" si="208"/>
        <v>1500</v>
      </c>
      <c r="L1453">
        <f>CalculationsTMP!A1455</f>
        <v>10882.5</v>
      </c>
      <c r="M1453">
        <f>(I1453+(J1453-I1453)*H1453)*Main!E$25/Main!E$26</f>
        <v>1293.5914062499996</v>
      </c>
      <c r="N1453">
        <f t="shared" si="209"/>
        <v>2.5757812499996362</v>
      </c>
      <c r="O1453">
        <f t="shared" si="210"/>
        <v>1293.5914062499996</v>
      </c>
    </row>
    <row r="1454" spans="1:15" x14ac:dyDescent="0.25">
      <c r="A1454">
        <f>CalculationsTMP!L1456</f>
        <v>8592.3250000000007</v>
      </c>
      <c r="B1454">
        <f t="shared" si="202"/>
        <v>9</v>
      </c>
      <c r="C1454">
        <f t="shared" si="205"/>
        <v>10</v>
      </c>
      <c r="D1454">
        <f>INT(A1454/Main!J$27)</f>
        <v>0</v>
      </c>
      <c r="E1454">
        <f>MOD(A1454,Main!J$27)</f>
        <v>8592.3250000000007</v>
      </c>
      <c r="F1454">
        <f t="shared" si="203"/>
        <v>8000</v>
      </c>
      <c r="G1454">
        <f t="shared" si="204"/>
        <v>9000</v>
      </c>
      <c r="H1454">
        <f t="shared" si="206"/>
        <v>0.59232500000000077</v>
      </c>
      <c r="I1454">
        <f t="shared" si="207"/>
        <v>1000</v>
      </c>
      <c r="J1454">
        <f t="shared" si="208"/>
        <v>1500</v>
      </c>
      <c r="L1454">
        <f>CalculationsTMP!A1456</f>
        <v>10890</v>
      </c>
      <c r="M1454">
        <f>(I1454+(J1454-I1454)*H1454)*Main!E$25/Main!E$26</f>
        <v>1296.1625000000004</v>
      </c>
      <c r="N1454">
        <f t="shared" si="209"/>
        <v>2.5710937500007276</v>
      </c>
      <c r="O1454">
        <f t="shared" si="210"/>
        <v>1296.1625000000004</v>
      </c>
    </row>
    <row r="1455" spans="1:15" x14ac:dyDescent="0.25">
      <c r="A1455">
        <f>CalculationsTMP!L1457</f>
        <v>8597.4578125000007</v>
      </c>
      <c r="B1455">
        <f t="shared" si="202"/>
        <v>9</v>
      </c>
      <c r="C1455">
        <f t="shared" si="205"/>
        <v>10</v>
      </c>
      <c r="D1455">
        <f>INT(A1455/Main!J$27)</f>
        <v>0</v>
      </c>
      <c r="E1455">
        <f>MOD(A1455,Main!J$27)</f>
        <v>8597.4578125000007</v>
      </c>
      <c r="F1455">
        <f t="shared" si="203"/>
        <v>8000</v>
      </c>
      <c r="G1455">
        <f t="shared" si="204"/>
        <v>9000</v>
      </c>
      <c r="H1455">
        <f t="shared" si="206"/>
        <v>0.59745781250000074</v>
      </c>
      <c r="I1455">
        <f t="shared" si="207"/>
        <v>1000</v>
      </c>
      <c r="J1455">
        <f t="shared" si="208"/>
        <v>1500</v>
      </c>
      <c r="L1455">
        <f>CalculationsTMP!A1457</f>
        <v>10897.5</v>
      </c>
      <c r="M1455">
        <f>(I1455+(J1455-I1455)*H1455)*Main!E$25/Main!E$26</f>
        <v>1298.7289062500004</v>
      </c>
      <c r="N1455">
        <f t="shared" si="209"/>
        <v>2.56640625</v>
      </c>
      <c r="O1455">
        <f t="shared" si="210"/>
        <v>1298.7289062500004</v>
      </c>
    </row>
    <row r="1456" spans="1:15" x14ac:dyDescent="0.25">
      <c r="A1456">
        <f>CalculationsTMP!L1458</f>
        <v>8602.5812499999993</v>
      </c>
      <c r="B1456">
        <f t="shared" si="202"/>
        <v>9</v>
      </c>
      <c r="C1456">
        <f t="shared" si="205"/>
        <v>10</v>
      </c>
      <c r="D1456">
        <f>INT(A1456/Main!J$27)</f>
        <v>0</v>
      </c>
      <c r="E1456">
        <f>MOD(A1456,Main!J$27)</f>
        <v>8602.5812499999993</v>
      </c>
      <c r="F1456">
        <f t="shared" si="203"/>
        <v>8000</v>
      </c>
      <c r="G1456">
        <f t="shared" si="204"/>
        <v>9000</v>
      </c>
      <c r="H1456">
        <f t="shared" si="206"/>
        <v>0.60258124999999929</v>
      </c>
      <c r="I1456">
        <f t="shared" si="207"/>
        <v>1000</v>
      </c>
      <c r="J1456">
        <f t="shared" si="208"/>
        <v>1500</v>
      </c>
      <c r="L1456">
        <f>CalculationsTMP!A1458</f>
        <v>10905</v>
      </c>
      <c r="M1456">
        <f>(I1456+(J1456-I1456)*H1456)*Main!E$25/Main!E$26</f>
        <v>1301.2906249999996</v>
      </c>
      <c r="N1456">
        <f t="shared" si="209"/>
        <v>2.5617187499992724</v>
      </c>
      <c r="O1456">
        <f t="shared" si="210"/>
        <v>1301.2906249999996</v>
      </c>
    </row>
    <row r="1457" spans="1:15" x14ac:dyDescent="0.25">
      <c r="A1457">
        <f>CalculationsTMP!L1459</f>
        <v>8607.6953125</v>
      </c>
      <c r="B1457">
        <f t="shared" si="202"/>
        <v>9</v>
      </c>
      <c r="C1457">
        <f t="shared" si="205"/>
        <v>10</v>
      </c>
      <c r="D1457">
        <f>INT(A1457/Main!J$27)</f>
        <v>0</v>
      </c>
      <c r="E1457">
        <f>MOD(A1457,Main!J$27)</f>
        <v>8607.6953125</v>
      </c>
      <c r="F1457">
        <f t="shared" si="203"/>
        <v>8000</v>
      </c>
      <c r="G1457">
        <f t="shared" si="204"/>
        <v>9000</v>
      </c>
      <c r="H1457">
        <f t="shared" si="206"/>
        <v>0.60769531249999997</v>
      </c>
      <c r="I1457">
        <f t="shared" si="207"/>
        <v>1000</v>
      </c>
      <c r="J1457">
        <f t="shared" si="208"/>
        <v>1500</v>
      </c>
      <c r="L1457">
        <f>CalculationsTMP!A1459</f>
        <v>10912.5</v>
      </c>
      <c r="M1457">
        <f>(I1457+(J1457-I1457)*H1457)*Main!E$25/Main!E$26</f>
        <v>1303.84765625</v>
      </c>
      <c r="N1457">
        <f t="shared" si="209"/>
        <v>2.5570312500003638</v>
      </c>
      <c r="O1457">
        <f t="shared" si="210"/>
        <v>1303.84765625</v>
      </c>
    </row>
    <row r="1458" spans="1:15" x14ac:dyDescent="0.25">
      <c r="A1458">
        <f>CalculationsTMP!L1460</f>
        <v>8612.7999999999993</v>
      </c>
      <c r="B1458">
        <f t="shared" si="202"/>
        <v>9</v>
      </c>
      <c r="C1458">
        <f t="shared" si="205"/>
        <v>10</v>
      </c>
      <c r="D1458">
        <f>INT(A1458/Main!J$27)</f>
        <v>0</v>
      </c>
      <c r="E1458">
        <f>MOD(A1458,Main!J$27)</f>
        <v>8612.7999999999993</v>
      </c>
      <c r="F1458">
        <f t="shared" si="203"/>
        <v>8000</v>
      </c>
      <c r="G1458">
        <f t="shared" si="204"/>
        <v>9000</v>
      </c>
      <c r="H1458">
        <f t="shared" si="206"/>
        <v>0.61279999999999923</v>
      </c>
      <c r="I1458">
        <f t="shared" si="207"/>
        <v>1000</v>
      </c>
      <c r="J1458">
        <f t="shared" si="208"/>
        <v>1500</v>
      </c>
      <c r="L1458">
        <f>CalculationsTMP!A1460</f>
        <v>10920</v>
      </c>
      <c r="M1458">
        <f>(I1458+(J1458-I1458)*H1458)*Main!E$25/Main!E$26</f>
        <v>1306.3999999999996</v>
      </c>
      <c r="N1458">
        <f t="shared" si="209"/>
        <v>2.5523437499996362</v>
      </c>
      <c r="O1458">
        <f t="shared" si="210"/>
        <v>1306.3999999999996</v>
      </c>
    </row>
    <row r="1459" spans="1:15" x14ac:dyDescent="0.25">
      <c r="A1459">
        <f>CalculationsTMP!L1461</f>
        <v>8617.8953125000007</v>
      </c>
      <c r="B1459">
        <f t="shared" si="202"/>
        <v>9</v>
      </c>
      <c r="C1459">
        <f t="shared" si="205"/>
        <v>10</v>
      </c>
      <c r="D1459">
        <f>INT(A1459/Main!J$27)</f>
        <v>0</v>
      </c>
      <c r="E1459">
        <f>MOD(A1459,Main!J$27)</f>
        <v>8617.8953125000007</v>
      </c>
      <c r="F1459">
        <f t="shared" si="203"/>
        <v>8000</v>
      </c>
      <c r="G1459">
        <f t="shared" si="204"/>
        <v>9000</v>
      </c>
      <c r="H1459">
        <f t="shared" si="206"/>
        <v>0.61789531250000074</v>
      </c>
      <c r="I1459">
        <f t="shared" si="207"/>
        <v>1000</v>
      </c>
      <c r="J1459">
        <f t="shared" si="208"/>
        <v>1500</v>
      </c>
      <c r="L1459">
        <f>CalculationsTMP!A1461</f>
        <v>10927.5</v>
      </c>
      <c r="M1459">
        <f>(I1459+(J1459-I1459)*H1459)*Main!E$25/Main!E$26</f>
        <v>1308.9476562500004</v>
      </c>
      <c r="N1459">
        <f t="shared" si="209"/>
        <v>2.5476562500007276</v>
      </c>
      <c r="O1459">
        <f t="shared" si="210"/>
        <v>1308.9476562500004</v>
      </c>
    </row>
    <row r="1460" spans="1:15" x14ac:dyDescent="0.25">
      <c r="A1460">
        <f>CalculationsTMP!L1462</f>
        <v>8622.9812500000007</v>
      </c>
      <c r="B1460">
        <f t="shared" si="202"/>
        <v>9</v>
      </c>
      <c r="C1460">
        <f t="shared" si="205"/>
        <v>10</v>
      </c>
      <c r="D1460">
        <f>INT(A1460/Main!J$27)</f>
        <v>0</v>
      </c>
      <c r="E1460">
        <f>MOD(A1460,Main!J$27)</f>
        <v>8622.9812500000007</v>
      </c>
      <c r="F1460">
        <f t="shared" si="203"/>
        <v>8000</v>
      </c>
      <c r="G1460">
        <f t="shared" si="204"/>
        <v>9000</v>
      </c>
      <c r="H1460">
        <f t="shared" si="206"/>
        <v>0.62298125000000071</v>
      </c>
      <c r="I1460">
        <f t="shared" si="207"/>
        <v>1000</v>
      </c>
      <c r="J1460">
        <f t="shared" si="208"/>
        <v>1500</v>
      </c>
      <c r="L1460">
        <f>CalculationsTMP!A1462</f>
        <v>10935</v>
      </c>
      <c r="M1460">
        <f>(I1460+(J1460-I1460)*H1460)*Main!E$25/Main!E$26</f>
        <v>1311.4906250000004</v>
      </c>
      <c r="N1460">
        <f t="shared" si="209"/>
        <v>2.54296875</v>
      </c>
      <c r="O1460">
        <f t="shared" si="210"/>
        <v>1311.4906250000004</v>
      </c>
    </row>
    <row r="1461" spans="1:15" x14ac:dyDescent="0.25">
      <c r="A1461">
        <f>CalculationsTMP!L1463</f>
        <v>8628.0578124999993</v>
      </c>
      <c r="B1461">
        <f t="shared" si="202"/>
        <v>9</v>
      </c>
      <c r="C1461">
        <f t="shared" si="205"/>
        <v>10</v>
      </c>
      <c r="D1461">
        <f>INT(A1461/Main!J$27)</f>
        <v>0</v>
      </c>
      <c r="E1461">
        <f>MOD(A1461,Main!J$27)</f>
        <v>8628.0578124999993</v>
      </c>
      <c r="F1461">
        <f t="shared" si="203"/>
        <v>8000</v>
      </c>
      <c r="G1461">
        <f t="shared" si="204"/>
        <v>9000</v>
      </c>
      <c r="H1461">
        <f t="shared" si="206"/>
        <v>0.62805781249999926</v>
      </c>
      <c r="I1461">
        <f t="shared" si="207"/>
        <v>1000</v>
      </c>
      <c r="J1461">
        <f t="shared" si="208"/>
        <v>1500</v>
      </c>
      <c r="L1461">
        <f>CalculationsTMP!A1463</f>
        <v>10942.5</v>
      </c>
      <c r="M1461">
        <f>(I1461+(J1461-I1461)*H1461)*Main!E$25/Main!E$26</f>
        <v>1314.0289062499996</v>
      </c>
      <c r="N1461">
        <f t="shared" si="209"/>
        <v>2.5382812499992724</v>
      </c>
      <c r="O1461">
        <f t="shared" si="210"/>
        <v>1314.0289062499996</v>
      </c>
    </row>
    <row r="1462" spans="1:15" x14ac:dyDescent="0.25">
      <c r="A1462">
        <f>CalculationsTMP!L1464</f>
        <v>8633.125</v>
      </c>
      <c r="B1462">
        <f t="shared" si="202"/>
        <v>9</v>
      </c>
      <c r="C1462">
        <f t="shared" si="205"/>
        <v>10</v>
      </c>
      <c r="D1462">
        <f>INT(A1462/Main!J$27)</f>
        <v>0</v>
      </c>
      <c r="E1462">
        <f>MOD(A1462,Main!J$27)</f>
        <v>8633.125</v>
      </c>
      <c r="F1462">
        <f t="shared" si="203"/>
        <v>8000</v>
      </c>
      <c r="G1462">
        <f t="shared" si="204"/>
        <v>9000</v>
      </c>
      <c r="H1462">
        <f t="shared" si="206"/>
        <v>0.63312500000000005</v>
      </c>
      <c r="I1462">
        <f t="shared" si="207"/>
        <v>1000</v>
      </c>
      <c r="J1462">
        <f t="shared" si="208"/>
        <v>1500</v>
      </c>
      <c r="L1462">
        <f>CalculationsTMP!A1464</f>
        <v>10950</v>
      </c>
      <c r="M1462">
        <f>(I1462+(J1462-I1462)*H1462)*Main!E$25/Main!E$26</f>
        <v>1316.5625</v>
      </c>
      <c r="N1462">
        <f t="shared" si="209"/>
        <v>2.5335937500003638</v>
      </c>
      <c r="O1462">
        <f t="shared" si="210"/>
        <v>1316.5625</v>
      </c>
    </row>
    <row r="1463" spans="1:15" x14ac:dyDescent="0.25">
      <c r="A1463">
        <f>CalculationsTMP!L1465</f>
        <v>8638.1828124999993</v>
      </c>
      <c r="B1463">
        <f t="shared" si="202"/>
        <v>9</v>
      </c>
      <c r="C1463">
        <f t="shared" si="205"/>
        <v>10</v>
      </c>
      <c r="D1463">
        <f>INT(A1463/Main!J$27)</f>
        <v>0</v>
      </c>
      <c r="E1463">
        <f>MOD(A1463,Main!J$27)</f>
        <v>8638.1828124999993</v>
      </c>
      <c r="F1463">
        <f t="shared" si="203"/>
        <v>8000</v>
      </c>
      <c r="G1463">
        <f t="shared" si="204"/>
        <v>9000</v>
      </c>
      <c r="H1463">
        <f t="shared" si="206"/>
        <v>0.63818281249999931</v>
      </c>
      <c r="I1463">
        <f t="shared" si="207"/>
        <v>1000</v>
      </c>
      <c r="J1463">
        <f t="shared" si="208"/>
        <v>1500</v>
      </c>
      <c r="L1463">
        <f>CalculationsTMP!A1465</f>
        <v>10957.5</v>
      </c>
      <c r="M1463">
        <f>(I1463+(J1463-I1463)*H1463)*Main!E$25/Main!E$26</f>
        <v>1319.0914062499996</v>
      </c>
      <c r="N1463">
        <f t="shared" si="209"/>
        <v>2.5289062499996362</v>
      </c>
      <c r="O1463">
        <f t="shared" si="210"/>
        <v>1319.0914062499996</v>
      </c>
    </row>
    <row r="1464" spans="1:15" x14ac:dyDescent="0.25">
      <c r="A1464">
        <f>CalculationsTMP!L1466</f>
        <v>8643.2312500000007</v>
      </c>
      <c r="B1464">
        <f t="shared" si="202"/>
        <v>9</v>
      </c>
      <c r="C1464">
        <f t="shared" si="205"/>
        <v>10</v>
      </c>
      <c r="D1464">
        <f>INT(A1464/Main!J$27)</f>
        <v>0</v>
      </c>
      <c r="E1464">
        <f>MOD(A1464,Main!J$27)</f>
        <v>8643.2312500000007</v>
      </c>
      <c r="F1464">
        <f t="shared" si="203"/>
        <v>8000</v>
      </c>
      <c r="G1464">
        <f t="shared" si="204"/>
        <v>9000</v>
      </c>
      <c r="H1464">
        <f t="shared" si="206"/>
        <v>0.6432312500000007</v>
      </c>
      <c r="I1464">
        <f t="shared" si="207"/>
        <v>1000</v>
      </c>
      <c r="J1464">
        <f t="shared" si="208"/>
        <v>1500</v>
      </c>
      <c r="L1464">
        <f>CalculationsTMP!A1466</f>
        <v>10965</v>
      </c>
      <c r="M1464">
        <f>(I1464+(J1464-I1464)*H1464)*Main!E$25/Main!E$26</f>
        <v>1321.6156250000004</v>
      </c>
      <c r="N1464">
        <f t="shared" si="209"/>
        <v>2.5242187500007276</v>
      </c>
      <c r="O1464">
        <f t="shared" si="210"/>
        <v>1321.6156250000004</v>
      </c>
    </row>
    <row r="1465" spans="1:15" x14ac:dyDescent="0.25">
      <c r="A1465">
        <f>CalculationsTMP!L1467</f>
        <v>8648.2703125000007</v>
      </c>
      <c r="B1465">
        <f t="shared" si="202"/>
        <v>9</v>
      </c>
      <c r="C1465">
        <f t="shared" si="205"/>
        <v>10</v>
      </c>
      <c r="D1465">
        <f>INT(A1465/Main!J$27)</f>
        <v>0</v>
      </c>
      <c r="E1465">
        <f>MOD(A1465,Main!J$27)</f>
        <v>8648.2703125000007</v>
      </c>
      <c r="F1465">
        <f t="shared" si="203"/>
        <v>8000</v>
      </c>
      <c r="G1465">
        <f t="shared" si="204"/>
        <v>9000</v>
      </c>
      <c r="H1465">
        <f t="shared" si="206"/>
        <v>0.64827031250000078</v>
      </c>
      <c r="I1465">
        <f t="shared" si="207"/>
        <v>1000</v>
      </c>
      <c r="J1465">
        <f t="shared" si="208"/>
        <v>1500</v>
      </c>
      <c r="L1465">
        <f>CalculationsTMP!A1467</f>
        <v>10972.5</v>
      </c>
      <c r="M1465">
        <f>(I1465+(J1465-I1465)*H1465)*Main!E$25/Main!E$26</f>
        <v>1324.1351562500004</v>
      </c>
      <c r="N1465">
        <f t="shared" si="209"/>
        <v>2.51953125</v>
      </c>
      <c r="O1465">
        <f t="shared" si="210"/>
        <v>1324.1351562500004</v>
      </c>
    </row>
    <row r="1466" spans="1:15" x14ac:dyDescent="0.25">
      <c r="A1466">
        <f>CalculationsTMP!L1468</f>
        <v>8653.2999999999993</v>
      </c>
      <c r="B1466">
        <f t="shared" si="202"/>
        <v>9</v>
      </c>
      <c r="C1466">
        <f t="shared" si="205"/>
        <v>10</v>
      </c>
      <c r="D1466">
        <f>INT(A1466/Main!J$27)</f>
        <v>0</v>
      </c>
      <c r="E1466">
        <f>MOD(A1466,Main!J$27)</f>
        <v>8653.2999999999993</v>
      </c>
      <c r="F1466">
        <f t="shared" si="203"/>
        <v>8000</v>
      </c>
      <c r="G1466">
        <f t="shared" si="204"/>
        <v>9000</v>
      </c>
      <c r="H1466">
        <f t="shared" si="206"/>
        <v>0.65329999999999933</v>
      </c>
      <c r="I1466">
        <f t="shared" si="207"/>
        <v>1000</v>
      </c>
      <c r="J1466">
        <f t="shared" si="208"/>
        <v>1500</v>
      </c>
      <c r="L1466">
        <f>CalculationsTMP!A1468</f>
        <v>10980</v>
      </c>
      <c r="M1466">
        <f>(I1466+(J1466-I1466)*H1466)*Main!E$25/Main!E$26</f>
        <v>1326.6499999999996</v>
      </c>
      <c r="N1466">
        <f t="shared" si="209"/>
        <v>2.5148437499992724</v>
      </c>
      <c r="O1466">
        <f t="shared" si="210"/>
        <v>1326.6499999999996</v>
      </c>
    </row>
    <row r="1467" spans="1:15" x14ac:dyDescent="0.25">
      <c r="A1467">
        <f>CalculationsTMP!L1469</f>
        <v>8658.3203125</v>
      </c>
      <c r="B1467">
        <f t="shared" si="202"/>
        <v>9</v>
      </c>
      <c r="C1467">
        <f t="shared" si="205"/>
        <v>10</v>
      </c>
      <c r="D1467">
        <f>INT(A1467/Main!J$27)</f>
        <v>0</v>
      </c>
      <c r="E1467">
        <f>MOD(A1467,Main!J$27)</f>
        <v>8658.3203125</v>
      </c>
      <c r="F1467">
        <f t="shared" si="203"/>
        <v>8000</v>
      </c>
      <c r="G1467">
        <f t="shared" si="204"/>
        <v>9000</v>
      </c>
      <c r="H1467">
        <f t="shared" si="206"/>
        <v>0.6583203125</v>
      </c>
      <c r="I1467">
        <f t="shared" si="207"/>
        <v>1000</v>
      </c>
      <c r="J1467">
        <f t="shared" si="208"/>
        <v>1500</v>
      </c>
      <c r="L1467">
        <f>CalculationsTMP!A1469</f>
        <v>10987.5</v>
      </c>
      <c r="M1467">
        <f>(I1467+(J1467-I1467)*H1467)*Main!E$25/Main!E$26</f>
        <v>1329.16015625</v>
      </c>
      <c r="N1467">
        <f t="shared" si="209"/>
        <v>2.5101562500003638</v>
      </c>
      <c r="O1467">
        <f t="shared" si="210"/>
        <v>1329.16015625</v>
      </c>
    </row>
    <row r="1468" spans="1:15" x14ac:dyDescent="0.25">
      <c r="A1468">
        <f>CalculationsTMP!L1470</f>
        <v>8663.3312499999993</v>
      </c>
      <c r="B1468">
        <f t="shared" si="202"/>
        <v>9</v>
      </c>
      <c r="C1468">
        <f t="shared" si="205"/>
        <v>10</v>
      </c>
      <c r="D1468">
        <f>INT(A1468/Main!J$27)</f>
        <v>0</v>
      </c>
      <c r="E1468">
        <f>MOD(A1468,Main!J$27)</f>
        <v>8663.3312499999993</v>
      </c>
      <c r="F1468">
        <f t="shared" si="203"/>
        <v>8000</v>
      </c>
      <c r="G1468">
        <f t="shared" si="204"/>
        <v>9000</v>
      </c>
      <c r="H1468">
        <f t="shared" si="206"/>
        <v>0.66333124999999926</v>
      </c>
      <c r="I1468">
        <f t="shared" si="207"/>
        <v>1000</v>
      </c>
      <c r="J1468">
        <f t="shared" si="208"/>
        <v>1500</v>
      </c>
      <c r="L1468">
        <f>CalculationsTMP!A1470</f>
        <v>10995</v>
      </c>
      <c r="M1468">
        <f>(I1468+(J1468-I1468)*H1468)*Main!E$25/Main!E$26</f>
        <v>1331.6656249999996</v>
      </c>
      <c r="N1468">
        <f t="shared" si="209"/>
        <v>2.5054687499996362</v>
      </c>
      <c r="O1468">
        <f t="shared" si="210"/>
        <v>1331.6656249999996</v>
      </c>
    </row>
    <row r="1469" spans="1:15" x14ac:dyDescent="0.25">
      <c r="A1469">
        <f>CalculationsTMP!L1471</f>
        <v>8668.3328125000007</v>
      </c>
      <c r="B1469">
        <f t="shared" si="202"/>
        <v>9</v>
      </c>
      <c r="C1469">
        <f t="shared" si="205"/>
        <v>10</v>
      </c>
      <c r="D1469">
        <f>INT(A1469/Main!J$27)</f>
        <v>0</v>
      </c>
      <c r="E1469">
        <f>MOD(A1469,Main!J$27)</f>
        <v>8668.3328125000007</v>
      </c>
      <c r="F1469">
        <f t="shared" si="203"/>
        <v>8000</v>
      </c>
      <c r="G1469">
        <f t="shared" si="204"/>
        <v>9000</v>
      </c>
      <c r="H1469">
        <f t="shared" si="206"/>
        <v>0.66833281250000076</v>
      </c>
      <c r="I1469">
        <f t="shared" si="207"/>
        <v>1000</v>
      </c>
      <c r="J1469">
        <f t="shared" si="208"/>
        <v>1500</v>
      </c>
      <c r="L1469">
        <f>CalculationsTMP!A1471</f>
        <v>11002.5</v>
      </c>
      <c r="M1469">
        <f>(I1469+(J1469-I1469)*H1469)*Main!E$25/Main!E$26</f>
        <v>1334.1664062500004</v>
      </c>
      <c r="N1469">
        <f t="shared" si="209"/>
        <v>2.5007812500007276</v>
      </c>
      <c r="O1469">
        <f t="shared" si="210"/>
        <v>1334.1664062500004</v>
      </c>
    </row>
    <row r="1470" spans="1:15" x14ac:dyDescent="0.25">
      <c r="A1470">
        <f>CalculationsTMP!L1472</f>
        <v>8673.3250000000007</v>
      </c>
      <c r="B1470">
        <f t="shared" si="202"/>
        <v>9</v>
      </c>
      <c r="C1470">
        <f t="shared" si="205"/>
        <v>10</v>
      </c>
      <c r="D1470">
        <f>INT(A1470/Main!J$27)</f>
        <v>0</v>
      </c>
      <c r="E1470">
        <f>MOD(A1470,Main!J$27)</f>
        <v>8673.3250000000007</v>
      </c>
      <c r="F1470">
        <f t="shared" si="203"/>
        <v>8000</v>
      </c>
      <c r="G1470">
        <f t="shared" si="204"/>
        <v>9000</v>
      </c>
      <c r="H1470">
        <f t="shared" si="206"/>
        <v>0.67332500000000073</v>
      </c>
      <c r="I1470">
        <f t="shared" si="207"/>
        <v>1000</v>
      </c>
      <c r="J1470">
        <f t="shared" si="208"/>
        <v>1500</v>
      </c>
      <c r="L1470">
        <f>CalculationsTMP!A1472</f>
        <v>11010</v>
      </c>
      <c r="M1470">
        <f>(I1470+(J1470-I1470)*H1470)*Main!E$25/Main!E$26</f>
        <v>1336.6625000000004</v>
      </c>
      <c r="N1470">
        <f t="shared" si="209"/>
        <v>2.49609375</v>
      </c>
      <c r="O1470">
        <f t="shared" si="210"/>
        <v>1336.6625000000004</v>
      </c>
    </row>
    <row r="1471" spans="1:15" x14ac:dyDescent="0.25">
      <c r="A1471">
        <f>CalculationsTMP!L1473</f>
        <v>8678.3078124999993</v>
      </c>
      <c r="B1471">
        <f t="shared" si="202"/>
        <v>9</v>
      </c>
      <c r="C1471">
        <f t="shared" si="205"/>
        <v>10</v>
      </c>
      <c r="D1471">
        <f>INT(A1471/Main!J$27)</f>
        <v>0</v>
      </c>
      <c r="E1471">
        <f>MOD(A1471,Main!J$27)</f>
        <v>8678.3078124999993</v>
      </c>
      <c r="F1471">
        <f t="shared" si="203"/>
        <v>8000</v>
      </c>
      <c r="G1471">
        <f t="shared" si="204"/>
        <v>9000</v>
      </c>
      <c r="H1471">
        <f t="shared" si="206"/>
        <v>0.67830781249999927</v>
      </c>
      <c r="I1471">
        <f t="shared" si="207"/>
        <v>1000</v>
      </c>
      <c r="J1471">
        <f t="shared" si="208"/>
        <v>1500</v>
      </c>
      <c r="L1471">
        <f>CalculationsTMP!A1473</f>
        <v>11017.5</v>
      </c>
      <c r="M1471">
        <f>(I1471+(J1471-I1471)*H1471)*Main!E$25/Main!E$26</f>
        <v>1339.1539062499996</v>
      </c>
      <c r="N1471">
        <f t="shared" si="209"/>
        <v>2.4914062499992724</v>
      </c>
      <c r="O1471">
        <f t="shared" si="210"/>
        <v>1339.1539062499996</v>
      </c>
    </row>
    <row r="1472" spans="1:15" x14ac:dyDescent="0.25">
      <c r="A1472">
        <f>CalculationsTMP!L1474</f>
        <v>8683.28125</v>
      </c>
      <c r="B1472">
        <f t="shared" si="202"/>
        <v>9</v>
      </c>
      <c r="C1472">
        <f t="shared" si="205"/>
        <v>10</v>
      </c>
      <c r="D1472">
        <f>INT(A1472/Main!J$27)</f>
        <v>0</v>
      </c>
      <c r="E1472">
        <f>MOD(A1472,Main!J$27)</f>
        <v>8683.28125</v>
      </c>
      <c r="F1472">
        <f t="shared" si="203"/>
        <v>8000</v>
      </c>
      <c r="G1472">
        <f t="shared" si="204"/>
        <v>9000</v>
      </c>
      <c r="H1472">
        <f t="shared" si="206"/>
        <v>0.68328124999999995</v>
      </c>
      <c r="I1472">
        <f t="shared" si="207"/>
        <v>1000</v>
      </c>
      <c r="J1472">
        <f t="shared" si="208"/>
        <v>1500</v>
      </c>
      <c r="L1472">
        <f>CalculationsTMP!A1474</f>
        <v>11025</v>
      </c>
      <c r="M1472">
        <f>(I1472+(J1472-I1472)*H1472)*Main!E$25/Main!E$26</f>
        <v>1341.640625</v>
      </c>
      <c r="N1472">
        <f t="shared" si="209"/>
        <v>2.4867187500003638</v>
      </c>
      <c r="O1472">
        <f t="shared" si="210"/>
        <v>1341.640625</v>
      </c>
    </row>
    <row r="1473" spans="1:15" x14ac:dyDescent="0.25">
      <c r="A1473">
        <f>CalculationsTMP!L1475</f>
        <v>8688.2453124999993</v>
      </c>
      <c r="B1473">
        <f t="shared" si="202"/>
        <v>9</v>
      </c>
      <c r="C1473">
        <f t="shared" si="205"/>
        <v>10</v>
      </c>
      <c r="D1473">
        <f>INT(A1473/Main!J$27)</f>
        <v>0</v>
      </c>
      <c r="E1473">
        <f>MOD(A1473,Main!J$27)</f>
        <v>8688.2453124999993</v>
      </c>
      <c r="F1473">
        <f t="shared" si="203"/>
        <v>8000</v>
      </c>
      <c r="G1473">
        <f t="shared" si="204"/>
        <v>9000</v>
      </c>
      <c r="H1473">
        <f t="shared" si="206"/>
        <v>0.68824531249999932</v>
      </c>
      <c r="I1473">
        <f t="shared" si="207"/>
        <v>1000</v>
      </c>
      <c r="J1473">
        <f t="shared" si="208"/>
        <v>1500</v>
      </c>
      <c r="L1473">
        <f>CalculationsTMP!A1475</f>
        <v>11032.5</v>
      </c>
      <c r="M1473">
        <f>(I1473+(J1473-I1473)*H1473)*Main!E$25/Main!E$26</f>
        <v>1344.1226562499996</v>
      </c>
      <c r="N1473">
        <f t="shared" si="209"/>
        <v>2.4820312499996362</v>
      </c>
      <c r="O1473">
        <f t="shared" si="210"/>
        <v>1344.1226562499996</v>
      </c>
    </row>
    <row r="1474" spans="1:15" x14ac:dyDescent="0.25">
      <c r="A1474">
        <f>CalculationsTMP!L1476</f>
        <v>8693.2000000000007</v>
      </c>
      <c r="B1474">
        <f t="shared" ref="B1474:B1537" si="211">MOD(MATCH($E1474,$U$2:$U$12,1)-1,10)+1</f>
        <v>9</v>
      </c>
      <c r="C1474">
        <f t="shared" si="205"/>
        <v>10</v>
      </c>
      <c r="D1474">
        <f>INT(A1474/Main!J$27)</f>
        <v>0</v>
      </c>
      <c r="E1474">
        <f>MOD(A1474,Main!J$27)</f>
        <v>8693.2000000000007</v>
      </c>
      <c r="F1474">
        <f t="shared" ref="F1474:F1537" si="212">INDEX($U$2:$V$13,$B1474,1)</f>
        <v>8000</v>
      </c>
      <c r="G1474">
        <f t="shared" ref="G1474:G1537" si="213">INDEX($U$2:$V$13,$B1474+1,1)</f>
        <v>9000</v>
      </c>
      <c r="H1474">
        <f t="shared" si="206"/>
        <v>0.6932000000000007</v>
      </c>
      <c r="I1474">
        <f t="shared" si="207"/>
        <v>1000</v>
      </c>
      <c r="J1474">
        <f t="shared" si="208"/>
        <v>1500</v>
      </c>
      <c r="L1474">
        <f>CalculationsTMP!A1476</f>
        <v>11040</v>
      </c>
      <c r="M1474">
        <f>(I1474+(J1474-I1474)*H1474)*Main!E$25/Main!E$26</f>
        <v>1346.6000000000004</v>
      </c>
      <c r="N1474">
        <f t="shared" si="209"/>
        <v>2.4773437500007276</v>
      </c>
      <c r="O1474">
        <f t="shared" si="210"/>
        <v>1346.6000000000004</v>
      </c>
    </row>
    <row r="1475" spans="1:15" x14ac:dyDescent="0.25">
      <c r="A1475">
        <f>CalculationsTMP!L1477</f>
        <v>8698.1453125000007</v>
      </c>
      <c r="B1475">
        <f t="shared" si="211"/>
        <v>9</v>
      </c>
      <c r="C1475">
        <f t="shared" ref="C1475:C1538" si="214">B1475+1</f>
        <v>10</v>
      </c>
      <c r="D1475">
        <f>INT(A1475/Main!J$27)</f>
        <v>0</v>
      </c>
      <c r="E1475">
        <f>MOD(A1475,Main!J$27)</f>
        <v>8698.1453125000007</v>
      </c>
      <c r="F1475">
        <f t="shared" si="212"/>
        <v>8000</v>
      </c>
      <c r="G1475">
        <f t="shared" si="213"/>
        <v>9000</v>
      </c>
      <c r="H1475">
        <f t="shared" ref="H1475:H1538" si="215">(E1475-F1475)/(G1475-F1475)</f>
        <v>0.69814531250000078</v>
      </c>
      <c r="I1475">
        <f t="shared" ref="I1475:I1538" si="216">INDEX($U$2:$V$13,B1475,2)</f>
        <v>1000</v>
      </c>
      <c r="J1475">
        <f t="shared" ref="J1475:J1538" si="217">INDEX($U$2:$V$13,C1475,2)</f>
        <v>1500</v>
      </c>
      <c r="L1475">
        <f>CalculationsTMP!A1477</f>
        <v>11047.5</v>
      </c>
      <c r="M1475">
        <f>(I1475+(J1475-I1475)*H1475)*Main!E$25/Main!E$26</f>
        <v>1349.0726562500004</v>
      </c>
      <c r="N1475">
        <f t="shared" ref="N1475:N1538" si="218">IF(D1475&lt;&gt;D1474,N1474,M1475-M1474)</f>
        <v>2.47265625</v>
      </c>
      <c r="O1475">
        <f t="shared" si="210"/>
        <v>1349.0726562500004</v>
      </c>
    </row>
    <row r="1476" spans="1:15" x14ac:dyDescent="0.25">
      <c r="A1476">
        <f>CalculationsTMP!L1478</f>
        <v>8703.0812499999993</v>
      </c>
      <c r="B1476">
        <f t="shared" si="211"/>
        <v>9</v>
      </c>
      <c r="C1476">
        <f t="shared" si="214"/>
        <v>10</v>
      </c>
      <c r="D1476">
        <f>INT(A1476/Main!J$27)</f>
        <v>0</v>
      </c>
      <c r="E1476">
        <f>MOD(A1476,Main!J$27)</f>
        <v>8703.0812499999993</v>
      </c>
      <c r="F1476">
        <f t="shared" si="212"/>
        <v>8000</v>
      </c>
      <c r="G1476">
        <f t="shared" si="213"/>
        <v>9000</v>
      </c>
      <c r="H1476">
        <f t="shared" si="215"/>
        <v>0.70308124999999932</v>
      </c>
      <c r="I1476">
        <f t="shared" si="216"/>
        <v>1000</v>
      </c>
      <c r="J1476">
        <f t="shared" si="217"/>
        <v>1500</v>
      </c>
      <c r="L1476">
        <f>CalculationsTMP!A1478</f>
        <v>11055</v>
      </c>
      <c r="M1476">
        <f>(I1476+(J1476-I1476)*H1476)*Main!E$25/Main!E$26</f>
        <v>1351.5406249999996</v>
      </c>
      <c r="N1476">
        <f t="shared" si="218"/>
        <v>2.4679687499992724</v>
      </c>
      <c r="O1476">
        <f t="shared" ref="O1476:O1539" si="219">O1475+N1476</f>
        <v>1351.5406249999996</v>
      </c>
    </row>
    <row r="1477" spans="1:15" x14ac:dyDescent="0.25">
      <c r="A1477">
        <f>CalculationsTMP!L1479</f>
        <v>8708.0078125</v>
      </c>
      <c r="B1477">
        <f t="shared" si="211"/>
        <v>9</v>
      </c>
      <c r="C1477">
        <f t="shared" si="214"/>
        <v>10</v>
      </c>
      <c r="D1477">
        <f>INT(A1477/Main!J$27)</f>
        <v>0</v>
      </c>
      <c r="E1477">
        <f>MOD(A1477,Main!J$27)</f>
        <v>8708.0078125</v>
      </c>
      <c r="F1477">
        <f t="shared" si="212"/>
        <v>8000</v>
      </c>
      <c r="G1477">
        <f t="shared" si="213"/>
        <v>9000</v>
      </c>
      <c r="H1477">
        <f t="shared" si="215"/>
        <v>0.7080078125</v>
      </c>
      <c r="I1477">
        <f t="shared" si="216"/>
        <v>1000</v>
      </c>
      <c r="J1477">
        <f t="shared" si="217"/>
        <v>1500</v>
      </c>
      <c r="L1477">
        <f>CalculationsTMP!A1479</f>
        <v>11062.5</v>
      </c>
      <c r="M1477">
        <f>(I1477+(J1477-I1477)*H1477)*Main!E$25/Main!E$26</f>
        <v>1354.00390625</v>
      </c>
      <c r="N1477">
        <f t="shared" si="218"/>
        <v>2.4632812500003638</v>
      </c>
      <c r="O1477">
        <f t="shared" si="219"/>
        <v>1354.00390625</v>
      </c>
    </row>
    <row r="1478" spans="1:15" x14ac:dyDescent="0.25">
      <c r="A1478">
        <f>CalculationsTMP!L1480</f>
        <v>8712.9249999999993</v>
      </c>
      <c r="B1478">
        <f t="shared" si="211"/>
        <v>9</v>
      </c>
      <c r="C1478">
        <f t="shared" si="214"/>
        <v>10</v>
      </c>
      <c r="D1478">
        <f>INT(A1478/Main!J$27)</f>
        <v>0</v>
      </c>
      <c r="E1478">
        <f>MOD(A1478,Main!J$27)</f>
        <v>8712.9249999999993</v>
      </c>
      <c r="F1478">
        <f t="shared" si="212"/>
        <v>8000</v>
      </c>
      <c r="G1478">
        <f t="shared" si="213"/>
        <v>9000</v>
      </c>
      <c r="H1478">
        <f t="shared" si="215"/>
        <v>0.71292499999999925</v>
      </c>
      <c r="I1478">
        <f t="shared" si="216"/>
        <v>1000</v>
      </c>
      <c r="J1478">
        <f t="shared" si="217"/>
        <v>1500</v>
      </c>
      <c r="L1478">
        <f>CalculationsTMP!A1480</f>
        <v>11070</v>
      </c>
      <c r="M1478">
        <f>(I1478+(J1478-I1478)*H1478)*Main!E$25/Main!E$26</f>
        <v>1356.4624999999996</v>
      </c>
      <c r="N1478">
        <f t="shared" si="218"/>
        <v>2.4585937499996362</v>
      </c>
      <c r="O1478">
        <f t="shared" si="219"/>
        <v>1356.4624999999996</v>
      </c>
    </row>
    <row r="1479" spans="1:15" x14ac:dyDescent="0.25">
      <c r="A1479">
        <f>CalculationsTMP!L1481</f>
        <v>8717.8328125000007</v>
      </c>
      <c r="B1479">
        <f t="shared" si="211"/>
        <v>9</v>
      </c>
      <c r="C1479">
        <f t="shared" si="214"/>
        <v>10</v>
      </c>
      <c r="D1479">
        <f>INT(A1479/Main!J$27)</f>
        <v>0</v>
      </c>
      <c r="E1479">
        <f>MOD(A1479,Main!J$27)</f>
        <v>8717.8328125000007</v>
      </c>
      <c r="F1479">
        <f t="shared" si="212"/>
        <v>8000</v>
      </c>
      <c r="G1479">
        <f t="shared" si="213"/>
        <v>9000</v>
      </c>
      <c r="H1479">
        <f t="shared" si="215"/>
        <v>0.71783281250000075</v>
      </c>
      <c r="I1479">
        <f t="shared" si="216"/>
        <v>1000</v>
      </c>
      <c r="J1479">
        <f t="shared" si="217"/>
        <v>1500</v>
      </c>
      <c r="L1479">
        <f>CalculationsTMP!A1481</f>
        <v>11077.5</v>
      </c>
      <c r="M1479">
        <f>(I1479+(J1479-I1479)*H1479)*Main!E$25/Main!E$26</f>
        <v>1358.9164062500004</v>
      </c>
      <c r="N1479">
        <f t="shared" si="218"/>
        <v>2.4539062500007276</v>
      </c>
      <c r="O1479">
        <f t="shared" si="219"/>
        <v>1358.9164062500004</v>
      </c>
    </row>
    <row r="1480" spans="1:15" x14ac:dyDescent="0.25">
      <c r="A1480">
        <f>CalculationsTMP!L1482</f>
        <v>8722.7312500000007</v>
      </c>
      <c r="B1480">
        <f t="shared" si="211"/>
        <v>9</v>
      </c>
      <c r="C1480">
        <f t="shared" si="214"/>
        <v>10</v>
      </c>
      <c r="D1480">
        <f>INT(A1480/Main!J$27)</f>
        <v>0</v>
      </c>
      <c r="E1480">
        <f>MOD(A1480,Main!J$27)</f>
        <v>8722.7312500000007</v>
      </c>
      <c r="F1480">
        <f t="shared" si="212"/>
        <v>8000</v>
      </c>
      <c r="G1480">
        <f t="shared" si="213"/>
        <v>9000</v>
      </c>
      <c r="H1480">
        <f t="shared" si="215"/>
        <v>0.72273125000000071</v>
      </c>
      <c r="I1480">
        <f t="shared" si="216"/>
        <v>1000</v>
      </c>
      <c r="J1480">
        <f t="shared" si="217"/>
        <v>1500</v>
      </c>
      <c r="L1480">
        <f>CalculationsTMP!A1482</f>
        <v>11085</v>
      </c>
      <c r="M1480">
        <f>(I1480+(J1480-I1480)*H1480)*Main!E$25/Main!E$26</f>
        <v>1361.3656250000004</v>
      </c>
      <c r="N1480">
        <f t="shared" si="218"/>
        <v>2.44921875</v>
      </c>
      <c r="O1480">
        <f t="shared" si="219"/>
        <v>1361.3656250000004</v>
      </c>
    </row>
    <row r="1481" spans="1:15" x14ac:dyDescent="0.25">
      <c r="A1481">
        <f>CalculationsTMP!L1483</f>
        <v>8727.6203124999993</v>
      </c>
      <c r="B1481">
        <f t="shared" si="211"/>
        <v>9</v>
      </c>
      <c r="C1481">
        <f t="shared" si="214"/>
        <v>10</v>
      </c>
      <c r="D1481">
        <f>INT(A1481/Main!J$27)</f>
        <v>0</v>
      </c>
      <c r="E1481">
        <f>MOD(A1481,Main!J$27)</f>
        <v>8727.6203124999993</v>
      </c>
      <c r="F1481">
        <f t="shared" si="212"/>
        <v>8000</v>
      </c>
      <c r="G1481">
        <f t="shared" si="213"/>
        <v>9000</v>
      </c>
      <c r="H1481">
        <f t="shared" si="215"/>
        <v>0.72762031249999926</v>
      </c>
      <c r="I1481">
        <f t="shared" si="216"/>
        <v>1000</v>
      </c>
      <c r="J1481">
        <f t="shared" si="217"/>
        <v>1500</v>
      </c>
      <c r="L1481">
        <f>CalculationsTMP!A1483</f>
        <v>11092.5</v>
      </c>
      <c r="M1481">
        <f>(I1481+(J1481-I1481)*H1481)*Main!E$25/Main!E$26</f>
        <v>1363.8101562499996</v>
      </c>
      <c r="N1481">
        <f t="shared" si="218"/>
        <v>2.4445312499992724</v>
      </c>
      <c r="O1481">
        <f t="shared" si="219"/>
        <v>1363.8101562499996</v>
      </c>
    </row>
    <row r="1482" spans="1:15" x14ac:dyDescent="0.25">
      <c r="A1482">
        <f>CalculationsTMP!L1484</f>
        <v>8732.5</v>
      </c>
      <c r="B1482">
        <f t="shared" si="211"/>
        <v>9</v>
      </c>
      <c r="C1482">
        <f t="shared" si="214"/>
        <v>10</v>
      </c>
      <c r="D1482">
        <f>INT(A1482/Main!J$27)</f>
        <v>0</v>
      </c>
      <c r="E1482">
        <f>MOD(A1482,Main!J$27)</f>
        <v>8732.5</v>
      </c>
      <c r="F1482">
        <f t="shared" si="212"/>
        <v>8000</v>
      </c>
      <c r="G1482">
        <f t="shared" si="213"/>
        <v>9000</v>
      </c>
      <c r="H1482">
        <f t="shared" si="215"/>
        <v>0.73250000000000004</v>
      </c>
      <c r="I1482">
        <f t="shared" si="216"/>
        <v>1000</v>
      </c>
      <c r="J1482">
        <f t="shared" si="217"/>
        <v>1500</v>
      </c>
      <c r="L1482">
        <f>CalculationsTMP!A1484</f>
        <v>11100</v>
      </c>
      <c r="M1482">
        <f>(I1482+(J1482-I1482)*H1482)*Main!E$25/Main!E$26</f>
        <v>1366.25</v>
      </c>
      <c r="N1482">
        <f t="shared" si="218"/>
        <v>2.4398437500003638</v>
      </c>
      <c r="O1482">
        <f t="shared" si="219"/>
        <v>1366.25</v>
      </c>
    </row>
    <row r="1483" spans="1:15" x14ac:dyDescent="0.25">
      <c r="A1483">
        <f>CalculationsTMP!L1485</f>
        <v>8737.3703124999993</v>
      </c>
      <c r="B1483">
        <f t="shared" si="211"/>
        <v>9</v>
      </c>
      <c r="C1483">
        <f t="shared" si="214"/>
        <v>10</v>
      </c>
      <c r="D1483">
        <f>INT(A1483/Main!J$27)</f>
        <v>0</v>
      </c>
      <c r="E1483">
        <f>MOD(A1483,Main!J$27)</f>
        <v>8737.3703124999993</v>
      </c>
      <c r="F1483">
        <f t="shared" si="212"/>
        <v>8000</v>
      </c>
      <c r="G1483">
        <f t="shared" si="213"/>
        <v>9000</v>
      </c>
      <c r="H1483">
        <f t="shared" si="215"/>
        <v>0.73737031249999929</v>
      </c>
      <c r="I1483">
        <f t="shared" si="216"/>
        <v>1000</v>
      </c>
      <c r="J1483">
        <f t="shared" si="217"/>
        <v>1500</v>
      </c>
      <c r="L1483">
        <f>CalculationsTMP!A1485</f>
        <v>11107.5</v>
      </c>
      <c r="M1483">
        <f>(I1483+(J1483-I1483)*H1483)*Main!E$25/Main!E$26</f>
        <v>1368.6851562499996</v>
      </c>
      <c r="N1483">
        <f t="shared" si="218"/>
        <v>2.4351562499996362</v>
      </c>
      <c r="O1483">
        <f t="shared" si="219"/>
        <v>1368.6851562499996</v>
      </c>
    </row>
    <row r="1484" spans="1:15" x14ac:dyDescent="0.25">
      <c r="A1484">
        <f>CalculationsTMP!L1486</f>
        <v>8742.2312500000007</v>
      </c>
      <c r="B1484">
        <f t="shared" si="211"/>
        <v>9</v>
      </c>
      <c r="C1484">
        <f t="shared" si="214"/>
        <v>10</v>
      </c>
      <c r="D1484">
        <f>INT(A1484/Main!J$27)</f>
        <v>0</v>
      </c>
      <c r="E1484">
        <f>MOD(A1484,Main!J$27)</f>
        <v>8742.2312500000007</v>
      </c>
      <c r="F1484">
        <f t="shared" si="212"/>
        <v>8000</v>
      </c>
      <c r="G1484">
        <f t="shared" si="213"/>
        <v>9000</v>
      </c>
      <c r="H1484">
        <f t="shared" si="215"/>
        <v>0.74223125000000068</v>
      </c>
      <c r="I1484">
        <f t="shared" si="216"/>
        <v>1000</v>
      </c>
      <c r="J1484">
        <f t="shared" si="217"/>
        <v>1500</v>
      </c>
      <c r="L1484">
        <f>CalculationsTMP!A1486</f>
        <v>11115</v>
      </c>
      <c r="M1484">
        <f>(I1484+(J1484-I1484)*H1484)*Main!E$25/Main!E$26</f>
        <v>1371.1156250000004</v>
      </c>
      <c r="N1484">
        <f t="shared" si="218"/>
        <v>2.4304687500007276</v>
      </c>
      <c r="O1484">
        <f t="shared" si="219"/>
        <v>1371.1156250000004</v>
      </c>
    </row>
    <row r="1485" spans="1:15" x14ac:dyDescent="0.25">
      <c r="A1485">
        <f>CalculationsTMP!L1487</f>
        <v>8747.0828125000007</v>
      </c>
      <c r="B1485">
        <f t="shared" si="211"/>
        <v>9</v>
      </c>
      <c r="C1485">
        <f t="shared" si="214"/>
        <v>10</v>
      </c>
      <c r="D1485">
        <f>INT(A1485/Main!J$27)</f>
        <v>0</v>
      </c>
      <c r="E1485">
        <f>MOD(A1485,Main!J$27)</f>
        <v>8747.0828125000007</v>
      </c>
      <c r="F1485">
        <f t="shared" si="212"/>
        <v>8000</v>
      </c>
      <c r="G1485">
        <f t="shared" si="213"/>
        <v>9000</v>
      </c>
      <c r="H1485">
        <f t="shared" si="215"/>
        <v>0.74708281250000075</v>
      </c>
      <c r="I1485">
        <f t="shared" si="216"/>
        <v>1000</v>
      </c>
      <c r="J1485">
        <f t="shared" si="217"/>
        <v>1500</v>
      </c>
      <c r="L1485">
        <f>CalculationsTMP!A1487</f>
        <v>11122.5</v>
      </c>
      <c r="M1485">
        <f>(I1485+(J1485-I1485)*H1485)*Main!E$25/Main!E$26</f>
        <v>1373.5414062500004</v>
      </c>
      <c r="N1485">
        <f t="shared" si="218"/>
        <v>2.42578125</v>
      </c>
      <c r="O1485">
        <f t="shared" si="219"/>
        <v>1373.5414062500004</v>
      </c>
    </row>
    <row r="1486" spans="1:15" x14ac:dyDescent="0.25">
      <c r="A1486">
        <f>CalculationsTMP!L1488</f>
        <v>8751.9249999999993</v>
      </c>
      <c r="B1486">
        <f t="shared" si="211"/>
        <v>9</v>
      </c>
      <c r="C1486">
        <f t="shared" si="214"/>
        <v>10</v>
      </c>
      <c r="D1486">
        <f>INT(A1486/Main!J$27)</f>
        <v>0</v>
      </c>
      <c r="E1486">
        <f>MOD(A1486,Main!J$27)</f>
        <v>8751.9249999999993</v>
      </c>
      <c r="F1486">
        <f t="shared" si="212"/>
        <v>8000</v>
      </c>
      <c r="G1486">
        <f t="shared" si="213"/>
        <v>9000</v>
      </c>
      <c r="H1486">
        <f t="shared" si="215"/>
        <v>0.75192499999999929</v>
      </c>
      <c r="I1486">
        <f t="shared" si="216"/>
        <v>1000</v>
      </c>
      <c r="J1486">
        <f t="shared" si="217"/>
        <v>1500</v>
      </c>
      <c r="L1486">
        <f>CalculationsTMP!A1488</f>
        <v>11130</v>
      </c>
      <c r="M1486">
        <f>(I1486+(J1486-I1486)*H1486)*Main!E$25/Main!E$26</f>
        <v>1375.9624999999996</v>
      </c>
      <c r="N1486">
        <f t="shared" si="218"/>
        <v>2.4210937499992724</v>
      </c>
      <c r="O1486">
        <f t="shared" si="219"/>
        <v>1375.9624999999996</v>
      </c>
    </row>
    <row r="1487" spans="1:15" x14ac:dyDescent="0.25">
      <c r="A1487">
        <f>CalculationsTMP!L1489</f>
        <v>8756.7578125</v>
      </c>
      <c r="B1487">
        <f t="shared" si="211"/>
        <v>9</v>
      </c>
      <c r="C1487">
        <f t="shared" si="214"/>
        <v>10</v>
      </c>
      <c r="D1487">
        <f>INT(A1487/Main!J$27)</f>
        <v>0</v>
      </c>
      <c r="E1487">
        <f>MOD(A1487,Main!J$27)</f>
        <v>8756.7578125</v>
      </c>
      <c r="F1487">
        <f t="shared" si="212"/>
        <v>8000</v>
      </c>
      <c r="G1487">
        <f t="shared" si="213"/>
        <v>9000</v>
      </c>
      <c r="H1487">
        <f t="shared" si="215"/>
        <v>0.75675781249999996</v>
      </c>
      <c r="I1487">
        <f t="shared" si="216"/>
        <v>1000</v>
      </c>
      <c r="J1487">
        <f t="shared" si="217"/>
        <v>1500</v>
      </c>
      <c r="L1487">
        <f>CalculationsTMP!A1489</f>
        <v>11137.5</v>
      </c>
      <c r="M1487">
        <f>(I1487+(J1487-I1487)*H1487)*Main!E$25/Main!E$26</f>
        <v>1378.37890625</v>
      </c>
      <c r="N1487">
        <f t="shared" si="218"/>
        <v>2.4164062500003638</v>
      </c>
      <c r="O1487">
        <f t="shared" si="219"/>
        <v>1378.37890625</v>
      </c>
    </row>
    <row r="1488" spans="1:15" x14ac:dyDescent="0.25">
      <c r="A1488">
        <f>CalculationsTMP!L1490</f>
        <v>8761.5812499999993</v>
      </c>
      <c r="B1488">
        <f t="shared" si="211"/>
        <v>9</v>
      </c>
      <c r="C1488">
        <f t="shared" si="214"/>
        <v>10</v>
      </c>
      <c r="D1488">
        <f>INT(A1488/Main!J$27)</f>
        <v>0</v>
      </c>
      <c r="E1488">
        <f>MOD(A1488,Main!J$27)</f>
        <v>8761.5812499999993</v>
      </c>
      <c r="F1488">
        <f t="shared" si="212"/>
        <v>8000</v>
      </c>
      <c r="G1488">
        <f t="shared" si="213"/>
        <v>9000</v>
      </c>
      <c r="H1488">
        <f t="shared" si="215"/>
        <v>0.76158124999999932</v>
      </c>
      <c r="I1488">
        <f t="shared" si="216"/>
        <v>1000</v>
      </c>
      <c r="J1488">
        <f t="shared" si="217"/>
        <v>1500</v>
      </c>
      <c r="L1488">
        <f>CalculationsTMP!A1490</f>
        <v>11145</v>
      </c>
      <c r="M1488">
        <f>(I1488+(J1488-I1488)*H1488)*Main!E$25/Main!E$26</f>
        <v>1380.7906249999996</v>
      </c>
      <c r="N1488">
        <f t="shared" si="218"/>
        <v>2.4117187499996362</v>
      </c>
      <c r="O1488">
        <f t="shared" si="219"/>
        <v>1380.7906249999996</v>
      </c>
    </row>
    <row r="1489" spans="1:15" x14ac:dyDescent="0.25">
      <c r="A1489">
        <f>CalculationsTMP!L1491</f>
        <v>8766.3953125000007</v>
      </c>
      <c r="B1489">
        <f t="shared" si="211"/>
        <v>9</v>
      </c>
      <c r="C1489">
        <f t="shared" si="214"/>
        <v>10</v>
      </c>
      <c r="D1489">
        <f>INT(A1489/Main!J$27)</f>
        <v>0</v>
      </c>
      <c r="E1489">
        <f>MOD(A1489,Main!J$27)</f>
        <v>8766.3953125000007</v>
      </c>
      <c r="F1489">
        <f t="shared" si="212"/>
        <v>8000</v>
      </c>
      <c r="G1489">
        <f t="shared" si="213"/>
        <v>9000</v>
      </c>
      <c r="H1489">
        <f t="shared" si="215"/>
        <v>0.7663953125000007</v>
      </c>
      <c r="I1489">
        <f t="shared" si="216"/>
        <v>1000</v>
      </c>
      <c r="J1489">
        <f t="shared" si="217"/>
        <v>1500</v>
      </c>
      <c r="L1489">
        <f>CalculationsTMP!A1491</f>
        <v>11152.5</v>
      </c>
      <c r="M1489">
        <f>(I1489+(J1489-I1489)*H1489)*Main!E$25/Main!E$26</f>
        <v>1383.1976562500004</v>
      </c>
      <c r="N1489">
        <f t="shared" si="218"/>
        <v>2.4070312500007276</v>
      </c>
      <c r="O1489">
        <f t="shared" si="219"/>
        <v>1383.1976562500004</v>
      </c>
    </row>
    <row r="1490" spans="1:15" x14ac:dyDescent="0.25">
      <c r="A1490">
        <f>CalculationsTMP!L1492</f>
        <v>8771.2000000000007</v>
      </c>
      <c r="B1490">
        <f t="shared" si="211"/>
        <v>9</v>
      </c>
      <c r="C1490">
        <f t="shared" si="214"/>
        <v>10</v>
      </c>
      <c r="D1490">
        <f>INT(A1490/Main!J$27)</f>
        <v>0</v>
      </c>
      <c r="E1490">
        <f>MOD(A1490,Main!J$27)</f>
        <v>8771.2000000000007</v>
      </c>
      <c r="F1490">
        <f t="shared" si="212"/>
        <v>8000</v>
      </c>
      <c r="G1490">
        <f t="shared" si="213"/>
        <v>9000</v>
      </c>
      <c r="H1490">
        <f t="shared" si="215"/>
        <v>0.77120000000000077</v>
      </c>
      <c r="I1490">
        <f t="shared" si="216"/>
        <v>1000</v>
      </c>
      <c r="J1490">
        <f t="shared" si="217"/>
        <v>1500</v>
      </c>
      <c r="L1490">
        <f>CalculationsTMP!A1492</f>
        <v>11160</v>
      </c>
      <c r="M1490">
        <f>(I1490+(J1490-I1490)*H1490)*Main!E$25/Main!E$26</f>
        <v>1385.6000000000004</v>
      </c>
      <c r="N1490">
        <f t="shared" si="218"/>
        <v>2.40234375</v>
      </c>
      <c r="O1490">
        <f t="shared" si="219"/>
        <v>1385.6000000000004</v>
      </c>
    </row>
    <row r="1491" spans="1:15" x14ac:dyDescent="0.25">
      <c r="A1491">
        <f>CalculationsTMP!L1493</f>
        <v>8775.9953124999993</v>
      </c>
      <c r="B1491">
        <f t="shared" si="211"/>
        <v>9</v>
      </c>
      <c r="C1491">
        <f t="shared" si="214"/>
        <v>10</v>
      </c>
      <c r="D1491">
        <f>INT(A1491/Main!J$27)</f>
        <v>0</v>
      </c>
      <c r="E1491">
        <f>MOD(A1491,Main!J$27)</f>
        <v>8775.9953124999993</v>
      </c>
      <c r="F1491">
        <f t="shared" si="212"/>
        <v>8000</v>
      </c>
      <c r="G1491">
        <f t="shared" si="213"/>
        <v>9000</v>
      </c>
      <c r="H1491">
        <f t="shared" si="215"/>
        <v>0.77599531249999931</v>
      </c>
      <c r="I1491">
        <f t="shared" si="216"/>
        <v>1000</v>
      </c>
      <c r="J1491">
        <f t="shared" si="217"/>
        <v>1500</v>
      </c>
      <c r="L1491">
        <f>CalculationsTMP!A1493</f>
        <v>11167.5</v>
      </c>
      <c r="M1491">
        <f>(I1491+(J1491-I1491)*H1491)*Main!E$25/Main!E$26</f>
        <v>1387.9976562499996</v>
      </c>
      <c r="N1491">
        <f t="shared" si="218"/>
        <v>2.3976562499992724</v>
      </c>
      <c r="O1491">
        <f t="shared" si="219"/>
        <v>1387.9976562499996</v>
      </c>
    </row>
    <row r="1492" spans="1:15" x14ac:dyDescent="0.25">
      <c r="A1492">
        <f>CalculationsTMP!L1494</f>
        <v>8780.78125</v>
      </c>
      <c r="B1492">
        <f t="shared" si="211"/>
        <v>9</v>
      </c>
      <c r="C1492">
        <f t="shared" si="214"/>
        <v>10</v>
      </c>
      <c r="D1492">
        <f>INT(A1492/Main!J$27)</f>
        <v>0</v>
      </c>
      <c r="E1492">
        <f>MOD(A1492,Main!J$27)</f>
        <v>8780.78125</v>
      </c>
      <c r="F1492">
        <f t="shared" si="212"/>
        <v>8000</v>
      </c>
      <c r="G1492">
        <f t="shared" si="213"/>
        <v>9000</v>
      </c>
      <c r="H1492">
        <f t="shared" si="215"/>
        <v>0.78078124999999998</v>
      </c>
      <c r="I1492">
        <f t="shared" si="216"/>
        <v>1000</v>
      </c>
      <c r="J1492">
        <f t="shared" si="217"/>
        <v>1500</v>
      </c>
      <c r="L1492">
        <f>CalculationsTMP!A1494</f>
        <v>11175</v>
      </c>
      <c r="M1492">
        <f>(I1492+(J1492-I1492)*H1492)*Main!E$25/Main!E$26</f>
        <v>1390.390625</v>
      </c>
      <c r="N1492">
        <f t="shared" si="218"/>
        <v>2.3929687500003638</v>
      </c>
      <c r="O1492">
        <f t="shared" si="219"/>
        <v>1390.390625</v>
      </c>
    </row>
    <row r="1493" spans="1:15" x14ac:dyDescent="0.25">
      <c r="A1493">
        <f>CalculationsTMP!L1495</f>
        <v>8785.5578124999993</v>
      </c>
      <c r="B1493">
        <f t="shared" si="211"/>
        <v>9</v>
      </c>
      <c r="C1493">
        <f t="shared" si="214"/>
        <v>10</v>
      </c>
      <c r="D1493">
        <f>INT(A1493/Main!J$27)</f>
        <v>0</v>
      </c>
      <c r="E1493">
        <f>MOD(A1493,Main!J$27)</f>
        <v>8785.5578124999993</v>
      </c>
      <c r="F1493">
        <f t="shared" si="212"/>
        <v>8000</v>
      </c>
      <c r="G1493">
        <f t="shared" si="213"/>
        <v>9000</v>
      </c>
      <c r="H1493">
        <f t="shared" si="215"/>
        <v>0.78555781249999923</v>
      </c>
      <c r="I1493">
        <f t="shared" si="216"/>
        <v>1000</v>
      </c>
      <c r="J1493">
        <f t="shared" si="217"/>
        <v>1500</v>
      </c>
      <c r="L1493">
        <f>CalculationsTMP!A1495</f>
        <v>11182.5</v>
      </c>
      <c r="M1493">
        <f>(I1493+(J1493-I1493)*H1493)*Main!E$25/Main!E$26</f>
        <v>1392.7789062499996</v>
      </c>
      <c r="N1493">
        <f t="shared" si="218"/>
        <v>2.3882812499996362</v>
      </c>
      <c r="O1493">
        <f t="shared" si="219"/>
        <v>1392.7789062499996</v>
      </c>
    </row>
    <row r="1494" spans="1:15" x14ac:dyDescent="0.25">
      <c r="A1494">
        <f>CalculationsTMP!L1496</f>
        <v>8790.3250000000007</v>
      </c>
      <c r="B1494">
        <f t="shared" si="211"/>
        <v>9</v>
      </c>
      <c r="C1494">
        <f t="shared" si="214"/>
        <v>10</v>
      </c>
      <c r="D1494">
        <f>INT(A1494/Main!J$27)</f>
        <v>0</v>
      </c>
      <c r="E1494">
        <f>MOD(A1494,Main!J$27)</f>
        <v>8790.3250000000007</v>
      </c>
      <c r="F1494">
        <f t="shared" si="212"/>
        <v>8000</v>
      </c>
      <c r="G1494">
        <f t="shared" si="213"/>
        <v>9000</v>
      </c>
      <c r="H1494">
        <f t="shared" si="215"/>
        <v>0.79032500000000072</v>
      </c>
      <c r="I1494">
        <f t="shared" si="216"/>
        <v>1000</v>
      </c>
      <c r="J1494">
        <f t="shared" si="217"/>
        <v>1500</v>
      </c>
      <c r="L1494">
        <f>CalculationsTMP!A1496</f>
        <v>11190</v>
      </c>
      <c r="M1494">
        <f>(I1494+(J1494-I1494)*H1494)*Main!E$25/Main!E$26</f>
        <v>1395.1625000000004</v>
      </c>
      <c r="N1494">
        <f t="shared" si="218"/>
        <v>2.3835937500007276</v>
      </c>
      <c r="O1494">
        <f t="shared" si="219"/>
        <v>1395.1625000000004</v>
      </c>
    </row>
    <row r="1495" spans="1:15" x14ac:dyDescent="0.25">
      <c r="A1495">
        <f>CalculationsTMP!L1497</f>
        <v>8795.0828125000007</v>
      </c>
      <c r="B1495">
        <f t="shared" si="211"/>
        <v>9</v>
      </c>
      <c r="C1495">
        <f t="shared" si="214"/>
        <v>10</v>
      </c>
      <c r="D1495">
        <f>INT(A1495/Main!J$27)</f>
        <v>0</v>
      </c>
      <c r="E1495">
        <f>MOD(A1495,Main!J$27)</f>
        <v>8795.0828125000007</v>
      </c>
      <c r="F1495">
        <f t="shared" si="212"/>
        <v>8000</v>
      </c>
      <c r="G1495">
        <f t="shared" si="213"/>
        <v>9000</v>
      </c>
      <c r="H1495">
        <f t="shared" si="215"/>
        <v>0.79508281250000068</v>
      </c>
      <c r="I1495">
        <f t="shared" si="216"/>
        <v>1000</v>
      </c>
      <c r="J1495">
        <f t="shared" si="217"/>
        <v>1500</v>
      </c>
      <c r="L1495">
        <f>CalculationsTMP!A1497</f>
        <v>11197.5</v>
      </c>
      <c r="M1495">
        <f>(I1495+(J1495-I1495)*H1495)*Main!E$25/Main!E$26</f>
        <v>1397.5414062500004</v>
      </c>
      <c r="N1495">
        <f t="shared" si="218"/>
        <v>2.37890625</v>
      </c>
      <c r="O1495">
        <f t="shared" si="219"/>
        <v>1397.5414062500004</v>
      </c>
    </row>
    <row r="1496" spans="1:15" x14ac:dyDescent="0.25">
      <c r="A1496">
        <f>CalculationsTMP!L1498</f>
        <v>8799.8312499999993</v>
      </c>
      <c r="B1496">
        <f t="shared" si="211"/>
        <v>9</v>
      </c>
      <c r="C1496">
        <f t="shared" si="214"/>
        <v>10</v>
      </c>
      <c r="D1496">
        <f>INT(A1496/Main!J$27)</f>
        <v>0</v>
      </c>
      <c r="E1496">
        <f>MOD(A1496,Main!J$27)</f>
        <v>8799.8312499999993</v>
      </c>
      <c r="F1496">
        <f t="shared" si="212"/>
        <v>8000</v>
      </c>
      <c r="G1496">
        <f t="shared" si="213"/>
        <v>9000</v>
      </c>
      <c r="H1496">
        <f t="shared" si="215"/>
        <v>0.79983124999999933</v>
      </c>
      <c r="I1496">
        <f t="shared" si="216"/>
        <v>1000</v>
      </c>
      <c r="J1496">
        <f t="shared" si="217"/>
        <v>1500</v>
      </c>
      <c r="L1496">
        <f>CalculationsTMP!A1498</f>
        <v>11205</v>
      </c>
      <c r="M1496">
        <f>(I1496+(J1496-I1496)*H1496)*Main!E$25/Main!E$26</f>
        <v>1399.9156249999996</v>
      </c>
      <c r="N1496">
        <f t="shared" si="218"/>
        <v>2.3742187499992724</v>
      </c>
      <c r="O1496">
        <f t="shared" si="219"/>
        <v>1399.9156249999996</v>
      </c>
    </row>
    <row r="1497" spans="1:15" x14ac:dyDescent="0.25">
      <c r="A1497">
        <f>CalculationsTMP!L1499</f>
        <v>8804.5703125</v>
      </c>
      <c r="B1497">
        <f t="shared" si="211"/>
        <v>9</v>
      </c>
      <c r="C1497">
        <f t="shared" si="214"/>
        <v>10</v>
      </c>
      <c r="D1497">
        <f>INT(A1497/Main!J$27)</f>
        <v>0</v>
      </c>
      <c r="E1497">
        <f>MOD(A1497,Main!J$27)</f>
        <v>8804.5703125</v>
      </c>
      <c r="F1497">
        <f t="shared" si="212"/>
        <v>8000</v>
      </c>
      <c r="G1497">
        <f t="shared" si="213"/>
        <v>9000</v>
      </c>
      <c r="H1497">
        <f t="shared" si="215"/>
        <v>0.8045703125</v>
      </c>
      <c r="I1497">
        <f t="shared" si="216"/>
        <v>1000</v>
      </c>
      <c r="J1497">
        <f t="shared" si="217"/>
        <v>1500</v>
      </c>
      <c r="L1497">
        <f>CalculationsTMP!A1499</f>
        <v>11212.5</v>
      </c>
      <c r="M1497">
        <f>(I1497+(J1497-I1497)*H1497)*Main!E$25/Main!E$26</f>
        <v>1402.28515625</v>
      </c>
      <c r="N1497">
        <f t="shared" si="218"/>
        <v>2.3695312500003638</v>
      </c>
      <c r="O1497">
        <f t="shared" si="219"/>
        <v>1402.28515625</v>
      </c>
    </row>
    <row r="1498" spans="1:15" x14ac:dyDescent="0.25">
      <c r="A1498">
        <f>CalculationsTMP!L1500</f>
        <v>8809.2999999999993</v>
      </c>
      <c r="B1498">
        <f t="shared" si="211"/>
        <v>9</v>
      </c>
      <c r="C1498">
        <f t="shared" si="214"/>
        <v>10</v>
      </c>
      <c r="D1498">
        <f>INT(A1498/Main!J$27)</f>
        <v>0</v>
      </c>
      <c r="E1498">
        <f>MOD(A1498,Main!J$27)</f>
        <v>8809.2999999999993</v>
      </c>
      <c r="F1498">
        <f t="shared" si="212"/>
        <v>8000</v>
      </c>
      <c r="G1498">
        <f t="shared" si="213"/>
        <v>9000</v>
      </c>
      <c r="H1498">
        <f t="shared" si="215"/>
        <v>0.80929999999999924</v>
      </c>
      <c r="I1498">
        <f t="shared" si="216"/>
        <v>1000</v>
      </c>
      <c r="J1498">
        <f t="shared" si="217"/>
        <v>1500</v>
      </c>
      <c r="L1498">
        <f>CalculationsTMP!A1500</f>
        <v>11220</v>
      </c>
      <c r="M1498">
        <f>(I1498+(J1498-I1498)*H1498)*Main!E$25/Main!E$26</f>
        <v>1404.6499999999996</v>
      </c>
      <c r="N1498">
        <f t="shared" si="218"/>
        <v>2.3648437499996362</v>
      </c>
      <c r="O1498">
        <f t="shared" si="219"/>
        <v>1404.6499999999996</v>
      </c>
    </row>
    <row r="1499" spans="1:15" x14ac:dyDescent="0.25">
      <c r="A1499">
        <f>CalculationsTMP!L1501</f>
        <v>8814.0203125000007</v>
      </c>
      <c r="B1499">
        <f t="shared" si="211"/>
        <v>9</v>
      </c>
      <c r="C1499">
        <f t="shared" si="214"/>
        <v>10</v>
      </c>
      <c r="D1499">
        <f>INT(A1499/Main!J$27)</f>
        <v>0</v>
      </c>
      <c r="E1499">
        <f>MOD(A1499,Main!J$27)</f>
        <v>8814.0203125000007</v>
      </c>
      <c r="F1499">
        <f t="shared" si="212"/>
        <v>8000</v>
      </c>
      <c r="G1499">
        <f t="shared" si="213"/>
        <v>9000</v>
      </c>
      <c r="H1499">
        <f t="shared" si="215"/>
        <v>0.81402031250000073</v>
      </c>
      <c r="I1499">
        <f t="shared" si="216"/>
        <v>1000</v>
      </c>
      <c r="J1499">
        <f t="shared" si="217"/>
        <v>1500</v>
      </c>
      <c r="L1499">
        <f>CalculationsTMP!A1501</f>
        <v>11227.5</v>
      </c>
      <c r="M1499">
        <f>(I1499+(J1499-I1499)*H1499)*Main!E$25/Main!E$26</f>
        <v>1407.0101562500004</v>
      </c>
      <c r="N1499">
        <f t="shared" si="218"/>
        <v>2.3601562500007276</v>
      </c>
      <c r="O1499">
        <f t="shared" si="219"/>
        <v>1407.0101562500004</v>
      </c>
    </row>
    <row r="1500" spans="1:15" x14ac:dyDescent="0.25">
      <c r="A1500">
        <f>CalculationsTMP!L1502</f>
        <v>8818.7312500000007</v>
      </c>
      <c r="B1500">
        <f t="shared" si="211"/>
        <v>9</v>
      </c>
      <c r="C1500">
        <f t="shared" si="214"/>
        <v>10</v>
      </c>
      <c r="D1500">
        <f>INT(A1500/Main!J$27)</f>
        <v>0</v>
      </c>
      <c r="E1500">
        <f>MOD(A1500,Main!J$27)</f>
        <v>8818.7312500000007</v>
      </c>
      <c r="F1500">
        <f t="shared" si="212"/>
        <v>8000</v>
      </c>
      <c r="G1500">
        <f t="shared" si="213"/>
        <v>9000</v>
      </c>
      <c r="H1500">
        <f t="shared" si="215"/>
        <v>0.81873125000000069</v>
      </c>
      <c r="I1500">
        <f t="shared" si="216"/>
        <v>1000</v>
      </c>
      <c r="J1500">
        <f t="shared" si="217"/>
        <v>1500</v>
      </c>
      <c r="L1500">
        <f>CalculationsTMP!A1502</f>
        <v>11235</v>
      </c>
      <c r="M1500">
        <f>(I1500+(J1500-I1500)*H1500)*Main!E$25/Main!E$26</f>
        <v>1409.3656250000004</v>
      </c>
      <c r="N1500">
        <f t="shared" si="218"/>
        <v>2.35546875</v>
      </c>
      <c r="O1500">
        <f t="shared" si="219"/>
        <v>1409.3656250000004</v>
      </c>
    </row>
    <row r="1501" spans="1:15" x14ac:dyDescent="0.25">
      <c r="A1501">
        <f>CalculationsTMP!L1503</f>
        <v>8823.4328124999993</v>
      </c>
      <c r="B1501">
        <f t="shared" si="211"/>
        <v>9</v>
      </c>
      <c r="C1501">
        <f t="shared" si="214"/>
        <v>10</v>
      </c>
      <c r="D1501">
        <f>INT(A1501/Main!J$27)</f>
        <v>0</v>
      </c>
      <c r="E1501">
        <f>MOD(A1501,Main!J$27)</f>
        <v>8823.4328124999993</v>
      </c>
      <c r="F1501">
        <f t="shared" si="212"/>
        <v>8000</v>
      </c>
      <c r="G1501">
        <f t="shared" si="213"/>
        <v>9000</v>
      </c>
      <c r="H1501">
        <f t="shared" si="215"/>
        <v>0.82343281249999922</v>
      </c>
      <c r="I1501">
        <f t="shared" si="216"/>
        <v>1000</v>
      </c>
      <c r="J1501">
        <f t="shared" si="217"/>
        <v>1500</v>
      </c>
      <c r="L1501">
        <f>CalculationsTMP!A1503</f>
        <v>11242.5</v>
      </c>
      <c r="M1501">
        <f>(I1501+(J1501-I1501)*H1501)*Main!E$25/Main!E$26</f>
        <v>1411.7164062499996</v>
      </c>
      <c r="N1501">
        <f t="shared" si="218"/>
        <v>2.3507812499992724</v>
      </c>
      <c r="O1501">
        <f t="shared" si="219"/>
        <v>1411.7164062499996</v>
      </c>
    </row>
    <row r="1502" spans="1:15" x14ac:dyDescent="0.25">
      <c r="A1502">
        <f>CalculationsTMP!L1504</f>
        <v>8828.125</v>
      </c>
      <c r="B1502">
        <f t="shared" si="211"/>
        <v>9</v>
      </c>
      <c r="C1502">
        <f t="shared" si="214"/>
        <v>10</v>
      </c>
      <c r="D1502">
        <f>INT(A1502/Main!J$27)</f>
        <v>0</v>
      </c>
      <c r="E1502">
        <f>MOD(A1502,Main!J$27)</f>
        <v>8828.125</v>
      </c>
      <c r="F1502">
        <f t="shared" si="212"/>
        <v>8000</v>
      </c>
      <c r="G1502">
        <f t="shared" si="213"/>
        <v>9000</v>
      </c>
      <c r="H1502">
        <f t="shared" si="215"/>
        <v>0.828125</v>
      </c>
      <c r="I1502">
        <f t="shared" si="216"/>
        <v>1000</v>
      </c>
      <c r="J1502">
        <f t="shared" si="217"/>
        <v>1500</v>
      </c>
      <c r="L1502">
        <f>CalculationsTMP!A1504</f>
        <v>11250</v>
      </c>
      <c r="M1502">
        <f>(I1502+(J1502-I1502)*H1502)*Main!E$25/Main!E$26</f>
        <v>1414.0625</v>
      </c>
      <c r="N1502">
        <f t="shared" si="218"/>
        <v>2.3460937500003638</v>
      </c>
      <c r="O1502">
        <f t="shared" si="219"/>
        <v>1414.0625</v>
      </c>
    </row>
    <row r="1503" spans="1:15" x14ac:dyDescent="0.25">
      <c r="A1503">
        <f>CalculationsTMP!L1505</f>
        <v>8832.8078124999993</v>
      </c>
      <c r="B1503">
        <f t="shared" si="211"/>
        <v>9</v>
      </c>
      <c r="C1503">
        <f t="shared" si="214"/>
        <v>10</v>
      </c>
      <c r="D1503">
        <f>INT(A1503/Main!J$27)</f>
        <v>0</v>
      </c>
      <c r="E1503">
        <f>MOD(A1503,Main!J$27)</f>
        <v>8832.8078124999993</v>
      </c>
      <c r="F1503">
        <f t="shared" si="212"/>
        <v>8000</v>
      </c>
      <c r="G1503">
        <f t="shared" si="213"/>
        <v>9000</v>
      </c>
      <c r="H1503">
        <f t="shared" si="215"/>
        <v>0.83280781249999924</v>
      </c>
      <c r="I1503">
        <f t="shared" si="216"/>
        <v>1000</v>
      </c>
      <c r="J1503">
        <f t="shared" si="217"/>
        <v>1500</v>
      </c>
      <c r="L1503">
        <f>CalculationsTMP!A1505</f>
        <v>11257.5</v>
      </c>
      <c r="M1503">
        <f>(I1503+(J1503-I1503)*H1503)*Main!E$25/Main!E$26</f>
        <v>1416.4039062499996</v>
      </c>
      <c r="N1503">
        <f t="shared" si="218"/>
        <v>2.3414062499996362</v>
      </c>
      <c r="O1503">
        <f t="shared" si="219"/>
        <v>1416.4039062499996</v>
      </c>
    </row>
    <row r="1504" spans="1:15" x14ac:dyDescent="0.25">
      <c r="A1504">
        <f>CalculationsTMP!L1506</f>
        <v>8837.4812500000007</v>
      </c>
      <c r="B1504">
        <f t="shared" si="211"/>
        <v>9</v>
      </c>
      <c r="C1504">
        <f t="shared" si="214"/>
        <v>10</v>
      </c>
      <c r="D1504">
        <f>INT(A1504/Main!J$27)</f>
        <v>0</v>
      </c>
      <c r="E1504">
        <f>MOD(A1504,Main!J$27)</f>
        <v>8837.4812500000007</v>
      </c>
      <c r="F1504">
        <f t="shared" si="212"/>
        <v>8000</v>
      </c>
      <c r="G1504">
        <f t="shared" si="213"/>
        <v>9000</v>
      </c>
      <c r="H1504">
        <f t="shared" si="215"/>
        <v>0.83748125000000073</v>
      </c>
      <c r="I1504">
        <f t="shared" si="216"/>
        <v>1000</v>
      </c>
      <c r="J1504">
        <f t="shared" si="217"/>
        <v>1500</v>
      </c>
      <c r="L1504">
        <f>CalculationsTMP!A1506</f>
        <v>11265</v>
      </c>
      <c r="M1504">
        <f>(I1504+(J1504-I1504)*H1504)*Main!E$25/Main!E$26</f>
        <v>1418.7406250000004</v>
      </c>
      <c r="N1504">
        <f t="shared" si="218"/>
        <v>2.3367187500007276</v>
      </c>
      <c r="O1504">
        <f t="shared" si="219"/>
        <v>1418.7406250000004</v>
      </c>
    </row>
    <row r="1505" spans="1:15" x14ac:dyDescent="0.25">
      <c r="A1505">
        <f>CalculationsTMP!L1507</f>
        <v>8842.1453125000007</v>
      </c>
      <c r="B1505">
        <f t="shared" si="211"/>
        <v>9</v>
      </c>
      <c r="C1505">
        <f t="shared" si="214"/>
        <v>10</v>
      </c>
      <c r="D1505">
        <f>INT(A1505/Main!J$27)</f>
        <v>0</v>
      </c>
      <c r="E1505">
        <f>MOD(A1505,Main!J$27)</f>
        <v>8842.1453125000007</v>
      </c>
      <c r="F1505">
        <f t="shared" si="212"/>
        <v>8000</v>
      </c>
      <c r="G1505">
        <f t="shared" si="213"/>
        <v>9000</v>
      </c>
      <c r="H1505">
        <f t="shared" si="215"/>
        <v>0.84214531250000069</v>
      </c>
      <c r="I1505">
        <f t="shared" si="216"/>
        <v>1000</v>
      </c>
      <c r="J1505">
        <f t="shared" si="217"/>
        <v>1500</v>
      </c>
      <c r="L1505">
        <f>CalculationsTMP!A1507</f>
        <v>11272.5</v>
      </c>
      <c r="M1505">
        <f>(I1505+(J1505-I1505)*H1505)*Main!E$25/Main!E$26</f>
        <v>1421.0726562500004</v>
      </c>
      <c r="N1505">
        <f t="shared" si="218"/>
        <v>2.33203125</v>
      </c>
      <c r="O1505">
        <f t="shared" si="219"/>
        <v>1421.0726562500004</v>
      </c>
    </row>
    <row r="1506" spans="1:15" x14ac:dyDescent="0.25">
      <c r="A1506">
        <f>CalculationsTMP!L1508</f>
        <v>8846.7999999999993</v>
      </c>
      <c r="B1506">
        <f t="shared" si="211"/>
        <v>9</v>
      </c>
      <c r="C1506">
        <f t="shared" si="214"/>
        <v>10</v>
      </c>
      <c r="D1506">
        <f>INT(A1506/Main!J$27)</f>
        <v>0</v>
      </c>
      <c r="E1506">
        <f>MOD(A1506,Main!J$27)</f>
        <v>8846.7999999999993</v>
      </c>
      <c r="F1506">
        <f t="shared" si="212"/>
        <v>8000</v>
      </c>
      <c r="G1506">
        <f t="shared" si="213"/>
        <v>9000</v>
      </c>
      <c r="H1506">
        <f t="shared" si="215"/>
        <v>0.84679999999999922</v>
      </c>
      <c r="I1506">
        <f t="shared" si="216"/>
        <v>1000</v>
      </c>
      <c r="J1506">
        <f t="shared" si="217"/>
        <v>1500</v>
      </c>
      <c r="L1506">
        <f>CalculationsTMP!A1508</f>
        <v>11280</v>
      </c>
      <c r="M1506">
        <f>(I1506+(J1506-I1506)*H1506)*Main!E$25/Main!E$26</f>
        <v>1423.3999999999996</v>
      </c>
      <c r="N1506">
        <f t="shared" si="218"/>
        <v>2.3273437499992724</v>
      </c>
      <c r="O1506">
        <f t="shared" si="219"/>
        <v>1423.3999999999996</v>
      </c>
    </row>
    <row r="1507" spans="1:15" x14ac:dyDescent="0.25">
      <c r="A1507">
        <f>CalculationsTMP!L1509</f>
        <v>8851.4453125</v>
      </c>
      <c r="B1507">
        <f t="shared" si="211"/>
        <v>9</v>
      </c>
      <c r="C1507">
        <f t="shared" si="214"/>
        <v>10</v>
      </c>
      <c r="D1507">
        <f>INT(A1507/Main!J$27)</f>
        <v>0</v>
      </c>
      <c r="E1507">
        <f>MOD(A1507,Main!J$27)</f>
        <v>8851.4453125</v>
      </c>
      <c r="F1507">
        <f t="shared" si="212"/>
        <v>8000</v>
      </c>
      <c r="G1507">
        <f t="shared" si="213"/>
        <v>9000</v>
      </c>
      <c r="H1507">
        <f t="shared" si="215"/>
        <v>0.8514453125</v>
      </c>
      <c r="I1507">
        <f t="shared" si="216"/>
        <v>1000</v>
      </c>
      <c r="J1507">
        <f t="shared" si="217"/>
        <v>1500</v>
      </c>
      <c r="L1507">
        <f>CalculationsTMP!A1509</f>
        <v>11287.5</v>
      </c>
      <c r="M1507">
        <f>(I1507+(J1507-I1507)*H1507)*Main!E$25/Main!E$26</f>
        <v>1425.72265625</v>
      </c>
      <c r="N1507">
        <f t="shared" si="218"/>
        <v>2.3226562500003638</v>
      </c>
      <c r="O1507">
        <f t="shared" si="219"/>
        <v>1425.72265625</v>
      </c>
    </row>
    <row r="1508" spans="1:15" x14ac:dyDescent="0.25">
      <c r="A1508">
        <f>CalculationsTMP!L1510</f>
        <v>8856.0812499999993</v>
      </c>
      <c r="B1508">
        <f t="shared" si="211"/>
        <v>9</v>
      </c>
      <c r="C1508">
        <f t="shared" si="214"/>
        <v>10</v>
      </c>
      <c r="D1508">
        <f>INT(A1508/Main!J$27)</f>
        <v>0</v>
      </c>
      <c r="E1508">
        <f>MOD(A1508,Main!J$27)</f>
        <v>8856.0812499999993</v>
      </c>
      <c r="F1508">
        <f t="shared" si="212"/>
        <v>8000</v>
      </c>
      <c r="G1508">
        <f t="shared" si="213"/>
        <v>9000</v>
      </c>
      <c r="H1508">
        <f t="shared" si="215"/>
        <v>0.85608124999999924</v>
      </c>
      <c r="I1508">
        <f t="shared" si="216"/>
        <v>1000</v>
      </c>
      <c r="J1508">
        <f t="shared" si="217"/>
        <v>1500</v>
      </c>
      <c r="L1508">
        <f>CalculationsTMP!A1510</f>
        <v>11295</v>
      </c>
      <c r="M1508">
        <f>(I1508+(J1508-I1508)*H1508)*Main!E$25/Main!E$26</f>
        <v>1428.0406249999996</v>
      </c>
      <c r="N1508">
        <f t="shared" si="218"/>
        <v>2.3179687499996362</v>
      </c>
      <c r="O1508">
        <f t="shared" si="219"/>
        <v>1428.0406249999996</v>
      </c>
    </row>
    <row r="1509" spans="1:15" x14ac:dyDescent="0.25">
      <c r="A1509">
        <f>CalculationsTMP!L1511</f>
        <v>8860.7078125000007</v>
      </c>
      <c r="B1509">
        <f t="shared" si="211"/>
        <v>9</v>
      </c>
      <c r="C1509">
        <f t="shared" si="214"/>
        <v>10</v>
      </c>
      <c r="D1509">
        <f>INT(A1509/Main!J$27)</f>
        <v>0</v>
      </c>
      <c r="E1509">
        <f>MOD(A1509,Main!J$27)</f>
        <v>8860.7078125000007</v>
      </c>
      <c r="F1509">
        <f t="shared" si="212"/>
        <v>8000</v>
      </c>
      <c r="G1509">
        <f t="shared" si="213"/>
        <v>9000</v>
      </c>
      <c r="H1509">
        <f t="shared" si="215"/>
        <v>0.86070781250000072</v>
      </c>
      <c r="I1509">
        <f t="shared" si="216"/>
        <v>1000</v>
      </c>
      <c r="J1509">
        <f t="shared" si="217"/>
        <v>1500</v>
      </c>
      <c r="L1509">
        <f>CalculationsTMP!A1511</f>
        <v>11302.5</v>
      </c>
      <c r="M1509">
        <f>(I1509+(J1509-I1509)*H1509)*Main!E$25/Main!E$26</f>
        <v>1430.3539062500004</v>
      </c>
      <c r="N1509">
        <f t="shared" si="218"/>
        <v>2.3132812500007276</v>
      </c>
      <c r="O1509">
        <f t="shared" si="219"/>
        <v>1430.3539062500004</v>
      </c>
    </row>
    <row r="1510" spans="1:15" x14ac:dyDescent="0.25">
      <c r="A1510">
        <f>CalculationsTMP!L1512</f>
        <v>8865.3250000000007</v>
      </c>
      <c r="B1510">
        <f t="shared" si="211"/>
        <v>9</v>
      </c>
      <c r="C1510">
        <f t="shared" si="214"/>
        <v>10</v>
      </c>
      <c r="D1510">
        <f>INT(A1510/Main!J$27)</f>
        <v>0</v>
      </c>
      <c r="E1510">
        <f>MOD(A1510,Main!J$27)</f>
        <v>8865.3250000000007</v>
      </c>
      <c r="F1510">
        <f t="shared" si="212"/>
        <v>8000</v>
      </c>
      <c r="G1510">
        <f t="shared" si="213"/>
        <v>9000</v>
      </c>
      <c r="H1510">
        <f t="shared" si="215"/>
        <v>0.86532500000000068</v>
      </c>
      <c r="I1510">
        <f t="shared" si="216"/>
        <v>1000</v>
      </c>
      <c r="J1510">
        <f t="shared" si="217"/>
        <v>1500</v>
      </c>
      <c r="L1510">
        <f>CalculationsTMP!A1512</f>
        <v>11310</v>
      </c>
      <c r="M1510">
        <f>(I1510+(J1510-I1510)*H1510)*Main!E$25/Main!E$26</f>
        <v>1432.6625000000004</v>
      </c>
      <c r="N1510">
        <f t="shared" si="218"/>
        <v>2.30859375</v>
      </c>
      <c r="O1510">
        <f t="shared" si="219"/>
        <v>1432.6625000000004</v>
      </c>
    </row>
    <row r="1511" spans="1:15" x14ac:dyDescent="0.25">
      <c r="A1511">
        <f>CalculationsTMP!L1513</f>
        <v>8869.9328124999993</v>
      </c>
      <c r="B1511">
        <f t="shared" si="211"/>
        <v>9</v>
      </c>
      <c r="C1511">
        <f t="shared" si="214"/>
        <v>10</v>
      </c>
      <c r="D1511">
        <f>INT(A1511/Main!J$27)</f>
        <v>0</v>
      </c>
      <c r="E1511">
        <f>MOD(A1511,Main!J$27)</f>
        <v>8869.9328124999993</v>
      </c>
      <c r="F1511">
        <f t="shared" si="212"/>
        <v>8000</v>
      </c>
      <c r="G1511">
        <f t="shared" si="213"/>
        <v>9000</v>
      </c>
      <c r="H1511">
        <f t="shared" si="215"/>
        <v>0.86993281249999932</v>
      </c>
      <c r="I1511">
        <f t="shared" si="216"/>
        <v>1000</v>
      </c>
      <c r="J1511">
        <f t="shared" si="217"/>
        <v>1500</v>
      </c>
      <c r="L1511">
        <f>CalculationsTMP!A1513</f>
        <v>11317.5</v>
      </c>
      <c r="M1511">
        <f>(I1511+(J1511-I1511)*H1511)*Main!E$25/Main!E$26</f>
        <v>1434.9664062499996</v>
      </c>
      <c r="N1511">
        <f t="shared" si="218"/>
        <v>2.3039062499992724</v>
      </c>
      <c r="O1511">
        <f t="shared" si="219"/>
        <v>1434.9664062499996</v>
      </c>
    </row>
    <row r="1512" spans="1:15" x14ac:dyDescent="0.25">
      <c r="A1512">
        <f>CalculationsTMP!L1514</f>
        <v>8874.53125</v>
      </c>
      <c r="B1512">
        <f t="shared" si="211"/>
        <v>9</v>
      </c>
      <c r="C1512">
        <f t="shared" si="214"/>
        <v>10</v>
      </c>
      <c r="D1512">
        <f>INT(A1512/Main!J$27)</f>
        <v>0</v>
      </c>
      <c r="E1512">
        <f>MOD(A1512,Main!J$27)</f>
        <v>8874.53125</v>
      </c>
      <c r="F1512">
        <f t="shared" si="212"/>
        <v>8000</v>
      </c>
      <c r="G1512">
        <f t="shared" si="213"/>
        <v>9000</v>
      </c>
      <c r="H1512">
        <f t="shared" si="215"/>
        <v>0.87453124999999998</v>
      </c>
      <c r="I1512">
        <f t="shared" si="216"/>
        <v>1000</v>
      </c>
      <c r="J1512">
        <f t="shared" si="217"/>
        <v>1500</v>
      </c>
      <c r="L1512">
        <f>CalculationsTMP!A1514</f>
        <v>11325</v>
      </c>
      <c r="M1512">
        <f>(I1512+(J1512-I1512)*H1512)*Main!E$25/Main!E$26</f>
        <v>1437.265625</v>
      </c>
      <c r="N1512">
        <f t="shared" si="218"/>
        <v>2.2992187500003638</v>
      </c>
      <c r="O1512">
        <f t="shared" si="219"/>
        <v>1437.265625</v>
      </c>
    </row>
    <row r="1513" spans="1:15" x14ac:dyDescent="0.25">
      <c r="A1513">
        <f>CalculationsTMP!L1515</f>
        <v>8879.1203124999993</v>
      </c>
      <c r="B1513">
        <f t="shared" si="211"/>
        <v>9</v>
      </c>
      <c r="C1513">
        <f t="shared" si="214"/>
        <v>10</v>
      </c>
      <c r="D1513">
        <f>INT(A1513/Main!J$27)</f>
        <v>0</v>
      </c>
      <c r="E1513">
        <f>MOD(A1513,Main!J$27)</f>
        <v>8879.1203124999993</v>
      </c>
      <c r="F1513">
        <f t="shared" si="212"/>
        <v>8000</v>
      </c>
      <c r="G1513">
        <f t="shared" si="213"/>
        <v>9000</v>
      </c>
      <c r="H1513">
        <f t="shared" si="215"/>
        <v>0.87912031249999922</v>
      </c>
      <c r="I1513">
        <f t="shared" si="216"/>
        <v>1000</v>
      </c>
      <c r="J1513">
        <f t="shared" si="217"/>
        <v>1500</v>
      </c>
      <c r="L1513">
        <f>CalculationsTMP!A1515</f>
        <v>11332.5</v>
      </c>
      <c r="M1513">
        <f>(I1513+(J1513-I1513)*H1513)*Main!E$25/Main!E$26</f>
        <v>1439.5601562499996</v>
      </c>
      <c r="N1513">
        <f t="shared" si="218"/>
        <v>2.2945312499996362</v>
      </c>
      <c r="O1513">
        <f t="shared" si="219"/>
        <v>1439.5601562499996</v>
      </c>
    </row>
    <row r="1514" spans="1:15" x14ac:dyDescent="0.25">
      <c r="A1514">
        <f>CalculationsTMP!L1516</f>
        <v>8883.7000000000007</v>
      </c>
      <c r="B1514">
        <f t="shared" si="211"/>
        <v>9</v>
      </c>
      <c r="C1514">
        <f t="shared" si="214"/>
        <v>10</v>
      </c>
      <c r="D1514">
        <f>INT(A1514/Main!J$27)</f>
        <v>0</v>
      </c>
      <c r="E1514">
        <f>MOD(A1514,Main!J$27)</f>
        <v>8883.7000000000007</v>
      </c>
      <c r="F1514">
        <f t="shared" si="212"/>
        <v>8000</v>
      </c>
      <c r="G1514">
        <f t="shared" si="213"/>
        <v>9000</v>
      </c>
      <c r="H1514">
        <f t="shared" si="215"/>
        <v>0.88370000000000071</v>
      </c>
      <c r="I1514">
        <f t="shared" si="216"/>
        <v>1000</v>
      </c>
      <c r="J1514">
        <f t="shared" si="217"/>
        <v>1500</v>
      </c>
      <c r="L1514">
        <f>CalculationsTMP!A1516</f>
        <v>11340</v>
      </c>
      <c r="M1514">
        <f>(I1514+(J1514-I1514)*H1514)*Main!E$25/Main!E$26</f>
        <v>1441.8500000000004</v>
      </c>
      <c r="N1514">
        <f t="shared" si="218"/>
        <v>2.2898437500007276</v>
      </c>
      <c r="O1514">
        <f t="shared" si="219"/>
        <v>1441.8500000000004</v>
      </c>
    </row>
    <row r="1515" spans="1:15" x14ac:dyDescent="0.25">
      <c r="A1515">
        <f>CalculationsTMP!L1517</f>
        <v>8888.2703125000007</v>
      </c>
      <c r="B1515">
        <f t="shared" si="211"/>
        <v>9</v>
      </c>
      <c r="C1515">
        <f t="shared" si="214"/>
        <v>10</v>
      </c>
      <c r="D1515">
        <f>INT(A1515/Main!J$27)</f>
        <v>0</v>
      </c>
      <c r="E1515">
        <f>MOD(A1515,Main!J$27)</f>
        <v>8888.2703125000007</v>
      </c>
      <c r="F1515">
        <f t="shared" si="212"/>
        <v>8000</v>
      </c>
      <c r="G1515">
        <f t="shared" si="213"/>
        <v>9000</v>
      </c>
      <c r="H1515">
        <f t="shared" si="215"/>
        <v>0.88827031250000077</v>
      </c>
      <c r="I1515">
        <f t="shared" si="216"/>
        <v>1000</v>
      </c>
      <c r="J1515">
        <f t="shared" si="217"/>
        <v>1500</v>
      </c>
      <c r="L1515">
        <f>CalculationsTMP!A1517</f>
        <v>11347.5</v>
      </c>
      <c r="M1515">
        <f>(I1515+(J1515-I1515)*H1515)*Main!E$25/Main!E$26</f>
        <v>1444.1351562500004</v>
      </c>
      <c r="N1515">
        <f t="shared" si="218"/>
        <v>2.28515625</v>
      </c>
      <c r="O1515">
        <f t="shared" si="219"/>
        <v>1444.1351562500004</v>
      </c>
    </row>
    <row r="1516" spans="1:15" x14ac:dyDescent="0.25">
      <c r="A1516">
        <f>CalculationsTMP!L1518</f>
        <v>8892.8312499999993</v>
      </c>
      <c r="B1516">
        <f t="shared" si="211"/>
        <v>9</v>
      </c>
      <c r="C1516">
        <f t="shared" si="214"/>
        <v>10</v>
      </c>
      <c r="D1516">
        <f>INT(A1516/Main!J$27)</f>
        <v>0</v>
      </c>
      <c r="E1516">
        <f>MOD(A1516,Main!J$27)</f>
        <v>8892.8312499999993</v>
      </c>
      <c r="F1516">
        <f t="shared" si="212"/>
        <v>8000</v>
      </c>
      <c r="G1516">
        <f t="shared" si="213"/>
        <v>9000</v>
      </c>
      <c r="H1516">
        <f t="shared" si="215"/>
        <v>0.8928312499999993</v>
      </c>
      <c r="I1516">
        <f t="shared" si="216"/>
        <v>1000</v>
      </c>
      <c r="J1516">
        <f t="shared" si="217"/>
        <v>1500</v>
      </c>
      <c r="L1516">
        <f>CalculationsTMP!A1518</f>
        <v>11355</v>
      </c>
      <c r="M1516">
        <f>(I1516+(J1516-I1516)*H1516)*Main!E$25/Main!E$26</f>
        <v>1446.4156249999996</v>
      </c>
      <c r="N1516">
        <f t="shared" si="218"/>
        <v>2.2804687499992724</v>
      </c>
      <c r="O1516">
        <f t="shared" si="219"/>
        <v>1446.4156249999996</v>
      </c>
    </row>
    <row r="1517" spans="1:15" x14ac:dyDescent="0.25">
      <c r="A1517">
        <f>CalculationsTMP!L1519</f>
        <v>8897.3828125</v>
      </c>
      <c r="B1517">
        <f t="shared" si="211"/>
        <v>9</v>
      </c>
      <c r="C1517">
        <f t="shared" si="214"/>
        <v>10</v>
      </c>
      <c r="D1517">
        <f>INT(A1517/Main!J$27)</f>
        <v>0</v>
      </c>
      <c r="E1517">
        <f>MOD(A1517,Main!J$27)</f>
        <v>8897.3828125</v>
      </c>
      <c r="F1517">
        <f t="shared" si="212"/>
        <v>8000</v>
      </c>
      <c r="G1517">
        <f t="shared" si="213"/>
        <v>9000</v>
      </c>
      <c r="H1517">
        <f t="shared" si="215"/>
        <v>0.89738281249999996</v>
      </c>
      <c r="I1517">
        <f t="shared" si="216"/>
        <v>1000</v>
      </c>
      <c r="J1517">
        <f t="shared" si="217"/>
        <v>1500</v>
      </c>
      <c r="L1517">
        <f>CalculationsTMP!A1519</f>
        <v>11362.5</v>
      </c>
      <c r="M1517">
        <f>(I1517+(J1517-I1517)*H1517)*Main!E$25/Main!E$26</f>
        <v>1448.69140625</v>
      </c>
      <c r="N1517">
        <f t="shared" si="218"/>
        <v>2.2757812500003638</v>
      </c>
      <c r="O1517">
        <f t="shared" si="219"/>
        <v>1448.69140625</v>
      </c>
    </row>
    <row r="1518" spans="1:15" x14ac:dyDescent="0.25">
      <c r="A1518">
        <f>CalculationsTMP!L1520</f>
        <v>8901.9249999999993</v>
      </c>
      <c r="B1518">
        <f t="shared" si="211"/>
        <v>9</v>
      </c>
      <c r="C1518">
        <f t="shared" si="214"/>
        <v>10</v>
      </c>
      <c r="D1518">
        <f>INT(A1518/Main!J$27)</f>
        <v>0</v>
      </c>
      <c r="E1518">
        <f>MOD(A1518,Main!J$27)</f>
        <v>8901.9249999999993</v>
      </c>
      <c r="F1518">
        <f t="shared" si="212"/>
        <v>8000</v>
      </c>
      <c r="G1518">
        <f t="shared" si="213"/>
        <v>9000</v>
      </c>
      <c r="H1518">
        <f t="shared" si="215"/>
        <v>0.90192499999999931</v>
      </c>
      <c r="I1518">
        <f t="shared" si="216"/>
        <v>1000</v>
      </c>
      <c r="J1518">
        <f t="shared" si="217"/>
        <v>1500</v>
      </c>
      <c r="L1518">
        <f>CalculationsTMP!A1520</f>
        <v>11370</v>
      </c>
      <c r="M1518">
        <f>(I1518+(J1518-I1518)*H1518)*Main!E$25/Main!E$26</f>
        <v>1450.9624999999996</v>
      </c>
      <c r="N1518">
        <f t="shared" si="218"/>
        <v>2.2710937499996362</v>
      </c>
      <c r="O1518">
        <f t="shared" si="219"/>
        <v>1450.9624999999996</v>
      </c>
    </row>
    <row r="1519" spans="1:15" x14ac:dyDescent="0.25">
      <c r="A1519">
        <f>CalculationsTMP!L1521</f>
        <v>8906.4578125000007</v>
      </c>
      <c r="B1519">
        <f t="shared" si="211"/>
        <v>9</v>
      </c>
      <c r="C1519">
        <f t="shared" si="214"/>
        <v>10</v>
      </c>
      <c r="D1519">
        <f>INT(A1519/Main!J$27)</f>
        <v>0</v>
      </c>
      <c r="E1519">
        <f>MOD(A1519,Main!J$27)</f>
        <v>8906.4578125000007</v>
      </c>
      <c r="F1519">
        <f t="shared" si="212"/>
        <v>8000</v>
      </c>
      <c r="G1519">
        <f t="shared" si="213"/>
        <v>9000</v>
      </c>
      <c r="H1519">
        <f t="shared" si="215"/>
        <v>0.90645781250000068</v>
      </c>
      <c r="I1519">
        <f t="shared" si="216"/>
        <v>1000</v>
      </c>
      <c r="J1519">
        <f t="shared" si="217"/>
        <v>1500</v>
      </c>
      <c r="L1519">
        <f>CalculationsTMP!A1521</f>
        <v>11377.5</v>
      </c>
      <c r="M1519">
        <f>(I1519+(J1519-I1519)*H1519)*Main!E$25/Main!E$26</f>
        <v>1453.2289062500004</v>
      </c>
      <c r="N1519">
        <f t="shared" si="218"/>
        <v>2.2664062500007276</v>
      </c>
      <c r="O1519">
        <f t="shared" si="219"/>
        <v>1453.2289062500004</v>
      </c>
    </row>
    <row r="1520" spans="1:15" x14ac:dyDescent="0.25">
      <c r="A1520">
        <f>CalculationsTMP!L1522</f>
        <v>8910.9812500000007</v>
      </c>
      <c r="B1520">
        <f t="shared" si="211"/>
        <v>9</v>
      </c>
      <c r="C1520">
        <f t="shared" si="214"/>
        <v>10</v>
      </c>
      <c r="D1520">
        <f>INT(A1520/Main!J$27)</f>
        <v>0</v>
      </c>
      <c r="E1520">
        <f>MOD(A1520,Main!J$27)</f>
        <v>8910.9812500000007</v>
      </c>
      <c r="F1520">
        <f t="shared" si="212"/>
        <v>8000</v>
      </c>
      <c r="G1520">
        <f t="shared" si="213"/>
        <v>9000</v>
      </c>
      <c r="H1520">
        <f t="shared" si="215"/>
        <v>0.91098125000000074</v>
      </c>
      <c r="I1520">
        <f t="shared" si="216"/>
        <v>1000</v>
      </c>
      <c r="J1520">
        <f t="shared" si="217"/>
        <v>1500</v>
      </c>
      <c r="L1520">
        <f>CalculationsTMP!A1522</f>
        <v>11385</v>
      </c>
      <c r="M1520">
        <f>(I1520+(J1520-I1520)*H1520)*Main!E$25/Main!E$26</f>
        <v>1455.4906250000004</v>
      </c>
      <c r="N1520">
        <f t="shared" si="218"/>
        <v>2.26171875</v>
      </c>
      <c r="O1520">
        <f t="shared" si="219"/>
        <v>1455.4906250000004</v>
      </c>
    </row>
    <row r="1521" spans="1:15" x14ac:dyDescent="0.25">
      <c r="A1521">
        <f>CalculationsTMP!L1523</f>
        <v>8915.4953124999993</v>
      </c>
      <c r="B1521">
        <f t="shared" si="211"/>
        <v>9</v>
      </c>
      <c r="C1521">
        <f t="shared" si="214"/>
        <v>10</v>
      </c>
      <c r="D1521">
        <f>INT(A1521/Main!J$27)</f>
        <v>0</v>
      </c>
      <c r="E1521">
        <f>MOD(A1521,Main!J$27)</f>
        <v>8915.4953124999993</v>
      </c>
      <c r="F1521">
        <f t="shared" si="212"/>
        <v>8000</v>
      </c>
      <c r="G1521">
        <f t="shared" si="213"/>
        <v>9000</v>
      </c>
      <c r="H1521">
        <f t="shared" si="215"/>
        <v>0.91549531249999927</v>
      </c>
      <c r="I1521">
        <f t="shared" si="216"/>
        <v>1000</v>
      </c>
      <c r="J1521">
        <f t="shared" si="217"/>
        <v>1500</v>
      </c>
      <c r="L1521">
        <f>CalculationsTMP!A1523</f>
        <v>11392.5</v>
      </c>
      <c r="M1521">
        <f>(I1521+(J1521-I1521)*H1521)*Main!E$25/Main!E$26</f>
        <v>1457.7476562499996</v>
      </c>
      <c r="N1521">
        <f t="shared" si="218"/>
        <v>2.2570312499992724</v>
      </c>
      <c r="O1521">
        <f t="shared" si="219"/>
        <v>1457.7476562499996</v>
      </c>
    </row>
    <row r="1522" spans="1:15" x14ac:dyDescent="0.25">
      <c r="A1522">
        <f>CalculationsTMP!L1524</f>
        <v>8920</v>
      </c>
      <c r="B1522">
        <f t="shared" si="211"/>
        <v>9</v>
      </c>
      <c r="C1522">
        <f t="shared" si="214"/>
        <v>10</v>
      </c>
      <c r="D1522">
        <f>INT(A1522/Main!J$27)</f>
        <v>0</v>
      </c>
      <c r="E1522">
        <f>MOD(A1522,Main!J$27)</f>
        <v>8920</v>
      </c>
      <c r="F1522">
        <f t="shared" si="212"/>
        <v>8000</v>
      </c>
      <c r="G1522">
        <f t="shared" si="213"/>
        <v>9000</v>
      </c>
      <c r="H1522">
        <f t="shared" si="215"/>
        <v>0.92</v>
      </c>
      <c r="I1522">
        <f t="shared" si="216"/>
        <v>1000</v>
      </c>
      <c r="J1522">
        <f t="shared" si="217"/>
        <v>1500</v>
      </c>
      <c r="L1522">
        <f>CalculationsTMP!A1524</f>
        <v>11400</v>
      </c>
      <c r="M1522">
        <f>(I1522+(J1522-I1522)*H1522)*Main!E$25/Main!E$26</f>
        <v>1460</v>
      </c>
      <c r="N1522">
        <f t="shared" si="218"/>
        <v>2.2523437500003638</v>
      </c>
      <c r="O1522">
        <f t="shared" si="219"/>
        <v>1460</v>
      </c>
    </row>
    <row r="1523" spans="1:15" x14ac:dyDescent="0.25">
      <c r="A1523">
        <f>CalculationsTMP!L1525</f>
        <v>8924.4953124999993</v>
      </c>
      <c r="B1523">
        <f t="shared" si="211"/>
        <v>9</v>
      </c>
      <c r="C1523">
        <f t="shared" si="214"/>
        <v>10</v>
      </c>
      <c r="D1523">
        <f>INT(A1523/Main!J$27)</f>
        <v>0</v>
      </c>
      <c r="E1523">
        <f>MOD(A1523,Main!J$27)</f>
        <v>8924.4953124999993</v>
      </c>
      <c r="F1523">
        <f t="shared" si="212"/>
        <v>8000</v>
      </c>
      <c r="G1523">
        <f t="shared" si="213"/>
        <v>9000</v>
      </c>
      <c r="H1523">
        <f t="shared" si="215"/>
        <v>0.92449531249999928</v>
      </c>
      <c r="I1523">
        <f t="shared" si="216"/>
        <v>1000</v>
      </c>
      <c r="J1523">
        <f t="shared" si="217"/>
        <v>1500</v>
      </c>
      <c r="L1523">
        <f>CalculationsTMP!A1525</f>
        <v>11407.5</v>
      </c>
      <c r="M1523">
        <f>(I1523+(J1523-I1523)*H1523)*Main!E$25/Main!E$26</f>
        <v>1462.2476562499996</v>
      </c>
      <c r="N1523">
        <f t="shared" si="218"/>
        <v>2.2476562499996362</v>
      </c>
      <c r="O1523">
        <f t="shared" si="219"/>
        <v>1462.2476562499996</v>
      </c>
    </row>
    <row r="1524" spans="1:15" x14ac:dyDescent="0.25">
      <c r="A1524">
        <f>CalculationsTMP!L1526</f>
        <v>8928.9812500000007</v>
      </c>
      <c r="B1524">
        <f t="shared" si="211"/>
        <v>9</v>
      </c>
      <c r="C1524">
        <f t="shared" si="214"/>
        <v>10</v>
      </c>
      <c r="D1524">
        <f>INT(A1524/Main!J$27)</f>
        <v>0</v>
      </c>
      <c r="E1524">
        <f>MOD(A1524,Main!J$27)</f>
        <v>8928.9812500000007</v>
      </c>
      <c r="F1524">
        <f t="shared" si="212"/>
        <v>8000</v>
      </c>
      <c r="G1524">
        <f t="shared" si="213"/>
        <v>9000</v>
      </c>
      <c r="H1524">
        <f t="shared" si="215"/>
        <v>0.92898125000000076</v>
      </c>
      <c r="I1524">
        <f t="shared" si="216"/>
        <v>1000</v>
      </c>
      <c r="J1524">
        <f t="shared" si="217"/>
        <v>1500</v>
      </c>
      <c r="L1524">
        <f>CalculationsTMP!A1526</f>
        <v>11415</v>
      </c>
      <c r="M1524">
        <f>(I1524+(J1524-I1524)*H1524)*Main!E$25/Main!E$26</f>
        <v>1464.4906250000004</v>
      </c>
      <c r="N1524">
        <f t="shared" si="218"/>
        <v>2.2429687500007276</v>
      </c>
      <c r="O1524">
        <f t="shared" si="219"/>
        <v>1464.4906250000004</v>
      </c>
    </row>
    <row r="1525" spans="1:15" x14ac:dyDescent="0.25">
      <c r="A1525">
        <f>CalculationsTMP!L1527</f>
        <v>8933.4578125000007</v>
      </c>
      <c r="B1525">
        <f t="shared" si="211"/>
        <v>9</v>
      </c>
      <c r="C1525">
        <f t="shared" si="214"/>
        <v>10</v>
      </c>
      <c r="D1525">
        <f>INT(A1525/Main!J$27)</f>
        <v>0</v>
      </c>
      <c r="E1525">
        <f>MOD(A1525,Main!J$27)</f>
        <v>8933.4578125000007</v>
      </c>
      <c r="F1525">
        <f t="shared" si="212"/>
        <v>8000</v>
      </c>
      <c r="G1525">
        <f t="shared" si="213"/>
        <v>9000</v>
      </c>
      <c r="H1525">
        <f t="shared" si="215"/>
        <v>0.93345781250000071</v>
      </c>
      <c r="I1525">
        <f t="shared" si="216"/>
        <v>1000</v>
      </c>
      <c r="J1525">
        <f t="shared" si="217"/>
        <v>1500</v>
      </c>
      <c r="L1525">
        <f>CalculationsTMP!A1527</f>
        <v>11422.5</v>
      </c>
      <c r="M1525">
        <f>(I1525+(J1525-I1525)*H1525)*Main!E$25/Main!E$26</f>
        <v>1466.7289062500004</v>
      </c>
      <c r="N1525">
        <f t="shared" si="218"/>
        <v>2.23828125</v>
      </c>
      <c r="O1525">
        <f t="shared" si="219"/>
        <v>1466.7289062500004</v>
      </c>
    </row>
    <row r="1526" spans="1:15" x14ac:dyDescent="0.25">
      <c r="A1526">
        <f>CalculationsTMP!L1528</f>
        <v>8937.9249999999993</v>
      </c>
      <c r="B1526">
        <f t="shared" si="211"/>
        <v>9</v>
      </c>
      <c r="C1526">
        <f t="shared" si="214"/>
        <v>10</v>
      </c>
      <c r="D1526">
        <f>INT(A1526/Main!J$27)</f>
        <v>0</v>
      </c>
      <c r="E1526">
        <f>MOD(A1526,Main!J$27)</f>
        <v>8937.9249999999993</v>
      </c>
      <c r="F1526">
        <f t="shared" si="212"/>
        <v>8000</v>
      </c>
      <c r="G1526">
        <f t="shared" si="213"/>
        <v>9000</v>
      </c>
      <c r="H1526">
        <f t="shared" si="215"/>
        <v>0.93792499999999923</v>
      </c>
      <c r="I1526">
        <f t="shared" si="216"/>
        <v>1000</v>
      </c>
      <c r="J1526">
        <f t="shared" si="217"/>
        <v>1500</v>
      </c>
      <c r="L1526">
        <f>CalculationsTMP!A1528</f>
        <v>11430</v>
      </c>
      <c r="M1526">
        <f>(I1526+(J1526-I1526)*H1526)*Main!E$25/Main!E$26</f>
        <v>1468.9624999999996</v>
      </c>
      <c r="N1526">
        <f t="shared" si="218"/>
        <v>2.2335937499992724</v>
      </c>
      <c r="O1526">
        <f t="shared" si="219"/>
        <v>1468.9624999999996</v>
      </c>
    </row>
    <row r="1527" spans="1:15" x14ac:dyDescent="0.25">
      <c r="A1527">
        <f>CalculationsTMP!L1529</f>
        <v>8942.3828125</v>
      </c>
      <c r="B1527">
        <f t="shared" si="211"/>
        <v>9</v>
      </c>
      <c r="C1527">
        <f t="shared" si="214"/>
        <v>10</v>
      </c>
      <c r="D1527">
        <f>INT(A1527/Main!J$27)</f>
        <v>0</v>
      </c>
      <c r="E1527">
        <f>MOD(A1527,Main!J$27)</f>
        <v>8942.3828125</v>
      </c>
      <c r="F1527">
        <f t="shared" si="212"/>
        <v>8000</v>
      </c>
      <c r="G1527">
        <f t="shared" si="213"/>
        <v>9000</v>
      </c>
      <c r="H1527">
        <f t="shared" si="215"/>
        <v>0.9423828125</v>
      </c>
      <c r="I1527">
        <f t="shared" si="216"/>
        <v>1000</v>
      </c>
      <c r="J1527">
        <f t="shared" si="217"/>
        <v>1500</v>
      </c>
      <c r="L1527">
        <f>CalculationsTMP!A1529</f>
        <v>11437.5</v>
      </c>
      <c r="M1527">
        <f>(I1527+(J1527-I1527)*H1527)*Main!E$25/Main!E$26</f>
        <v>1471.19140625</v>
      </c>
      <c r="N1527">
        <f t="shared" si="218"/>
        <v>2.2289062500003638</v>
      </c>
      <c r="O1527">
        <f t="shared" si="219"/>
        <v>1471.19140625</v>
      </c>
    </row>
    <row r="1528" spans="1:15" x14ac:dyDescent="0.25">
      <c r="A1528">
        <f>CalculationsTMP!L1530</f>
        <v>8946.8312499999993</v>
      </c>
      <c r="B1528">
        <f t="shared" si="211"/>
        <v>9</v>
      </c>
      <c r="C1528">
        <f t="shared" si="214"/>
        <v>10</v>
      </c>
      <c r="D1528">
        <f>INT(A1528/Main!J$27)</f>
        <v>0</v>
      </c>
      <c r="E1528">
        <f>MOD(A1528,Main!J$27)</f>
        <v>8946.8312499999993</v>
      </c>
      <c r="F1528">
        <f t="shared" si="212"/>
        <v>8000</v>
      </c>
      <c r="G1528">
        <f t="shared" si="213"/>
        <v>9000</v>
      </c>
      <c r="H1528">
        <f t="shared" si="215"/>
        <v>0.94683124999999924</v>
      </c>
      <c r="I1528">
        <f t="shared" si="216"/>
        <v>1000</v>
      </c>
      <c r="J1528">
        <f t="shared" si="217"/>
        <v>1500</v>
      </c>
      <c r="L1528">
        <f>CalculationsTMP!A1530</f>
        <v>11445</v>
      </c>
      <c r="M1528">
        <f>(I1528+(J1528-I1528)*H1528)*Main!E$25/Main!E$26</f>
        <v>1473.4156249999996</v>
      </c>
      <c r="N1528">
        <f t="shared" si="218"/>
        <v>2.2242187499996362</v>
      </c>
      <c r="O1528">
        <f t="shared" si="219"/>
        <v>1473.4156249999996</v>
      </c>
    </row>
    <row r="1529" spans="1:15" x14ac:dyDescent="0.25">
      <c r="A1529">
        <f>CalculationsTMP!L1531</f>
        <v>8951.2703125000007</v>
      </c>
      <c r="B1529">
        <f t="shared" si="211"/>
        <v>9</v>
      </c>
      <c r="C1529">
        <f t="shared" si="214"/>
        <v>10</v>
      </c>
      <c r="D1529">
        <f>INT(A1529/Main!J$27)</f>
        <v>0</v>
      </c>
      <c r="E1529">
        <f>MOD(A1529,Main!J$27)</f>
        <v>8951.2703125000007</v>
      </c>
      <c r="F1529">
        <f t="shared" si="212"/>
        <v>8000</v>
      </c>
      <c r="G1529">
        <f t="shared" si="213"/>
        <v>9000</v>
      </c>
      <c r="H1529">
        <f t="shared" si="215"/>
        <v>0.95127031250000071</v>
      </c>
      <c r="I1529">
        <f t="shared" si="216"/>
        <v>1000</v>
      </c>
      <c r="J1529">
        <f t="shared" si="217"/>
        <v>1500</v>
      </c>
      <c r="L1529">
        <f>CalculationsTMP!A1531</f>
        <v>11452.5</v>
      </c>
      <c r="M1529">
        <f>(I1529+(J1529-I1529)*H1529)*Main!E$25/Main!E$26</f>
        <v>1475.6351562500004</v>
      </c>
      <c r="N1529">
        <f t="shared" si="218"/>
        <v>2.2195312500007276</v>
      </c>
      <c r="O1529">
        <f t="shared" si="219"/>
        <v>1475.6351562500004</v>
      </c>
    </row>
    <row r="1530" spans="1:15" x14ac:dyDescent="0.25">
      <c r="A1530">
        <f>CalculationsTMP!L1532</f>
        <v>8955.7000000000007</v>
      </c>
      <c r="B1530">
        <f t="shared" si="211"/>
        <v>9</v>
      </c>
      <c r="C1530">
        <f t="shared" si="214"/>
        <v>10</v>
      </c>
      <c r="D1530">
        <f>INT(A1530/Main!J$27)</f>
        <v>0</v>
      </c>
      <c r="E1530">
        <f>MOD(A1530,Main!J$27)</f>
        <v>8955.7000000000007</v>
      </c>
      <c r="F1530">
        <f t="shared" si="212"/>
        <v>8000</v>
      </c>
      <c r="G1530">
        <f t="shared" si="213"/>
        <v>9000</v>
      </c>
      <c r="H1530">
        <f t="shared" si="215"/>
        <v>0.95570000000000077</v>
      </c>
      <c r="I1530">
        <f t="shared" si="216"/>
        <v>1000</v>
      </c>
      <c r="J1530">
        <f t="shared" si="217"/>
        <v>1500</v>
      </c>
      <c r="L1530">
        <f>CalculationsTMP!A1532</f>
        <v>11460</v>
      </c>
      <c r="M1530">
        <f>(I1530+(J1530-I1530)*H1530)*Main!E$25/Main!E$26</f>
        <v>1477.8500000000004</v>
      </c>
      <c r="N1530">
        <f t="shared" si="218"/>
        <v>2.21484375</v>
      </c>
      <c r="O1530">
        <f t="shared" si="219"/>
        <v>1477.8500000000004</v>
      </c>
    </row>
    <row r="1531" spans="1:15" x14ac:dyDescent="0.25">
      <c r="A1531">
        <f>CalculationsTMP!L1533</f>
        <v>8960.1203124999993</v>
      </c>
      <c r="B1531">
        <f t="shared" si="211"/>
        <v>9</v>
      </c>
      <c r="C1531">
        <f t="shared" si="214"/>
        <v>10</v>
      </c>
      <c r="D1531">
        <f>INT(A1531/Main!J$27)</f>
        <v>0</v>
      </c>
      <c r="E1531">
        <f>MOD(A1531,Main!J$27)</f>
        <v>8960.1203124999993</v>
      </c>
      <c r="F1531">
        <f t="shared" si="212"/>
        <v>8000</v>
      </c>
      <c r="G1531">
        <f t="shared" si="213"/>
        <v>9000</v>
      </c>
      <c r="H1531">
        <f t="shared" si="215"/>
        <v>0.9601203124999993</v>
      </c>
      <c r="I1531">
        <f t="shared" si="216"/>
        <v>1000</v>
      </c>
      <c r="J1531">
        <f t="shared" si="217"/>
        <v>1500</v>
      </c>
      <c r="L1531">
        <f>CalculationsTMP!A1533</f>
        <v>11467.5</v>
      </c>
      <c r="M1531">
        <f>(I1531+(J1531-I1531)*H1531)*Main!E$25/Main!E$26</f>
        <v>1480.0601562499996</v>
      </c>
      <c r="N1531">
        <f t="shared" si="218"/>
        <v>2.2101562499992724</v>
      </c>
      <c r="O1531">
        <f t="shared" si="219"/>
        <v>1480.0601562499996</v>
      </c>
    </row>
    <row r="1532" spans="1:15" x14ac:dyDescent="0.25">
      <c r="A1532">
        <f>CalculationsTMP!L1534</f>
        <v>8964.53125</v>
      </c>
      <c r="B1532">
        <f t="shared" si="211"/>
        <v>9</v>
      </c>
      <c r="C1532">
        <f t="shared" si="214"/>
        <v>10</v>
      </c>
      <c r="D1532">
        <f>INT(A1532/Main!J$27)</f>
        <v>0</v>
      </c>
      <c r="E1532">
        <f>MOD(A1532,Main!J$27)</f>
        <v>8964.53125</v>
      </c>
      <c r="F1532">
        <f t="shared" si="212"/>
        <v>8000</v>
      </c>
      <c r="G1532">
        <f t="shared" si="213"/>
        <v>9000</v>
      </c>
      <c r="H1532">
        <f t="shared" si="215"/>
        <v>0.96453124999999995</v>
      </c>
      <c r="I1532">
        <f t="shared" si="216"/>
        <v>1000</v>
      </c>
      <c r="J1532">
        <f t="shared" si="217"/>
        <v>1500</v>
      </c>
      <c r="L1532">
        <f>CalculationsTMP!A1534</f>
        <v>11475</v>
      </c>
      <c r="M1532">
        <f>(I1532+(J1532-I1532)*H1532)*Main!E$25/Main!E$26</f>
        <v>1482.265625</v>
      </c>
      <c r="N1532">
        <f t="shared" si="218"/>
        <v>2.2054687500003638</v>
      </c>
      <c r="O1532">
        <f t="shared" si="219"/>
        <v>1482.265625</v>
      </c>
    </row>
    <row r="1533" spans="1:15" x14ac:dyDescent="0.25">
      <c r="A1533">
        <f>CalculationsTMP!L1535</f>
        <v>8968.9328124999993</v>
      </c>
      <c r="B1533">
        <f t="shared" si="211"/>
        <v>9</v>
      </c>
      <c r="C1533">
        <f t="shared" si="214"/>
        <v>10</v>
      </c>
      <c r="D1533">
        <f>INT(A1533/Main!J$27)</f>
        <v>0</v>
      </c>
      <c r="E1533">
        <f>MOD(A1533,Main!J$27)</f>
        <v>8968.9328124999993</v>
      </c>
      <c r="F1533">
        <f t="shared" si="212"/>
        <v>8000</v>
      </c>
      <c r="G1533">
        <f t="shared" si="213"/>
        <v>9000</v>
      </c>
      <c r="H1533">
        <f t="shared" si="215"/>
        <v>0.9689328124999993</v>
      </c>
      <c r="I1533">
        <f t="shared" si="216"/>
        <v>1000</v>
      </c>
      <c r="J1533">
        <f t="shared" si="217"/>
        <v>1500</v>
      </c>
      <c r="L1533">
        <f>CalculationsTMP!A1535</f>
        <v>11482.5</v>
      </c>
      <c r="M1533">
        <f>(I1533+(J1533-I1533)*H1533)*Main!E$25/Main!E$26</f>
        <v>1484.4664062499996</v>
      </c>
      <c r="N1533">
        <f t="shared" si="218"/>
        <v>2.2007812499996362</v>
      </c>
      <c r="O1533">
        <f t="shared" si="219"/>
        <v>1484.4664062499996</v>
      </c>
    </row>
    <row r="1534" spans="1:15" x14ac:dyDescent="0.25">
      <c r="A1534">
        <f>CalculationsTMP!L1536</f>
        <v>8973.3250000000007</v>
      </c>
      <c r="B1534">
        <f t="shared" si="211"/>
        <v>9</v>
      </c>
      <c r="C1534">
        <f t="shared" si="214"/>
        <v>10</v>
      </c>
      <c r="D1534">
        <f>INT(A1534/Main!J$27)</f>
        <v>0</v>
      </c>
      <c r="E1534">
        <f>MOD(A1534,Main!J$27)</f>
        <v>8973.3250000000007</v>
      </c>
      <c r="F1534">
        <f t="shared" si="212"/>
        <v>8000</v>
      </c>
      <c r="G1534">
        <f t="shared" si="213"/>
        <v>9000</v>
      </c>
      <c r="H1534">
        <f t="shared" si="215"/>
        <v>0.97332500000000077</v>
      </c>
      <c r="I1534">
        <f t="shared" si="216"/>
        <v>1000</v>
      </c>
      <c r="J1534">
        <f t="shared" si="217"/>
        <v>1500</v>
      </c>
      <c r="L1534">
        <f>CalculationsTMP!A1536</f>
        <v>11490</v>
      </c>
      <c r="M1534">
        <f>(I1534+(J1534-I1534)*H1534)*Main!E$25/Main!E$26</f>
        <v>1486.6625000000004</v>
      </c>
      <c r="N1534">
        <f t="shared" si="218"/>
        <v>2.1960937500007276</v>
      </c>
      <c r="O1534">
        <f t="shared" si="219"/>
        <v>1486.6625000000004</v>
      </c>
    </row>
    <row r="1535" spans="1:15" x14ac:dyDescent="0.25">
      <c r="A1535">
        <f>CalculationsTMP!L1537</f>
        <v>8977.7078125000007</v>
      </c>
      <c r="B1535">
        <f t="shared" si="211"/>
        <v>9</v>
      </c>
      <c r="C1535">
        <f t="shared" si="214"/>
        <v>10</v>
      </c>
      <c r="D1535">
        <f>INT(A1535/Main!J$27)</f>
        <v>0</v>
      </c>
      <c r="E1535">
        <f>MOD(A1535,Main!J$27)</f>
        <v>8977.7078125000007</v>
      </c>
      <c r="F1535">
        <f t="shared" si="212"/>
        <v>8000</v>
      </c>
      <c r="G1535">
        <f t="shared" si="213"/>
        <v>9000</v>
      </c>
      <c r="H1535">
        <f t="shared" si="215"/>
        <v>0.97770781250000072</v>
      </c>
      <c r="I1535">
        <f t="shared" si="216"/>
        <v>1000</v>
      </c>
      <c r="J1535">
        <f t="shared" si="217"/>
        <v>1500</v>
      </c>
      <c r="L1535">
        <f>CalculationsTMP!A1537</f>
        <v>11497.5</v>
      </c>
      <c r="M1535">
        <f>(I1535+(J1535-I1535)*H1535)*Main!E$25/Main!E$26</f>
        <v>1488.8539062500004</v>
      </c>
      <c r="N1535">
        <f t="shared" si="218"/>
        <v>2.19140625</v>
      </c>
      <c r="O1535">
        <f t="shared" si="219"/>
        <v>1488.8539062500004</v>
      </c>
    </row>
    <row r="1536" spans="1:15" x14ac:dyDescent="0.25">
      <c r="A1536">
        <f>CalculationsTMP!L1538</f>
        <v>8982.0812499999993</v>
      </c>
      <c r="B1536">
        <f t="shared" si="211"/>
        <v>9</v>
      </c>
      <c r="C1536">
        <f t="shared" si="214"/>
        <v>10</v>
      </c>
      <c r="D1536">
        <f>INT(A1536/Main!J$27)</f>
        <v>0</v>
      </c>
      <c r="E1536">
        <f>MOD(A1536,Main!J$27)</f>
        <v>8982.0812499999993</v>
      </c>
      <c r="F1536">
        <f t="shared" si="212"/>
        <v>8000</v>
      </c>
      <c r="G1536">
        <f t="shared" si="213"/>
        <v>9000</v>
      </c>
      <c r="H1536">
        <f t="shared" si="215"/>
        <v>0.98208124999999924</v>
      </c>
      <c r="I1536">
        <f t="shared" si="216"/>
        <v>1000</v>
      </c>
      <c r="J1536">
        <f t="shared" si="217"/>
        <v>1500</v>
      </c>
      <c r="L1536">
        <f>CalculationsTMP!A1538</f>
        <v>11505</v>
      </c>
      <c r="M1536">
        <f>(I1536+(J1536-I1536)*H1536)*Main!E$25/Main!E$26</f>
        <v>1491.0406249999996</v>
      </c>
      <c r="N1536">
        <f t="shared" si="218"/>
        <v>2.1867187499992724</v>
      </c>
      <c r="O1536">
        <f t="shared" si="219"/>
        <v>1491.0406249999996</v>
      </c>
    </row>
    <row r="1537" spans="1:15" x14ac:dyDescent="0.25">
      <c r="A1537">
        <f>CalculationsTMP!L1539</f>
        <v>8986.4453125</v>
      </c>
      <c r="B1537">
        <f t="shared" si="211"/>
        <v>9</v>
      </c>
      <c r="C1537">
        <f t="shared" si="214"/>
        <v>10</v>
      </c>
      <c r="D1537">
        <f>INT(A1537/Main!J$27)</f>
        <v>0</v>
      </c>
      <c r="E1537">
        <f>MOD(A1537,Main!J$27)</f>
        <v>8986.4453125</v>
      </c>
      <c r="F1537">
        <f t="shared" si="212"/>
        <v>8000</v>
      </c>
      <c r="G1537">
        <f t="shared" si="213"/>
        <v>9000</v>
      </c>
      <c r="H1537">
        <f t="shared" si="215"/>
        <v>0.9864453125</v>
      </c>
      <c r="I1537">
        <f t="shared" si="216"/>
        <v>1000</v>
      </c>
      <c r="J1537">
        <f t="shared" si="217"/>
        <v>1500</v>
      </c>
      <c r="L1537">
        <f>CalculationsTMP!A1539</f>
        <v>11512.5</v>
      </c>
      <c r="M1537">
        <f>(I1537+(J1537-I1537)*H1537)*Main!E$25/Main!E$26</f>
        <v>1493.22265625</v>
      </c>
      <c r="N1537">
        <f t="shared" si="218"/>
        <v>2.1820312500003638</v>
      </c>
      <c r="O1537">
        <f t="shared" si="219"/>
        <v>1493.22265625</v>
      </c>
    </row>
    <row r="1538" spans="1:15" x14ac:dyDescent="0.25">
      <c r="A1538">
        <f>CalculationsTMP!L1540</f>
        <v>8990.7999999999993</v>
      </c>
      <c r="B1538">
        <f t="shared" ref="B1538:B1601" si="220">MOD(MATCH($E1538,$U$2:$U$12,1)-1,10)+1</f>
        <v>9</v>
      </c>
      <c r="C1538">
        <f t="shared" si="214"/>
        <v>10</v>
      </c>
      <c r="D1538">
        <f>INT(A1538/Main!J$27)</f>
        <v>0</v>
      </c>
      <c r="E1538">
        <f>MOD(A1538,Main!J$27)</f>
        <v>8990.7999999999993</v>
      </c>
      <c r="F1538">
        <f t="shared" ref="F1538:F1601" si="221">INDEX($U$2:$V$13,$B1538,1)</f>
        <v>8000</v>
      </c>
      <c r="G1538">
        <f t="shared" ref="G1538:G1601" si="222">INDEX($U$2:$V$13,$B1538+1,1)</f>
        <v>9000</v>
      </c>
      <c r="H1538">
        <f t="shared" si="215"/>
        <v>0.99079999999999924</v>
      </c>
      <c r="I1538">
        <f t="shared" si="216"/>
        <v>1000</v>
      </c>
      <c r="J1538">
        <f t="shared" si="217"/>
        <v>1500</v>
      </c>
      <c r="L1538">
        <f>CalculationsTMP!A1540</f>
        <v>11520</v>
      </c>
      <c r="M1538">
        <f>(I1538+(J1538-I1538)*H1538)*Main!E$25/Main!E$26</f>
        <v>1495.3999999999996</v>
      </c>
      <c r="N1538">
        <f t="shared" si="218"/>
        <v>2.1773437499996362</v>
      </c>
      <c r="O1538">
        <f t="shared" si="219"/>
        <v>1495.3999999999996</v>
      </c>
    </row>
    <row r="1539" spans="1:15" x14ac:dyDescent="0.25">
      <c r="A1539">
        <f>CalculationsTMP!L1541</f>
        <v>8995.1453125000007</v>
      </c>
      <c r="B1539">
        <f t="shared" si="220"/>
        <v>9</v>
      </c>
      <c r="C1539">
        <f t="shared" ref="C1539:C1602" si="223">B1539+1</f>
        <v>10</v>
      </c>
      <c r="D1539">
        <f>INT(A1539/Main!J$27)</f>
        <v>0</v>
      </c>
      <c r="E1539">
        <f>MOD(A1539,Main!J$27)</f>
        <v>8995.1453125000007</v>
      </c>
      <c r="F1539">
        <f t="shared" si="221"/>
        <v>8000</v>
      </c>
      <c r="G1539">
        <f t="shared" si="222"/>
        <v>9000</v>
      </c>
      <c r="H1539">
        <f t="shared" ref="H1539:H1602" si="224">(E1539-F1539)/(G1539-F1539)</f>
        <v>0.99514531250000071</v>
      </c>
      <c r="I1539">
        <f t="shared" ref="I1539:I1602" si="225">INDEX($U$2:$V$13,B1539,2)</f>
        <v>1000</v>
      </c>
      <c r="J1539">
        <f t="shared" ref="J1539:J1602" si="226">INDEX($U$2:$V$13,C1539,2)</f>
        <v>1500</v>
      </c>
      <c r="L1539">
        <f>CalculationsTMP!A1541</f>
        <v>11527.5</v>
      </c>
      <c r="M1539">
        <f>(I1539+(J1539-I1539)*H1539)*Main!E$25/Main!E$26</f>
        <v>1497.5726562500004</v>
      </c>
      <c r="N1539">
        <f t="shared" ref="N1539:N1602" si="227">IF(D1539&lt;&gt;D1538,N1538,M1539-M1538)</f>
        <v>2.1726562500007276</v>
      </c>
      <c r="O1539">
        <f t="shared" si="219"/>
        <v>1497.5726562500004</v>
      </c>
    </row>
    <row r="1540" spans="1:15" x14ac:dyDescent="0.25">
      <c r="A1540">
        <f>CalculationsTMP!L1542</f>
        <v>8999.4812500000007</v>
      </c>
      <c r="B1540">
        <f t="shared" si="220"/>
        <v>9</v>
      </c>
      <c r="C1540">
        <f t="shared" si="223"/>
        <v>10</v>
      </c>
      <c r="D1540">
        <f>INT(A1540/Main!J$27)</f>
        <v>0</v>
      </c>
      <c r="E1540">
        <f>MOD(A1540,Main!J$27)</f>
        <v>8999.4812500000007</v>
      </c>
      <c r="F1540">
        <f t="shared" si="221"/>
        <v>8000</v>
      </c>
      <c r="G1540">
        <f t="shared" si="222"/>
        <v>9000</v>
      </c>
      <c r="H1540">
        <f t="shared" si="224"/>
        <v>0.99948125000000076</v>
      </c>
      <c r="I1540">
        <f t="shared" si="225"/>
        <v>1000</v>
      </c>
      <c r="J1540">
        <f t="shared" si="226"/>
        <v>1500</v>
      </c>
      <c r="L1540">
        <f>CalculationsTMP!A1542</f>
        <v>11535</v>
      </c>
      <c r="M1540">
        <f>(I1540+(J1540-I1540)*H1540)*Main!E$25/Main!E$26</f>
        <v>1499.7406250000004</v>
      </c>
      <c r="N1540">
        <f t="shared" si="227"/>
        <v>2.16796875</v>
      </c>
      <c r="O1540">
        <f t="shared" ref="O1540:O1603" si="228">O1539+N1540</f>
        <v>1499.7406250000004</v>
      </c>
    </row>
    <row r="1541" spans="1:15" x14ac:dyDescent="0.25">
      <c r="A1541">
        <f>CalculationsTMP!L1543</f>
        <v>9003.8078124999993</v>
      </c>
      <c r="B1541">
        <f t="shared" si="220"/>
        <v>10</v>
      </c>
      <c r="C1541">
        <f t="shared" si="223"/>
        <v>11</v>
      </c>
      <c r="D1541">
        <f>INT(A1541/Main!J$27)</f>
        <v>0</v>
      </c>
      <c r="E1541">
        <f>MOD(A1541,Main!J$27)</f>
        <v>9003.8078124999993</v>
      </c>
      <c r="F1541">
        <f t="shared" si="221"/>
        <v>9000</v>
      </c>
      <c r="G1541">
        <f t="shared" si="222"/>
        <v>10000</v>
      </c>
      <c r="H1541">
        <f t="shared" si="224"/>
        <v>3.8078124999992723E-3</v>
      </c>
      <c r="I1541">
        <f t="shared" si="225"/>
        <v>1500</v>
      </c>
      <c r="J1541">
        <f t="shared" si="226"/>
        <v>2000</v>
      </c>
      <c r="L1541">
        <f>CalculationsTMP!A1543</f>
        <v>11542.5</v>
      </c>
      <c r="M1541">
        <f>(I1541+(J1541-I1541)*H1541)*Main!E$25/Main!E$26</f>
        <v>1501.9039062499996</v>
      </c>
      <c r="N1541">
        <f t="shared" si="227"/>
        <v>2.1632812499992724</v>
      </c>
      <c r="O1541">
        <f t="shared" si="228"/>
        <v>1501.9039062499996</v>
      </c>
    </row>
    <row r="1542" spans="1:15" x14ac:dyDescent="0.25">
      <c r="A1542">
        <f>CalculationsTMP!L1544</f>
        <v>9008.125</v>
      </c>
      <c r="B1542">
        <f t="shared" si="220"/>
        <v>10</v>
      </c>
      <c r="C1542">
        <f t="shared" si="223"/>
        <v>11</v>
      </c>
      <c r="D1542">
        <f>INT(A1542/Main!J$27)</f>
        <v>0</v>
      </c>
      <c r="E1542">
        <f>MOD(A1542,Main!J$27)</f>
        <v>9008.125</v>
      </c>
      <c r="F1542">
        <f t="shared" si="221"/>
        <v>9000</v>
      </c>
      <c r="G1542">
        <f t="shared" si="222"/>
        <v>10000</v>
      </c>
      <c r="H1542">
        <f t="shared" si="224"/>
        <v>8.1250000000000003E-3</v>
      </c>
      <c r="I1542">
        <f t="shared" si="225"/>
        <v>1500</v>
      </c>
      <c r="J1542">
        <f t="shared" si="226"/>
        <v>2000</v>
      </c>
      <c r="L1542">
        <f>CalculationsTMP!A1544</f>
        <v>11550</v>
      </c>
      <c r="M1542">
        <f>(I1542+(J1542-I1542)*H1542)*Main!E$25/Main!E$26</f>
        <v>1504.0625</v>
      </c>
      <c r="N1542">
        <f t="shared" si="227"/>
        <v>2.1585937500003638</v>
      </c>
      <c r="O1542">
        <f t="shared" si="228"/>
        <v>1504.0625</v>
      </c>
    </row>
    <row r="1543" spans="1:15" x14ac:dyDescent="0.25">
      <c r="A1543">
        <f>CalculationsTMP!L1545</f>
        <v>9012.4328124999993</v>
      </c>
      <c r="B1543">
        <f t="shared" si="220"/>
        <v>10</v>
      </c>
      <c r="C1543">
        <f t="shared" si="223"/>
        <v>11</v>
      </c>
      <c r="D1543">
        <f>INT(A1543/Main!J$27)</f>
        <v>0</v>
      </c>
      <c r="E1543">
        <f>MOD(A1543,Main!J$27)</f>
        <v>9012.4328124999993</v>
      </c>
      <c r="F1543">
        <f t="shared" si="221"/>
        <v>9000</v>
      </c>
      <c r="G1543">
        <f t="shared" si="222"/>
        <v>10000</v>
      </c>
      <c r="H1543">
        <f t="shared" si="224"/>
        <v>1.2432812499999273E-2</v>
      </c>
      <c r="I1543">
        <f t="shared" si="225"/>
        <v>1500</v>
      </c>
      <c r="J1543">
        <f t="shared" si="226"/>
        <v>2000</v>
      </c>
      <c r="L1543">
        <f>CalculationsTMP!A1545</f>
        <v>11557.5</v>
      </c>
      <c r="M1543">
        <f>(I1543+(J1543-I1543)*H1543)*Main!E$25/Main!E$26</f>
        <v>1506.2164062499996</v>
      </c>
      <c r="N1543">
        <f t="shared" si="227"/>
        <v>2.1539062499996362</v>
      </c>
      <c r="O1543">
        <f t="shared" si="228"/>
        <v>1506.2164062499996</v>
      </c>
    </row>
    <row r="1544" spans="1:15" x14ac:dyDescent="0.25">
      <c r="A1544">
        <f>CalculationsTMP!L1546</f>
        <v>9016.7312500000007</v>
      </c>
      <c r="B1544">
        <f t="shared" si="220"/>
        <v>10</v>
      </c>
      <c r="C1544">
        <f t="shared" si="223"/>
        <v>11</v>
      </c>
      <c r="D1544">
        <f>INT(A1544/Main!J$27)</f>
        <v>0</v>
      </c>
      <c r="E1544">
        <f>MOD(A1544,Main!J$27)</f>
        <v>9016.7312500000007</v>
      </c>
      <c r="F1544">
        <f t="shared" si="221"/>
        <v>9000</v>
      </c>
      <c r="G1544">
        <f t="shared" si="222"/>
        <v>10000</v>
      </c>
      <c r="H1544">
        <f t="shared" si="224"/>
        <v>1.6731250000000728E-2</v>
      </c>
      <c r="I1544">
        <f t="shared" si="225"/>
        <v>1500</v>
      </c>
      <c r="J1544">
        <f t="shared" si="226"/>
        <v>2000</v>
      </c>
      <c r="L1544">
        <f>CalculationsTMP!A1546</f>
        <v>11565</v>
      </c>
      <c r="M1544">
        <f>(I1544+(J1544-I1544)*H1544)*Main!E$25/Main!E$26</f>
        <v>1508.3656250000004</v>
      </c>
      <c r="N1544">
        <f t="shared" si="227"/>
        <v>2.1492187500007276</v>
      </c>
      <c r="O1544">
        <f t="shared" si="228"/>
        <v>1508.3656250000004</v>
      </c>
    </row>
    <row r="1545" spans="1:15" x14ac:dyDescent="0.25">
      <c r="A1545">
        <f>CalculationsTMP!L1547</f>
        <v>9021.0203125000007</v>
      </c>
      <c r="B1545">
        <f t="shared" si="220"/>
        <v>10</v>
      </c>
      <c r="C1545">
        <f t="shared" si="223"/>
        <v>11</v>
      </c>
      <c r="D1545">
        <f>INT(A1545/Main!J$27)</f>
        <v>0</v>
      </c>
      <c r="E1545">
        <f>MOD(A1545,Main!J$27)</f>
        <v>9021.0203125000007</v>
      </c>
      <c r="F1545">
        <f t="shared" si="221"/>
        <v>9000</v>
      </c>
      <c r="G1545">
        <f t="shared" si="222"/>
        <v>10000</v>
      </c>
      <c r="H1545">
        <f t="shared" si="224"/>
        <v>2.1020312500000728E-2</v>
      </c>
      <c r="I1545">
        <f t="shared" si="225"/>
        <v>1500</v>
      </c>
      <c r="J1545">
        <f t="shared" si="226"/>
        <v>2000</v>
      </c>
      <c r="L1545">
        <f>CalculationsTMP!A1547</f>
        <v>11572.5</v>
      </c>
      <c r="M1545">
        <f>(I1545+(J1545-I1545)*H1545)*Main!E$25/Main!E$26</f>
        <v>1510.5101562500004</v>
      </c>
      <c r="N1545">
        <f t="shared" si="227"/>
        <v>2.14453125</v>
      </c>
      <c r="O1545">
        <f t="shared" si="228"/>
        <v>1510.5101562500004</v>
      </c>
    </row>
    <row r="1546" spans="1:15" x14ac:dyDescent="0.25">
      <c r="A1546">
        <f>CalculationsTMP!L1548</f>
        <v>9025.2999999999993</v>
      </c>
      <c r="B1546">
        <f t="shared" si="220"/>
        <v>10</v>
      </c>
      <c r="C1546">
        <f t="shared" si="223"/>
        <v>11</v>
      </c>
      <c r="D1546">
        <f>INT(A1546/Main!J$27)</f>
        <v>0</v>
      </c>
      <c r="E1546">
        <f>MOD(A1546,Main!J$27)</f>
        <v>9025.2999999999993</v>
      </c>
      <c r="F1546">
        <f t="shared" si="221"/>
        <v>9000</v>
      </c>
      <c r="G1546">
        <f t="shared" si="222"/>
        <v>10000</v>
      </c>
      <c r="H1546">
        <f t="shared" si="224"/>
        <v>2.5299999999999271E-2</v>
      </c>
      <c r="I1546">
        <f t="shared" si="225"/>
        <v>1500</v>
      </c>
      <c r="J1546">
        <f t="shared" si="226"/>
        <v>2000</v>
      </c>
      <c r="L1546">
        <f>CalculationsTMP!A1548</f>
        <v>11580</v>
      </c>
      <c r="M1546">
        <f>(I1546+(J1546-I1546)*H1546)*Main!E$25/Main!E$26</f>
        <v>1512.6499999999996</v>
      </c>
      <c r="N1546">
        <f t="shared" si="227"/>
        <v>2.1398437499992724</v>
      </c>
      <c r="O1546">
        <f t="shared" si="228"/>
        <v>1512.6499999999996</v>
      </c>
    </row>
    <row r="1547" spans="1:15" x14ac:dyDescent="0.25">
      <c r="A1547">
        <f>CalculationsTMP!L1549</f>
        <v>9029.5703125</v>
      </c>
      <c r="B1547">
        <f t="shared" si="220"/>
        <v>10</v>
      </c>
      <c r="C1547">
        <f t="shared" si="223"/>
        <v>11</v>
      </c>
      <c r="D1547">
        <f>INT(A1547/Main!J$27)</f>
        <v>0</v>
      </c>
      <c r="E1547">
        <f>MOD(A1547,Main!J$27)</f>
        <v>9029.5703125</v>
      </c>
      <c r="F1547">
        <f t="shared" si="221"/>
        <v>9000</v>
      </c>
      <c r="G1547">
        <f t="shared" si="222"/>
        <v>10000</v>
      </c>
      <c r="H1547">
        <f t="shared" si="224"/>
        <v>2.9570312500000001E-2</v>
      </c>
      <c r="I1547">
        <f t="shared" si="225"/>
        <v>1500</v>
      </c>
      <c r="J1547">
        <f t="shared" si="226"/>
        <v>2000</v>
      </c>
      <c r="L1547">
        <f>CalculationsTMP!A1549</f>
        <v>11587.5</v>
      </c>
      <c r="M1547">
        <f>(I1547+(J1547-I1547)*H1547)*Main!E$25/Main!E$26</f>
        <v>1514.78515625</v>
      </c>
      <c r="N1547">
        <f t="shared" si="227"/>
        <v>2.1351562500003638</v>
      </c>
      <c r="O1547">
        <f t="shared" si="228"/>
        <v>1514.78515625</v>
      </c>
    </row>
    <row r="1548" spans="1:15" x14ac:dyDescent="0.25">
      <c r="A1548">
        <f>CalculationsTMP!L1550</f>
        <v>9033.8312499999993</v>
      </c>
      <c r="B1548">
        <f t="shared" si="220"/>
        <v>10</v>
      </c>
      <c r="C1548">
        <f t="shared" si="223"/>
        <v>11</v>
      </c>
      <c r="D1548">
        <f>INT(A1548/Main!J$27)</f>
        <v>0</v>
      </c>
      <c r="E1548">
        <f>MOD(A1548,Main!J$27)</f>
        <v>9033.8312499999993</v>
      </c>
      <c r="F1548">
        <f t="shared" si="221"/>
        <v>9000</v>
      </c>
      <c r="G1548">
        <f t="shared" si="222"/>
        <v>10000</v>
      </c>
      <c r="H1548">
        <f t="shared" si="224"/>
        <v>3.3831249999999272E-2</v>
      </c>
      <c r="I1548">
        <f t="shared" si="225"/>
        <v>1500</v>
      </c>
      <c r="J1548">
        <f t="shared" si="226"/>
        <v>2000</v>
      </c>
      <c r="L1548">
        <f>CalculationsTMP!A1550</f>
        <v>11595</v>
      </c>
      <c r="M1548">
        <f>(I1548+(J1548-I1548)*H1548)*Main!E$25/Main!E$26</f>
        <v>1516.9156249999996</v>
      </c>
      <c r="N1548">
        <f t="shared" si="227"/>
        <v>2.1304687499996362</v>
      </c>
      <c r="O1548">
        <f t="shared" si="228"/>
        <v>1516.9156249999996</v>
      </c>
    </row>
    <row r="1549" spans="1:15" x14ac:dyDescent="0.25">
      <c r="A1549">
        <f>CalculationsTMP!L1551</f>
        <v>9038.0828125000007</v>
      </c>
      <c r="B1549">
        <f t="shared" si="220"/>
        <v>10</v>
      </c>
      <c r="C1549">
        <f t="shared" si="223"/>
        <v>11</v>
      </c>
      <c r="D1549">
        <f>INT(A1549/Main!J$27)</f>
        <v>0</v>
      </c>
      <c r="E1549">
        <f>MOD(A1549,Main!J$27)</f>
        <v>9038.0828125000007</v>
      </c>
      <c r="F1549">
        <f t="shared" si="221"/>
        <v>9000</v>
      </c>
      <c r="G1549">
        <f t="shared" si="222"/>
        <v>10000</v>
      </c>
      <c r="H1549">
        <f t="shared" si="224"/>
        <v>3.8082812500000729E-2</v>
      </c>
      <c r="I1549">
        <f t="shared" si="225"/>
        <v>1500</v>
      </c>
      <c r="J1549">
        <f t="shared" si="226"/>
        <v>2000</v>
      </c>
      <c r="L1549">
        <f>CalculationsTMP!A1551</f>
        <v>11602.5</v>
      </c>
      <c r="M1549">
        <f>(I1549+(J1549-I1549)*H1549)*Main!E$25/Main!E$26</f>
        <v>1519.0414062500004</v>
      </c>
      <c r="N1549">
        <f t="shared" si="227"/>
        <v>2.1257812500007276</v>
      </c>
      <c r="O1549">
        <f t="shared" si="228"/>
        <v>1519.0414062500004</v>
      </c>
    </row>
    <row r="1550" spans="1:15" x14ac:dyDescent="0.25">
      <c r="A1550">
        <f>CalculationsTMP!L1552</f>
        <v>9042.3250000000007</v>
      </c>
      <c r="B1550">
        <f t="shared" si="220"/>
        <v>10</v>
      </c>
      <c r="C1550">
        <f t="shared" si="223"/>
        <v>11</v>
      </c>
      <c r="D1550">
        <f>INT(A1550/Main!J$27)</f>
        <v>0</v>
      </c>
      <c r="E1550">
        <f>MOD(A1550,Main!J$27)</f>
        <v>9042.3250000000007</v>
      </c>
      <c r="F1550">
        <f t="shared" si="221"/>
        <v>9000</v>
      </c>
      <c r="G1550">
        <f t="shared" si="222"/>
        <v>10000</v>
      </c>
      <c r="H1550">
        <f t="shared" si="224"/>
        <v>4.232500000000073E-2</v>
      </c>
      <c r="I1550">
        <f t="shared" si="225"/>
        <v>1500</v>
      </c>
      <c r="J1550">
        <f t="shared" si="226"/>
        <v>2000</v>
      </c>
      <c r="L1550">
        <f>CalculationsTMP!A1552</f>
        <v>11610</v>
      </c>
      <c r="M1550">
        <f>(I1550+(J1550-I1550)*H1550)*Main!E$25/Main!E$26</f>
        <v>1521.1625000000004</v>
      </c>
      <c r="N1550">
        <f t="shared" si="227"/>
        <v>2.12109375</v>
      </c>
      <c r="O1550">
        <f t="shared" si="228"/>
        <v>1521.1625000000004</v>
      </c>
    </row>
    <row r="1551" spans="1:15" x14ac:dyDescent="0.25">
      <c r="A1551">
        <f>CalculationsTMP!L1553</f>
        <v>9046.5578124999993</v>
      </c>
      <c r="B1551">
        <f t="shared" si="220"/>
        <v>10</v>
      </c>
      <c r="C1551">
        <f t="shared" si="223"/>
        <v>11</v>
      </c>
      <c r="D1551">
        <f>INT(A1551/Main!J$27)</f>
        <v>0</v>
      </c>
      <c r="E1551">
        <f>MOD(A1551,Main!J$27)</f>
        <v>9046.5578124999993</v>
      </c>
      <c r="F1551">
        <f t="shared" si="221"/>
        <v>9000</v>
      </c>
      <c r="G1551">
        <f t="shared" si="222"/>
        <v>10000</v>
      </c>
      <c r="H1551">
        <f t="shared" si="224"/>
        <v>4.6557812499999275E-2</v>
      </c>
      <c r="I1551">
        <f t="shared" si="225"/>
        <v>1500</v>
      </c>
      <c r="J1551">
        <f t="shared" si="226"/>
        <v>2000</v>
      </c>
      <c r="L1551">
        <f>CalculationsTMP!A1553</f>
        <v>11617.5</v>
      </c>
      <c r="M1551">
        <f>(I1551+(J1551-I1551)*H1551)*Main!E$25/Main!E$26</f>
        <v>1523.2789062499996</v>
      </c>
      <c r="N1551">
        <f t="shared" si="227"/>
        <v>2.1164062499992724</v>
      </c>
      <c r="O1551">
        <f t="shared" si="228"/>
        <v>1523.2789062499996</v>
      </c>
    </row>
    <row r="1552" spans="1:15" x14ac:dyDescent="0.25">
      <c r="A1552">
        <f>CalculationsTMP!L1554</f>
        <v>9050.78125</v>
      </c>
      <c r="B1552">
        <f t="shared" si="220"/>
        <v>10</v>
      </c>
      <c r="C1552">
        <f t="shared" si="223"/>
        <v>11</v>
      </c>
      <c r="D1552">
        <f>INT(A1552/Main!J$27)</f>
        <v>0</v>
      </c>
      <c r="E1552">
        <f>MOD(A1552,Main!J$27)</f>
        <v>9050.78125</v>
      </c>
      <c r="F1552">
        <f t="shared" si="221"/>
        <v>9000</v>
      </c>
      <c r="G1552">
        <f t="shared" si="222"/>
        <v>10000</v>
      </c>
      <c r="H1552">
        <f t="shared" si="224"/>
        <v>5.078125E-2</v>
      </c>
      <c r="I1552">
        <f t="shared" si="225"/>
        <v>1500</v>
      </c>
      <c r="J1552">
        <f t="shared" si="226"/>
        <v>2000</v>
      </c>
      <c r="L1552">
        <f>CalculationsTMP!A1554</f>
        <v>11625</v>
      </c>
      <c r="M1552">
        <f>(I1552+(J1552-I1552)*H1552)*Main!E$25/Main!E$26</f>
        <v>1525.390625</v>
      </c>
      <c r="N1552">
        <f t="shared" si="227"/>
        <v>2.1117187500003638</v>
      </c>
      <c r="O1552">
        <f t="shared" si="228"/>
        <v>1525.390625</v>
      </c>
    </row>
    <row r="1553" spans="1:15" x14ac:dyDescent="0.25">
      <c r="A1553">
        <f>CalculationsTMP!L1555</f>
        <v>9054.9953124999993</v>
      </c>
      <c r="B1553">
        <f t="shared" si="220"/>
        <v>10</v>
      </c>
      <c r="C1553">
        <f t="shared" si="223"/>
        <v>11</v>
      </c>
      <c r="D1553">
        <f>INT(A1553/Main!J$27)</f>
        <v>0</v>
      </c>
      <c r="E1553">
        <f>MOD(A1553,Main!J$27)</f>
        <v>9054.9953124999993</v>
      </c>
      <c r="F1553">
        <f t="shared" si="221"/>
        <v>9000</v>
      </c>
      <c r="G1553">
        <f t="shared" si="222"/>
        <v>10000</v>
      </c>
      <c r="H1553">
        <f t="shared" si="224"/>
        <v>5.4995312499999276E-2</v>
      </c>
      <c r="I1553">
        <f t="shared" si="225"/>
        <v>1500</v>
      </c>
      <c r="J1553">
        <f t="shared" si="226"/>
        <v>2000</v>
      </c>
      <c r="L1553">
        <f>CalculationsTMP!A1555</f>
        <v>11632.5</v>
      </c>
      <c r="M1553">
        <f>(I1553+(J1553-I1553)*H1553)*Main!E$25/Main!E$26</f>
        <v>1527.4976562499996</v>
      </c>
      <c r="N1553">
        <f t="shared" si="227"/>
        <v>2.1070312499996362</v>
      </c>
      <c r="O1553">
        <f t="shared" si="228"/>
        <v>1527.4976562499996</v>
      </c>
    </row>
    <row r="1554" spans="1:15" x14ac:dyDescent="0.25">
      <c r="A1554">
        <f>CalculationsTMP!L1556</f>
        <v>9059.2000000000007</v>
      </c>
      <c r="B1554">
        <f t="shared" si="220"/>
        <v>10</v>
      </c>
      <c r="C1554">
        <f t="shared" si="223"/>
        <v>11</v>
      </c>
      <c r="D1554">
        <f>INT(A1554/Main!J$27)</f>
        <v>0</v>
      </c>
      <c r="E1554">
        <f>MOD(A1554,Main!J$27)</f>
        <v>9059.2000000000007</v>
      </c>
      <c r="F1554">
        <f t="shared" si="221"/>
        <v>9000</v>
      </c>
      <c r="G1554">
        <f t="shared" si="222"/>
        <v>10000</v>
      </c>
      <c r="H1554">
        <f t="shared" si="224"/>
        <v>5.9200000000000724E-2</v>
      </c>
      <c r="I1554">
        <f t="shared" si="225"/>
        <v>1500</v>
      </c>
      <c r="J1554">
        <f t="shared" si="226"/>
        <v>2000</v>
      </c>
      <c r="L1554">
        <f>CalculationsTMP!A1556</f>
        <v>11640</v>
      </c>
      <c r="M1554">
        <f>(I1554+(J1554-I1554)*H1554)*Main!E$25/Main!E$26</f>
        <v>1529.6000000000004</v>
      </c>
      <c r="N1554">
        <f t="shared" si="227"/>
        <v>2.1023437500007276</v>
      </c>
      <c r="O1554">
        <f t="shared" si="228"/>
        <v>1529.6000000000004</v>
      </c>
    </row>
    <row r="1555" spans="1:15" x14ac:dyDescent="0.25">
      <c r="A1555">
        <f>CalculationsTMP!L1557</f>
        <v>9063.3953125000007</v>
      </c>
      <c r="B1555">
        <f t="shared" si="220"/>
        <v>10</v>
      </c>
      <c r="C1555">
        <f t="shared" si="223"/>
        <v>11</v>
      </c>
      <c r="D1555">
        <f>INT(A1555/Main!J$27)</f>
        <v>0</v>
      </c>
      <c r="E1555">
        <f>MOD(A1555,Main!J$27)</f>
        <v>9063.3953125000007</v>
      </c>
      <c r="F1555">
        <f t="shared" si="221"/>
        <v>9000</v>
      </c>
      <c r="G1555">
        <f t="shared" si="222"/>
        <v>10000</v>
      </c>
      <c r="H1555">
        <f t="shared" si="224"/>
        <v>6.3395312500000731E-2</v>
      </c>
      <c r="I1555">
        <f t="shared" si="225"/>
        <v>1500</v>
      </c>
      <c r="J1555">
        <f t="shared" si="226"/>
        <v>2000</v>
      </c>
      <c r="L1555">
        <f>CalculationsTMP!A1557</f>
        <v>11647.5</v>
      </c>
      <c r="M1555">
        <f>(I1555+(J1555-I1555)*H1555)*Main!E$25/Main!E$26</f>
        <v>1531.6976562500004</v>
      </c>
      <c r="N1555">
        <f t="shared" si="227"/>
        <v>2.09765625</v>
      </c>
      <c r="O1555">
        <f t="shared" si="228"/>
        <v>1531.6976562500004</v>
      </c>
    </row>
    <row r="1556" spans="1:15" x14ac:dyDescent="0.25">
      <c r="A1556">
        <f>CalculationsTMP!L1558</f>
        <v>9067.5812499999993</v>
      </c>
      <c r="B1556">
        <f t="shared" si="220"/>
        <v>10</v>
      </c>
      <c r="C1556">
        <f t="shared" si="223"/>
        <v>11</v>
      </c>
      <c r="D1556">
        <f>INT(A1556/Main!J$27)</f>
        <v>0</v>
      </c>
      <c r="E1556">
        <f>MOD(A1556,Main!J$27)</f>
        <v>9067.5812499999993</v>
      </c>
      <c r="F1556">
        <f t="shared" si="221"/>
        <v>9000</v>
      </c>
      <c r="G1556">
        <f t="shared" si="222"/>
        <v>10000</v>
      </c>
      <c r="H1556">
        <f t="shared" si="224"/>
        <v>6.7581249999999274E-2</v>
      </c>
      <c r="I1556">
        <f t="shared" si="225"/>
        <v>1500</v>
      </c>
      <c r="J1556">
        <f t="shared" si="226"/>
        <v>2000</v>
      </c>
      <c r="L1556">
        <f>CalculationsTMP!A1558</f>
        <v>11655</v>
      </c>
      <c r="M1556">
        <f>(I1556+(J1556-I1556)*H1556)*Main!E$25/Main!E$26</f>
        <v>1533.7906249999996</v>
      </c>
      <c r="N1556">
        <f t="shared" si="227"/>
        <v>2.0929687499992724</v>
      </c>
      <c r="O1556">
        <f t="shared" si="228"/>
        <v>1533.7906249999996</v>
      </c>
    </row>
    <row r="1557" spans="1:15" x14ac:dyDescent="0.25">
      <c r="A1557">
        <f>CalculationsTMP!L1559</f>
        <v>9071.7578125</v>
      </c>
      <c r="B1557">
        <f t="shared" si="220"/>
        <v>10</v>
      </c>
      <c r="C1557">
        <f t="shared" si="223"/>
        <v>11</v>
      </c>
      <c r="D1557">
        <f>INT(A1557/Main!J$27)</f>
        <v>0</v>
      </c>
      <c r="E1557">
        <f>MOD(A1557,Main!J$27)</f>
        <v>9071.7578125</v>
      </c>
      <c r="F1557">
        <f t="shared" si="221"/>
        <v>9000</v>
      </c>
      <c r="G1557">
        <f t="shared" si="222"/>
        <v>10000</v>
      </c>
      <c r="H1557">
        <f t="shared" si="224"/>
        <v>7.1757812500000004E-2</v>
      </c>
      <c r="I1557">
        <f t="shared" si="225"/>
        <v>1500</v>
      </c>
      <c r="J1557">
        <f t="shared" si="226"/>
        <v>2000</v>
      </c>
      <c r="L1557">
        <f>CalculationsTMP!A1559</f>
        <v>11662.5</v>
      </c>
      <c r="M1557">
        <f>(I1557+(J1557-I1557)*H1557)*Main!E$25/Main!E$26</f>
        <v>1535.87890625</v>
      </c>
      <c r="N1557">
        <f t="shared" si="227"/>
        <v>2.0882812500003638</v>
      </c>
      <c r="O1557">
        <f t="shared" si="228"/>
        <v>1535.87890625</v>
      </c>
    </row>
    <row r="1558" spans="1:15" x14ac:dyDescent="0.25">
      <c r="A1558">
        <f>CalculationsTMP!L1560</f>
        <v>9075.9249999999993</v>
      </c>
      <c r="B1558">
        <f t="shared" si="220"/>
        <v>10</v>
      </c>
      <c r="C1558">
        <f t="shared" si="223"/>
        <v>11</v>
      </c>
      <c r="D1558">
        <f>INT(A1558/Main!J$27)</f>
        <v>0</v>
      </c>
      <c r="E1558">
        <f>MOD(A1558,Main!J$27)</f>
        <v>9075.9249999999993</v>
      </c>
      <c r="F1558">
        <f t="shared" si="221"/>
        <v>9000</v>
      </c>
      <c r="G1558">
        <f t="shared" si="222"/>
        <v>10000</v>
      </c>
      <c r="H1558">
        <f t="shared" si="224"/>
        <v>7.5924999999999271E-2</v>
      </c>
      <c r="I1558">
        <f t="shared" si="225"/>
        <v>1500</v>
      </c>
      <c r="J1558">
        <f t="shared" si="226"/>
        <v>2000</v>
      </c>
      <c r="L1558">
        <f>CalculationsTMP!A1560</f>
        <v>11670</v>
      </c>
      <c r="M1558">
        <f>(I1558+(J1558-I1558)*H1558)*Main!E$25/Main!E$26</f>
        <v>1537.9624999999996</v>
      </c>
      <c r="N1558">
        <f t="shared" si="227"/>
        <v>2.0835937499996362</v>
      </c>
      <c r="O1558">
        <f t="shared" si="228"/>
        <v>1537.9624999999996</v>
      </c>
    </row>
    <row r="1559" spans="1:15" x14ac:dyDescent="0.25">
      <c r="A1559">
        <f>CalculationsTMP!L1561</f>
        <v>9080.0828125000007</v>
      </c>
      <c r="B1559">
        <f t="shared" si="220"/>
        <v>10</v>
      </c>
      <c r="C1559">
        <f t="shared" si="223"/>
        <v>11</v>
      </c>
      <c r="D1559">
        <f>INT(A1559/Main!J$27)</f>
        <v>0</v>
      </c>
      <c r="E1559">
        <f>MOD(A1559,Main!J$27)</f>
        <v>9080.0828125000007</v>
      </c>
      <c r="F1559">
        <f t="shared" si="221"/>
        <v>9000</v>
      </c>
      <c r="G1559">
        <f t="shared" si="222"/>
        <v>10000</v>
      </c>
      <c r="H1559">
        <f t="shared" si="224"/>
        <v>8.0082812500000725E-2</v>
      </c>
      <c r="I1559">
        <f t="shared" si="225"/>
        <v>1500</v>
      </c>
      <c r="J1559">
        <f t="shared" si="226"/>
        <v>2000</v>
      </c>
      <c r="L1559">
        <f>CalculationsTMP!A1561</f>
        <v>11677.5</v>
      </c>
      <c r="M1559">
        <f>(I1559+(J1559-I1559)*H1559)*Main!E$25/Main!E$26</f>
        <v>1540.0414062500004</v>
      </c>
      <c r="N1559">
        <f t="shared" si="227"/>
        <v>2.0789062500007276</v>
      </c>
      <c r="O1559">
        <f t="shared" si="228"/>
        <v>1540.0414062500004</v>
      </c>
    </row>
    <row r="1560" spans="1:15" x14ac:dyDescent="0.25">
      <c r="A1560">
        <f>CalculationsTMP!L1562</f>
        <v>9084.2312500000007</v>
      </c>
      <c r="B1560">
        <f t="shared" si="220"/>
        <v>10</v>
      </c>
      <c r="C1560">
        <f t="shared" si="223"/>
        <v>11</v>
      </c>
      <c r="D1560">
        <f>INT(A1560/Main!J$27)</f>
        <v>0</v>
      </c>
      <c r="E1560">
        <f>MOD(A1560,Main!J$27)</f>
        <v>9084.2312500000007</v>
      </c>
      <c r="F1560">
        <f t="shared" si="221"/>
        <v>9000</v>
      </c>
      <c r="G1560">
        <f t="shared" si="222"/>
        <v>10000</v>
      </c>
      <c r="H1560">
        <f t="shared" si="224"/>
        <v>8.4231250000000729E-2</v>
      </c>
      <c r="I1560">
        <f t="shared" si="225"/>
        <v>1500</v>
      </c>
      <c r="J1560">
        <f t="shared" si="226"/>
        <v>2000</v>
      </c>
      <c r="L1560">
        <f>CalculationsTMP!A1562</f>
        <v>11685</v>
      </c>
      <c r="M1560">
        <f>(I1560+(J1560-I1560)*H1560)*Main!E$25/Main!E$26</f>
        <v>1542.1156250000004</v>
      </c>
      <c r="N1560">
        <f t="shared" si="227"/>
        <v>2.07421875</v>
      </c>
      <c r="O1560">
        <f t="shared" si="228"/>
        <v>1542.1156250000004</v>
      </c>
    </row>
    <row r="1561" spans="1:15" x14ac:dyDescent="0.25">
      <c r="A1561">
        <f>CalculationsTMP!L1563</f>
        <v>9088.3703124999993</v>
      </c>
      <c r="B1561">
        <f t="shared" si="220"/>
        <v>10</v>
      </c>
      <c r="C1561">
        <f t="shared" si="223"/>
        <v>11</v>
      </c>
      <c r="D1561">
        <f>INT(A1561/Main!J$27)</f>
        <v>0</v>
      </c>
      <c r="E1561">
        <f>MOD(A1561,Main!J$27)</f>
        <v>9088.3703124999993</v>
      </c>
      <c r="F1561">
        <f t="shared" si="221"/>
        <v>9000</v>
      </c>
      <c r="G1561">
        <f t="shared" si="222"/>
        <v>10000</v>
      </c>
      <c r="H1561">
        <f t="shared" si="224"/>
        <v>8.8370312499999271E-2</v>
      </c>
      <c r="I1561">
        <f t="shared" si="225"/>
        <v>1500</v>
      </c>
      <c r="J1561">
        <f t="shared" si="226"/>
        <v>2000</v>
      </c>
      <c r="L1561">
        <f>CalculationsTMP!A1563</f>
        <v>11692.5</v>
      </c>
      <c r="M1561">
        <f>(I1561+(J1561-I1561)*H1561)*Main!E$25/Main!E$26</f>
        <v>1544.1851562499996</v>
      </c>
      <c r="N1561">
        <f t="shared" si="227"/>
        <v>2.0695312499992724</v>
      </c>
      <c r="O1561">
        <f t="shared" si="228"/>
        <v>1544.1851562499996</v>
      </c>
    </row>
    <row r="1562" spans="1:15" x14ac:dyDescent="0.25">
      <c r="A1562">
        <f>CalculationsTMP!L1564</f>
        <v>9092.5</v>
      </c>
      <c r="B1562">
        <f t="shared" si="220"/>
        <v>10</v>
      </c>
      <c r="C1562">
        <f t="shared" si="223"/>
        <v>11</v>
      </c>
      <c r="D1562">
        <f>INT(A1562/Main!J$27)</f>
        <v>0</v>
      </c>
      <c r="E1562">
        <f>MOD(A1562,Main!J$27)</f>
        <v>9092.5</v>
      </c>
      <c r="F1562">
        <f t="shared" si="221"/>
        <v>9000</v>
      </c>
      <c r="G1562">
        <f t="shared" si="222"/>
        <v>10000</v>
      </c>
      <c r="H1562">
        <f t="shared" si="224"/>
        <v>9.2499999999999999E-2</v>
      </c>
      <c r="I1562">
        <f t="shared" si="225"/>
        <v>1500</v>
      </c>
      <c r="J1562">
        <f t="shared" si="226"/>
        <v>2000</v>
      </c>
      <c r="L1562">
        <f>CalculationsTMP!A1564</f>
        <v>11700</v>
      </c>
      <c r="M1562">
        <f>(I1562+(J1562-I1562)*H1562)*Main!E$25/Main!E$26</f>
        <v>1546.25</v>
      </c>
      <c r="N1562">
        <f t="shared" si="227"/>
        <v>2.0648437500003638</v>
      </c>
      <c r="O1562">
        <f t="shared" si="228"/>
        <v>1546.25</v>
      </c>
    </row>
    <row r="1563" spans="1:15" x14ac:dyDescent="0.25">
      <c r="A1563">
        <f>CalculationsTMP!L1565</f>
        <v>9096.6203124999993</v>
      </c>
      <c r="B1563">
        <f t="shared" si="220"/>
        <v>10</v>
      </c>
      <c r="C1563">
        <f t="shared" si="223"/>
        <v>11</v>
      </c>
      <c r="D1563">
        <f>INT(A1563/Main!J$27)</f>
        <v>0</v>
      </c>
      <c r="E1563">
        <f>MOD(A1563,Main!J$27)</f>
        <v>9096.6203124999993</v>
      </c>
      <c r="F1563">
        <f t="shared" si="221"/>
        <v>9000</v>
      </c>
      <c r="G1563">
        <f t="shared" si="222"/>
        <v>10000</v>
      </c>
      <c r="H1563">
        <f t="shared" si="224"/>
        <v>9.6620312499999278E-2</v>
      </c>
      <c r="I1563">
        <f t="shared" si="225"/>
        <v>1500</v>
      </c>
      <c r="J1563">
        <f t="shared" si="226"/>
        <v>2000</v>
      </c>
      <c r="L1563">
        <f>CalculationsTMP!A1565</f>
        <v>11707.5</v>
      </c>
      <c r="M1563">
        <f>(I1563+(J1563-I1563)*H1563)*Main!E$25/Main!E$26</f>
        <v>1548.3101562499996</v>
      </c>
      <c r="N1563">
        <f t="shared" si="227"/>
        <v>2.0601562499996362</v>
      </c>
      <c r="O1563">
        <f t="shared" si="228"/>
        <v>1548.3101562499996</v>
      </c>
    </row>
    <row r="1564" spans="1:15" x14ac:dyDescent="0.25">
      <c r="A1564">
        <f>CalculationsTMP!L1566</f>
        <v>9100.7312500000007</v>
      </c>
      <c r="B1564">
        <f t="shared" si="220"/>
        <v>10</v>
      </c>
      <c r="C1564">
        <f t="shared" si="223"/>
        <v>11</v>
      </c>
      <c r="D1564">
        <f>INT(A1564/Main!J$27)</f>
        <v>0</v>
      </c>
      <c r="E1564">
        <f>MOD(A1564,Main!J$27)</f>
        <v>9100.7312500000007</v>
      </c>
      <c r="F1564">
        <f t="shared" si="221"/>
        <v>9000</v>
      </c>
      <c r="G1564">
        <f t="shared" si="222"/>
        <v>10000</v>
      </c>
      <c r="H1564">
        <f t="shared" si="224"/>
        <v>0.10073125000000073</v>
      </c>
      <c r="I1564">
        <f t="shared" si="225"/>
        <v>1500</v>
      </c>
      <c r="J1564">
        <f t="shared" si="226"/>
        <v>2000</v>
      </c>
      <c r="L1564">
        <f>CalculationsTMP!A1566</f>
        <v>11715</v>
      </c>
      <c r="M1564">
        <f>(I1564+(J1564-I1564)*H1564)*Main!E$25/Main!E$26</f>
        <v>1550.3656250000004</v>
      </c>
      <c r="N1564">
        <f t="shared" si="227"/>
        <v>2.0554687500007276</v>
      </c>
      <c r="O1564">
        <f t="shared" si="228"/>
        <v>1550.3656250000004</v>
      </c>
    </row>
    <row r="1565" spans="1:15" x14ac:dyDescent="0.25">
      <c r="A1565">
        <f>CalculationsTMP!L1567</f>
        <v>9104.8328125000007</v>
      </c>
      <c r="B1565">
        <f t="shared" si="220"/>
        <v>10</v>
      </c>
      <c r="C1565">
        <f t="shared" si="223"/>
        <v>11</v>
      </c>
      <c r="D1565">
        <f>INT(A1565/Main!J$27)</f>
        <v>0</v>
      </c>
      <c r="E1565">
        <f>MOD(A1565,Main!J$27)</f>
        <v>9104.8328125000007</v>
      </c>
      <c r="F1565">
        <f t="shared" si="221"/>
        <v>9000</v>
      </c>
      <c r="G1565">
        <f t="shared" si="222"/>
        <v>10000</v>
      </c>
      <c r="H1565">
        <f t="shared" si="224"/>
        <v>0.10483281250000073</v>
      </c>
      <c r="I1565">
        <f t="shared" si="225"/>
        <v>1500</v>
      </c>
      <c r="J1565">
        <f t="shared" si="226"/>
        <v>2000</v>
      </c>
      <c r="L1565">
        <f>CalculationsTMP!A1567</f>
        <v>11722.5</v>
      </c>
      <c r="M1565">
        <f>(I1565+(J1565-I1565)*H1565)*Main!E$25/Main!E$26</f>
        <v>1552.4164062500004</v>
      </c>
      <c r="N1565">
        <f t="shared" si="227"/>
        <v>2.05078125</v>
      </c>
      <c r="O1565">
        <f t="shared" si="228"/>
        <v>1552.4164062500004</v>
      </c>
    </row>
    <row r="1566" spans="1:15" x14ac:dyDescent="0.25">
      <c r="A1566">
        <f>CalculationsTMP!L1568</f>
        <v>9108.9249999999993</v>
      </c>
      <c r="B1566">
        <f t="shared" si="220"/>
        <v>10</v>
      </c>
      <c r="C1566">
        <f t="shared" si="223"/>
        <v>11</v>
      </c>
      <c r="D1566">
        <f>INT(A1566/Main!J$27)</f>
        <v>0</v>
      </c>
      <c r="E1566">
        <f>MOD(A1566,Main!J$27)</f>
        <v>9108.9249999999993</v>
      </c>
      <c r="F1566">
        <f t="shared" si="221"/>
        <v>9000</v>
      </c>
      <c r="G1566">
        <f t="shared" si="222"/>
        <v>10000</v>
      </c>
      <c r="H1566">
        <f t="shared" si="224"/>
        <v>0.10892499999999927</v>
      </c>
      <c r="I1566">
        <f t="shared" si="225"/>
        <v>1500</v>
      </c>
      <c r="J1566">
        <f t="shared" si="226"/>
        <v>2000</v>
      </c>
      <c r="L1566">
        <f>CalculationsTMP!A1568</f>
        <v>11730</v>
      </c>
      <c r="M1566">
        <f>(I1566+(J1566-I1566)*H1566)*Main!E$25/Main!E$26</f>
        <v>1554.4624999999996</v>
      </c>
      <c r="N1566">
        <f t="shared" si="227"/>
        <v>2.0460937499992724</v>
      </c>
      <c r="O1566">
        <f t="shared" si="228"/>
        <v>1554.4624999999996</v>
      </c>
    </row>
    <row r="1567" spans="1:15" x14ac:dyDescent="0.25">
      <c r="A1567">
        <f>CalculationsTMP!L1569</f>
        <v>9113.0078125</v>
      </c>
      <c r="B1567">
        <f t="shared" si="220"/>
        <v>10</v>
      </c>
      <c r="C1567">
        <f t="shared" si="223"/>
        <v>11</v>
      </c>
      <c r="D1567">
        <f>INT(A1567/Main!J$27)</f>
        <v>0</v>
      </c>
      <c r="E1567">
        <f>MOD(A1567,Main!J$27)</f>
        <v>9113.0078125</v>
      </c>
      <c r="F1567">
        <f t="shared" si="221"/>
        <v>9000</v>
      </c>
      <c r="G1567">
        <f t="shared" si="222"/>
        <v>10000</v>
      </c>
      <c r="H1567">
        <f t="shared" si="224"/>
        <v>0.1130078125</v>
      </c>
      <c r="I1567">
        <f t="shared" si="225"/>
        <v>1500</v>
      </c>
      <c r="J1567">
        <f t="shared" si="226"/>
        <v>2000</v>
      </c>
      <c r="L1567">
        <f>CalculationsTMP!A1569</f>
        <v>11737.5</v>
      </c>
      <c r="M1567">
        <f>(I1567+(J1567-I1567)*H1567)*Main!E$25/Main!E$26</f>
        <v>1556.50390625</v>
      </c>
      <c r="N1567">
        <f t="shared" si="227"/>
        <v>2.0414062500003638</v>
      </c>
      <c r="O1567">
        <f t="shared" si="228"/>
        <v>1556.50390625</v>
      </c>
    </row>
    <row r="1568" spans="1:15" x14ac:dyDescent="0.25">
      <c r="A1568">
        <f>CalculationsTMP!L1570</f>
        <v>9117.0812499999993</v>
      </c>
      <c r="B1568">
        <f t="shared" si="220"/>
        <v>10</v>
      </c>
      <c r="C1568">
        <f t="shared" si="223"/>
        <v>11</v>
      </c>
      <c r="D1568">
        <f>INT(A1568/Main!J$27)</f>
        <v>0</v>
      </c>
      <c r="E1568">
        <f>MOD(A1568,Main!J$27)</f>
        <v>9117.0812499999993</v>
      </c>
      <c r="F1568">
        <f t="shared" si="221"/>
        <v>9000</v>
      </c>
      <c r="G1568">
        <f t="shared" si="222"/>
        <v>10000</v>
      </c>
      <c r="H1568">
        <f t="shared" si="224"/>
        <v>0.11708124999999928</v>
      </c>
      <c r="I1568">
        <f t="shared" si="225"/>
        <v>1500</v>
      </c>
      <c r="J1568">
        <f t="shared" si="226"/>
        <v>2000</v>
      </c>
      <c r="L1568">
        <f>CalculationsTMP!A1570</f>
        <v>11745</v>
      </c>
      <c r="M1568">
        <f>(I1568+(J1568-I1568)*H1568)*Main!E$25/Main!E$26</f>
        <v>1558.5406249999996</v>
      </c>
      <c r="N1568">
        <f t="shared" si="227"/>
        <v>2.0367187499996362</v>
      </c>
      <c r="O1568">
        <f t="shared" si="228"/>
        <v>1558.5406249999996</v>
      </c>
    </row>
    <row r="1569" spans="1:15" x14ac:dyDescent="0.25">
      <c r="A1569">
        <f>CalculationsTMP!L1571</f>
        <v>9121.1453125000007</v>
      </c>
      <c r="B1569">
        <f t="shared" si="220"/>
        <v>10</v>
      </c>
      <c r="C1569">
        <f t="shared" si="223"/>
        <v>11</v>
      </c>
      <c r="D1569">
        <f>INT(A1569/Main!J$27)</f>
        <v>0</v>
      </c>
      <c r="E1569">
        <f>MOD(A1569,Main!J$27)</f>
        <v>9121.1453125000007</v>
      </c>
      <c r="F1569">
        <f t="shared" si="221"/>
        <v>9000</v>
      </c>
      <c r="G1569">
        <f t="shared" si="222"/>
        <v>10000</v>
      </c>
      <c r="H1569">
        <f t="shared" si="224"/>
        <v>0.12114531250000073</v>
      </c>
      <c r="I1569">
        <f t="shared" si="225"/>
        <v>1500</v>
      </c>
      <c r="J1569">
        <f t="shared" si="226"/>
        <v>2000</v>
      </c>
      <c r="L1569">
        <f>CalculationsTMP!A1571</f>
        <v>11752.5</v>
      </c>
      <c r="M1569">
        <f>(I1569+(J1569-I1569)*H1569)*Main!E$25/Main!E$26</f>
        <v>1560.5726562500004</v>
      </c>
      <c r="N1569">
        <f t="shared" si="227"/>
        <v>2.0320312500007276</v>
      </c>
      <c r="O1569">
        <f t="shared" si="228"/>
        <v>1560.5726562500004</v>
      </c>
    </row>
    <row r="1570" spans="1:15" x14ac:dyDescent="0.25">
      <c r="A1570">
        <f>CalculationsTMP!L1572</f>
        <v>9125.2000000000007</v>
      </c>
      <c r="B1570">
        <f t="shared" si="220"/>
        <v>10</v>
      </c>
      <c r="C1570">
        <f t="shared" si="223"/>
        <v>11</v>
      </c>
      <c r="D1570">
        <f>INT(A1570/Main!J$27)</f>
        <v>0</v>
      </c>
      <c r="E1570">
        <f>MOD(A1570,Main!J$27)</f>
        <v>9125.2000000000007</v>
      </c>
      <c r="F1570">
        <f t="shared" si="221"/>
        <v>9000</v>
      </c>
      <c r="G1570">
        <f t="shared" si="222"/>
        <v>10000</v>
      </c>
      <c r="H1570">
        <f t="shared" si="224"/>
        <v>0.12520000000000073</v>
      </c>
      <c r="I1570">
        <f t="shared" si="225"/>
        <v>1500</v>
      </c>
      <c r="J1570">
        <f t="shared" si="226"/>
        <v>2000</v>
      </c>
      <c r="L1570">
        <f>CalculationsTMP!A1572</f>
        <v>11760</v>
      </c>
      <c r="M1570">
        <f>(I1570+(J1570-I1570)*H1570)*Main!E$25/Main!E$26</f>
        <v>1562.6000000000004</v>
      </c>
      <c r="N1570">
        <f t="shared" si="227"/>
        <v>2.02734375</v>
      </c>
      <c r="O1570">
        <f t="shared" si="228"/>
        <v>1562.6000000000004</v>
      </c>
    </row>
    <row r="1571" spans="1:15" x14ac:dyDescent="0.25">
      <c r="A1571">
        <f>CalculationsTMP!L1573</f>
        <v>9129.2453124999993</v>
      </c>
      <c r="B1571">
        <f t="shared" si="220"/>
        <v>10</v>
      </c>
      <c r="C1571">
        <f t="shared" si="223"/>
        <v>11</v>
      </c>
      <c r="D1571">
        <f>INT(A1571/Main!J$27)</f>
        <v>0</v>
      </c>
      <c r="E1571">
        <f>MOD(A1571,Main!J$27)</f>
        <v>9129.2453124999993</v>
      </c>
      <c r="F1571">
        <f t="shared" si="221"/>
        <v>9000</v>
      </c>
      <c r="G1571">
        <f t="shared" si="222"/>
        <v>10000</v>
      </c>
      <c r="H1571">
        <f t="shared" si="224"/>
        <v>0.12924531249999927</v>
      </c>
      <c r="I1571">
        <f t="shared" si="225"/>
        <v>1500</v>
      </c>
      <c r="J1571">
        <f t="shared" si="226"/>
        <v>2000</v>
      </c>
      <c r="L1571">
        <f>CalculationsTMP!A1573</f>
        <v>11767.5</v>
      </c>
      <c r="M1571">
        <f>(I1571+(J1571-I1571)*H1571)*Main!E$25/Main!E$26</f>
        <v>1564.6226562499996</v>
      </c>
      <c r="N1571">
        <f t="shared" si="227"/>
        <v>2.0226562499992724</v>
      </c>
      <c r="O1571">
        <f t="shared" si="228"/>
        <v>1564.6226562499996</v>
      </c>
    </row>
    <row r="1572" spans="1:15" x14ac:dyDescent="0.25">
      <c r="A1572">
        <f>CalculationsTMP!L1574</f>
        <v>9133.28125</v>
      </c>
      <c r="B1572">
        <f t="shared" si="220"/>
        <v>10</v>
      </c>
      <c r="C1572">
        <f t="shared" si="223"/>
        <v>11</v>
      </c>
      <c r="D1572">
        <f>INT(A1572/Main!J$27)</f>
        <v>0</v>
      </c>
      <c r="E1572">
        <f>MOD(A1572,Main!J$27)</f>
        <v>9133.28125</v>
      </c>
      <c r="F1572">
        <f t="shared" si="221"/>
        <v>9000</v>
      </c>
      <c r="G1572">
        <f t="shared" si="222"/>
        <v>10000</v>
      </c>
      <c r="H1572">
        <f t="shared" si="224"/>
        <v>0.13328124999999999</v>
      </c>
      <c r="I1572">
        <f t="shared" si="225"/>
        <v>1500</v>
      </c>
      <c r="J1572">
        <f t="shared" si="226"/>
        <v>2000</v>
      </c>
      <c r="L1572">
        <f>CalculationsTMP!A1574</f>
        <v>11775</v>
      </c>
      <c r="M1572">
        <f>(I1572+(J1572-I1572)*H1572)*Main!E$25/Main!E$26</f>
        <v>1566.640625</v>
      </c>
      <c r="N1572">
        <f t="shared" si="227"/>
        <v>2.0179687500003638</v>
      </c>
      <c r="O1572">
        <f t="shared" si="228"/>
        <v>1566.640625</v>
      </c>
    </row>
    <row r="1573" spans="1:15" x14ac:dyDescent="0.25">
      <c r="A1573">
        <f>CalculationsTMP!L1575</f>
        <v>9137.3078124999993</v>
      </c>
      <c r="B1573">
        <f t="shared" si="220"/>
        <v>10</v>
      </c>
      <c r="C1573">
        <f t="shared" si="223"/>
        <v>11</v>
      </c>
      <c r="D1573">
        <f>INT(A1573/Main!J$27)</f>
        <v>0</v>
      </c>
      <c r="E1573">
        <f>MOD(A1573,Main!J$27)</f>
        <v>9137.3078124999993</v>
      </c>
      <c r="F1573">
        <f t="shared" si="221"/>
        <v>9000</v>
      </c>
      <c r="G1573">
        <f t="shared" si="222"/>
        <v>10000</v>
      </c>
      <c r="H1573">
        <f t="shared" si="224"/>
        <v>0.13730781249999927</v>
      </c>
      <c r="I1573">
        <f t="shared" si="225"/>
        <v>1500</v>
      </c>
      <c r="J1573">
        <f t="shared" si="226"/>
        <v>2000</v>
      </c>
      <c r="L1573">
        <f>CalculationsTMP!A1575</f>
        <v>11782.5</v>
      </c>
      <c r="M1573">
        <f>(I1573+(J1573-I1573)*H1573)*Main!E$25/Main!E$26</f>
        <v>1568.6539062499996</v>
      </c>
      <c r="N1573">
        <f t="shared" si="227"/>
        <v>2.0132812499996362</v>
      </c>
      <c r="O1573">
        <f t="shared" si="228"/>
        <v>1568.6539062499996</v>
      </c>
    </row>
    <row r="1574" spans="1:15" x14ac:dyDescent="0.25">
      <c r="A1574">
        <f>CalculationsTMP!L1576</f>
        <v>9141.3250000000007</v>
      </c>
      <c r="B1574">
        <f t="shared" si="220"/>
        <v>10</v>
      </c>
      <c r="C1574">
        <f t="shared" si="223"/>
        <v>11</v>
      </c>
      <c r="D1574">
        <f>INT(A1574/Main!J$27)</f>
        <v>0</v>
      </c>
      <c r="E1574">
        <f>MOD(A1574,Main!J$27)</f>
        <v>9141.3250000000007</v>
      </c>
      <c r="F1574">
        <f t="shared" si="221"/>
        <v>9000</v>
      </c>
      <c r="G1574">
        <f t="shared" si="222"/>
        <v>10000</v>
      </c>
      <c r="H1574">
        <f t="shared" si="224"/>
        <v>0.14132500000000073</v>
      </c>
      <c r="I1574">
        <f t="shared" si="225"/>
        <v>1500</v>
      </c>
      <c r="J1574">
        <f t="shared" si="226"/>
        <v>2000</v>
      </c>
      <c r="L1574">
        <f>CalculationsTMP!A1576</f>
        <v>11790</v>
      </c>
      <c r="M1574">
        <f>(I1574+(J1574-I1574)*H1574)*Main!E$25/Main!E$26</f>
        <v>1570.6625000000004</v>
      </c>
      <c r="N1574">
        <f t="shared" si="227"/>
        <v>2.0085937500007276</v>
      </c>
      <c r="O1574">
        <f t="shared" si="228"/>
        <v>1570.6625000000004</v>
      </c>
    </row>
    <row r="1575" spans="1:15" x14ac:dyDescent="0.25">
      <c r="A1575">
        <f>CalculationsTMP!L1577</f>
        <v>9145.3328125000007</v>
      </c>
      <c r="B1575">
        <f t="shared" si="220"/>
        <v>10</v>
      </c>
      <c r="C1575">
        <f t="shared" si="223"/>
        <v>11</v>
      </c>
      <c r="D1575">
        <f>INT(A1575/Main!J$27)</f>
        <v>0</v>
      </c>
      <c r="E1575">
        <f>MOD(A1575,Main!J$27)</f>
        <v>9145.3328125000007</v>
      </c>
      <c r="F1575">
        <f t="shared" si="221"/>
        <v>9000</v>
      </c>
      <c r="G1575">
        <f t="shared" si="222"/>
        <v>10000</v>
      </c>
      <c r="H1575">
        <f t="shared" si="224"/>
        <v>0.14533281250000074</v>
      </c>
      <c r="I1575">
        <f t="shared" si="225"/>
        <v>1500</v>
      </c>
      <c r="J1575">
        <f t="shared" si="226"/>
        <v>2000</v>
      </c>
      <c r="L1575">
        <f>CalculationsTMP!A1577</f>
        <v>11797.5</v>
      </c>
      <c r="M1575">
        <f>(I1575+(J1575-I1575)*H1575)*Main!E$25/Main!E$26</f>
        <v>1572.6664062500004</v>
      </c>
      <c r="N1575">
        <f t="shared" si="227"/>
        <v>2.00390625</v>
      </c>
      <c r="O1575">
        <f t="shared" si="228"/>
        <v>1572.6664062500004</v>
      </c>
    </row>
    <row r="1576" spans="1:15" x14ac:dyDescent="0.25">
      <c r="A1576">
        <f>CalculationsTMP!L1578</f>
        <v>9149.3312499999993</v>
      </c>
      <c r="B1576">
        <f t="shared" si="220"/>
        <v>10</v>
      </c>
      <c r="C1576">
        <f t="shared" si="223"/>
        <v>11</v>
      </c>
      <c r="D1576">
        <f>INT(A1576/Main!J$27)</f>
        <v>0</v>
      </c>
      <c r="E1576">
        <f>MOD(A1576,Main!J$27)</f>
        <v>9149.3312499999993</v>
      </c>
      <c r="F1576">
        <f t="shared" si="221"/>
        <v>9000</v>
      </c>
      <c r="G1576">
        <f t="shared" si="222"/>
        <v>10000</v>
      </c>
      <c r="H1576">
        <f t="shared" si="224"/>
        <v>0.14933124999999928</v>
      </c>
      <c r="I1576">
        <f t="shared" si="225"/>
        <v>1500</v>
      </c>
      <c r="J1576">
        <f t="shared" si="226"/>
        <v>2000</v>
      </c>
      <c r="L1576">
        <f>CalculationsTMP!A1578</f>
        <v>11805</v>
      </c>
      <c r="M1576">
        <f>(I1576+(J1576-I1576)*H1576)*Main!E$25/Main!E$26</f>
        <v>1574.6656249999996</v>
      </c>
      <c r="N1576">
        <f t="shared" si="227"/>
        <v>1.9992187499992724</v>
      </c>
      <c r="O1576">
        <f t="shared" si="228"/>
        <v>1574.6656249999996</v>
      </c>
    </row>
    <row r="1577" spans="1:15" x14ac:dyDescent="0.25">
      <c r="A1577">
        <f>CalculationsTMP!L1579</f>
        <v>9153.3203125</v>
      </c>
      <c r="B1577">
        <f t="shared" si="220"/>
        <v>10</v>
      </c>
      <c r="C1577">
        <f t="shared" si="223"/>
        <v>11</v>
      </c>
      <c r="D1577">
        <f>INT(A1577/Main!J$27)</f>
        <v>0</v>
      </c>
      <c r="E1577">
        <f>MOD(A1577,Main!J$27)</f>
        <v>9153.3203125</v>
      </c>
      <c r="F1577">
        <f t="shared" si="221"/>
        <v>9000</v>
      </c>
      <c r="G1577">
        <f t="shared" si="222"/>
        <v>10000</v>
      </c>
      <c r="H1577">
        <f t="shared" si="224"/>
        <v>0.1533203125</v>
      </c>
      <c r="I1577">
        <f t="shared" si="225"/>
        <v>1500</v>
      </c>
      <c r="J1577">
        <f t="shared" si="226"/>
        <v>2000</v>
      </c>
      <c r="L1577">
        <f>CalculationsTMP!A1579</f>
        <v>11812.5</v>
      </c>
      <c r="M1577">
        <f>(I1577+(J1577-I1577)*H1577)*Main!E$25/Main!E$26</f>
        <v>1576.66015625</v>
      </c>
      <c r="N1577">
        <f t="shared" si="227"/>
        <v>1.9945312500003638</v>
      </c>
      <c r="O1577">
        <f t="shared" si="228"/>
        <v>1576.66015625</v>
      </c>
    </row>
    <row r="1578" spans="1:15" x14ac:dyDescent="0.25">
      <c r="A1578">
        <f>CalculationsTMP!L1580</f>
        <v>9157.2999999999993</v>
      </c>
      <c r="B1578">
        <f t="shared" si="220"/>
        <v>10</v>
      </c>
      <c r="C1578">
        <f t="shared" si="223"/>
        <v>11</v>
      </c>
      <c r="D1578">
        <f>INT(A1578/Main!J$27)</f>
        <v>0</v>
      </c>
      <c r="E1578">
        <f>MOD(A1578,Main!J$27)</f>
        <v>9157.2999999999993</v>
      </c>
      <c r="F1578">
        <f t="shared" si="221"/>
        <v>9000</v>
      </c>
      <c r="G1578">
        <f t="shared" si="222"/>
        <v>10000</v>
      </c>
      <c r="H1578">
        <f t="shared" si="224"/>
        <v>0.15729999999999927</v>
      </c>
      <c r="I1578">
        <f t="shared" si="225"/>
        <v>1500</v>
      </c>
      <c r="J1578">
        <f t="shared" si="226"/>
        <v>2000</v>
      </c>
      <c r="L1578">
        <f>CalculationsTMP!A1580</f>
        <v>11820</v>
      </c>
      <c r="M1578">
        <f>(I1578+(J1578-I1578)*H1578)*Main!E$25/Main!E$26</f>
        <v>1578.6499999999996</v>
      </c>
      <c r="N1578">
        <f t="shared" si="227"/>
        <v>1.9898437499996362</v>
      </c>
      <c r="O1578">
        <f t="shared" si="228"/>
        <v>1578.6499999999996</v>
      </c>
    </row>
    <row r="1579" spans="1:15" x14ac:dyDescent="0.25">
      <c r="A1579">
        <f>CalculationsTMP!L1581</f>
        <v>9161.2703125000007</v>
      </c>
      <c r="B1579">
        <f t="shared" si="220"/>
        <v>10</v>
      </c>
      <c r="C1579">
        <f t="shared" si="223"/>
        <v>11</v>
      </c>
      <c r="D1579">
        <f>INT(A1579/Main!J$27)</f>
        <v>0</v>
      </c>
      <c r="E1579">
        <f>MOD(A1579,Main!J$27)</f>
        <v>9161.2703125000007</v>
      </c>
      <c r="F1579">
        <f t="shared" si="221"/>
        <v>9000</v>
      </c>
      <c r="G1579">
        <f t="shared" si="222"/>
        <v>10000</v>
      </c>
      <c r="H1579">
        <f t="shared" si="224"/>
        <v>0.16127031250000073</v>
      </c>
      <c r="I1579">
        <f t="shared" si="225"/>
        <v>1500</v>
      </c>
      <c r="J1579">
        <f t="shared" si="226"/>
        <v>2000</v>
      </c>
      <c r="L1579">
        <f>CalculationsTMP!A1581</f>
        <v>11827.5</v>
      </c>
      <c r="M1579">
        <f>(I1579+(J1579-I1579)*H1579)*Main!E$25/Main!E$26</f>
        <v>1580.6351562500004</v>
      </c>
      <c r="N1579">
        <f t="shared" si="227"/>
        <v>1.9851562500007276</v>
      </c>
      <c r="O1579">
        <f t="shared" si="228"/>
        <v>1580.6351562500004</v>
      </c>
    </row>
    <row r="1580" spans="1:15" x14ac:dyDescent="0.25">
      <c r="A1580">
        <f>CalculationsTMP!L1582</f>
        <v>9165.2312500000007</v>
      </c>
      <c r="B1580">
        <f t="shared" si="220"/>
        <v>10</v>
      </c>
      <c r="C1580">
        <f t="shared" si="223"/>
        <v>11</v>
      </c>
      <c r="D1580">
        <f>INT(A1580/Main!J$27)</f>
        <v>0</v>
      </c>
      <c r="E1580">
        <f>MOD(A1580,Main!J$27)</f>
        <v>9165.2312500000007</v>
      </c>
      <c r="F1580">
        <f t="shared" si="221"/>
        <v>9000</v>
      </c>
      <c r="G1580">
        <f t="shared" si="222"/>
        <v>10000</v>
      </c>
      <c r="H1580">
        <f t="shared" si="224"/>
        <v>0.16523125000000072</v>
      </c>
      <c r="I1580">
        <f t="shared" si="225"/>
        <v>1500</v>
      </c>
      <c r="J1580">
        <f t="shared" si="226"/>
        <v>2000</v>
      </c>
      <c r="L1580">
        <f>CalculationsTMP!A1582</f>
        <v>11835</v>
      </c>
      <c r="M1580">
        <f>(I1580+(J1580-I1580)*H1580)*Main!E$25/Main!E$26</f>
        <v>1582.6156250000004</v>
      </c>
      <c r="N1580">
        <f t="shared" si="227"/>
        <v>1.98046875</v>
      </c>
      <c r="O1580">
        <f t="shared" si="228"/>
        <v>1582.6156250000004</v>
      </c>
    </row>
    <row r="1581" spans="1:15" x14ac:dyDescent="0.25">
      <c r="A1581">
        <f>CalculationsTMP!L1583</f>
        <v>9169.1828124999993</v>
      </c>
      <c r="B1581">
        <f t="shared" si="220"/>
        <v>10</v>
      </c>
      <c r="C1581">
        <f t="shared" si="223"/>
        <v>11</v>
      </c>
      <c r="D1581">
        <f>INT(A1581/Main!J$27)</f>
        <v>0</v>
      </c>
      <c r="E1581">
        <f>MOD(A1581,Main!J$27)</f>
        <v>9169.1828124999993</v>
      </c>
      <c r="F1581">
        <f t="shared" si="221"/>
        <v>9000</v>
      </c>
      <c r="G1581">
        <f t="shared" si="222"/>
        <v>10000</v>
      </c>
      <c r="H1581">
        <f t="shared" si="224"/>
        <v>0.16918281249999928</v>
      </c>
      <c r="I1581">
        <f t="shared" si="225"/>
        <v>1500</v>
      </c>
      <c r="J1581">
        <f t="shared" si="226"/>
        <v>2000</v>
      </c>
      <c r="L1581">
        <f>CalculationsTMP!A1583</f>
        <v>11842.5</v>
      </c>
      <c r="M1581">
        <f>(I1581+(J1581-I1581)*H1581)*Main!E$25/Main!E$26</f>
        <v>1584.5914062499996</v>
      </c>
      <c r="N1581">
        <f t="shared" si="227"/>
        <v>1.9757812499992724</v>
      </c>
      <c r="O1581">
        <f t="shared" si="228"/>
        <v>1584.5914062499996</v>
      </c>
    </row>
    <row r="1582" spans="1:15" x14ac:dyDescent="0.25">
      <c r="A1582">
        <f>CalculationsTMP!L1584</f>
        <v>9173.125</v>
      </c>
      <c r="B1582">
        <f t="shared" si="220"/>
        <v>10</v>
      </c>
      <c r="C1582">
        <f t="shared" si="223"/>
        <v>11</v>
      </c>
      <c r="D1582">
        <f>INT(A1582/Main!J$27)</f>
        <v>0</v>
      </c>
      <c r="E1582">
        <f>MOD(A1582,Main!J$27)</f>
        <v>9173.125</v>
      </c>
      <c r="F1582">
        <f t="shared" si="221"/>
        <v>9000</v>
      </c>
      <c r="G1582">
        <f t="shared" si="222"/>
        <v>10000</v>
      </c>
      <c r="H1582">
        <f t="shared" si="224"/>
        <v>0.173125</v>
      </c>
      <c r="I1582">
        <f t="shared" si="225"/>
        <v>1500</v>
      </c>
      <c r="J1582">
        <f t="shared" si="226"/>
        <v>2000</v>
      </c>
      <c r="L1582">
        <f>CalculationsTMP!A1584</f>
        <v>11850</v>
      </c>
      <c r="M1582">
        <f>(I1582+(J1582-I1582)*H1582)*Main!E$25/Main!E$26</f>
        <v>1586.5625</v>
      </c>
      <c r="N1582">
        <f t="shared" si="227"/>
        <v>1.9710937500003638</v>
      </c>
      <c r="O1582">
        <f t="shared" si="228"/>
        <v>1586.5625</v>
      </c>
    </row>
    <row r="1583" spans="1:15" x14ac:dyDescent="0.25">
      <c r="A1583">
        <f>CalculationsTMP!L1585</f>
        <v>9177.0578124999993</v>
      </c>
      <c r="B1583">
        <f t="shared" si="220"/>
        <v>10</v>
      </c>
      <c r="C1583">
        <f t="shared" si="223"/>
        <v>11</v>
      </c>
      <c r="D1583">
        <f>INT(A1583/Main!J$27)</f>
        <v>0</v>
      </c>
      <c r="E1583">
        <f>MOD(A1583,Main!J$27)</f>
        <v>9177.0578124999993</v>
      </c>
      <c r="F1583">
        <f t="shared" si="221"/>
        <v>9000</v>
      </c>
      <c r="G1583">
        <f t="shared" si="222"/>
        <v>10000</v>
      </c>
      <c r="H1583">
        <f t="shared" si="224"/>
        <v>0.17705781249999927</v>
      </c>
      <c r="I1583">
        <f t="shared" si="225"/>
        <v>1500</v>
      </c>
      <c r="J1583">
        <f t="shared" si="226"/>
        <v>2000</v>
      </c>
      <c r="L1583">
        <f>CalculationsTMP!A1585</f>
        <v>11857.5</v>
      </c>
      <c r="M1583">
        <f>(I1583+(J1583-I1583)*H1583)*Main!E$25/Main!E$26</f>
        <v>1588.5289062499996</v>
      </c>
      <c r="N1583">
        <f t="shared" si="227"/>
        <v>1.9664062499996362</v>
      </c>
      <c r="O1583">
        <f t="shared" si="228"/>
        <v>1588.5289062499996</v>
      </c>
    </row>
    <row r="1584" spans="1:15" x14ac:dyDescent="0.25">
      <c r="A1584">
        <f>CalculationsTMP!L1586</f>
        <v>9180.9812500000007</v>
      </c>
      <c r="B1584">
        <f t="shared" si="220"/>
        <v>10</v>
      </c>
      <c r="C1584">
        <f t="shared" si="223"/>
        <v>11</v>
      </c>
      <c r="D1584">
        <f>INT(A1584/Main!J$27)</f>
        <v>0</v>
      </c>
      <c r="E1584">
        <f>MOD(A1584,Main!J$27)</f>
        <v>9180.9812500000007</v>
      </c>
      <c r="F1584">
        <f t="shared" si="221"/>
        <v>9000</v>
      </c>
      <c r="G1584">
        <f t="shared" si="222"/>
        <v>10000</v>
      </c>
      <c r="H1584">
        <f t="shared" si="224"/>
        <v>0.18098125000000073</v>
      </c>
      <c r="I1584">
        <f t="shared" si="225"/>
        <v>1500</v>
      </c>
      <c r="J1584">
        <f t="shared" si="226"/>
        <v>2000</v>
      </c>
      <c r="L1584">
        <f>CalculationsTMP!A1586</f>
        <v>11865</v>
      </c>
      <c r="M1584">
        <f>(I1584+(J1584-I1584)*H1584)*Main!E$25/Main!E$26</f>
        <v>1590.4906250000004</v>
      </c>
      <c r="N1584">
        <f t="shared" si="227"/>
        <v>1.9617187500007276</v>
      </c>
      <c r="O1584">
        <f t="shared" si="228"/>
        <v>1590.4906250000004</v>
      </c>
    </row>
    <row r="1585" spans="1:15" x14ac:dyDescent="0.25">
      <c r="A1585">
        <f>CalculationsTMP!L1587</f>
        <v>9184.8953125000007</v>
      </c>
      <c r="B1585">
        <f t="shared" si="220"/>
        <v>10</v>
      </c>
      <c r="C1585">
        <f t="shared" si="223"/>
        <v>11</v>
      </c>
      <c r="D1585">
        <f>INT(A1585/Main!J$27)</f>
        <v>0</v>
      </c>
      <c r="E1585">
        <f>MOD(A1585,Main!J$27)</f>
        <v>9184.8953125000007</v>
      </c>
      <c r="F1585">
        <f t="shared" si="221"/>
        <v>9000</v>
      </c>
      <c r="G1585">
        <f t="shared" si="222"/>
        <v>10000</v>
      </c>
      <c r="H1585">
        <f t="shared" si="224"/>
        <v>0.18489531250000074</v>
      </c>
      <c r="I1585">
        <f t="shared" si="225"/>
        <v>1500</v>
      </c>
      <c r="J1585">
        <f t="shared" si="226"/>
        <v>2000</v>
      </c>
      <c r="L1585">
        <f>CalculationsTMP!A1587</f>
        <v>11872.5</v>
      </c>
      <c r="M1585">
        <f>(I1585+(J1585-I1585)*H1585)*Main!E$25/Main!E$26</f>
        <v>1592.4476562500004</v>
      </c>
      <c r="N1585">
        <f t="shared" si="227"/>
        <v>1.95703125</v>
      </c>
      <c r="O1585">
        <f t="shared" si="228"/>
        <v>1592.4476562500004</v>
      </c>
    </row>
    <row r="1586" spans="1:15" x14ac:dyDescent="0.25">
      <c r="A1586">
        <f>CalculationsTMP!L1588</f>
        <v>9188.7999999999993</v>
      </c>
      <c r="B1586">
        <f t="shared" si="220"/>
        <v>10</v>
      </c>
      <c r="C1586">
        <f t="shared" si="223"/>
        <v>11</v>
      </c>
      <c r="D1586">
        <f>INT(A1586/Main!J$27)</f>
        <v>0</v>
      </c>
      <c r="E1586">
        <f>MOD(A1586,Main!J$27)</f>
        <v>9188.7999999999993</v>
      </c>
      <c r="F1586">
        <f t="shared" si="221"/>
        <v>9000</v>
      </c>
      <c r="G1586">
        <f t="shared" si="222"/>
        <v>10000</v>
      </c>
      <c r="H1586">
        <f t="shared" si="224"/>
        <v>0.18879999999999927</v>
      </c>
      <c r="I1586">
        <f t="shared" si="225"/>
        <v>1500</v>
      </c>
      <c r="J1586">
        <f t="shared" si="226"/>
        <v>2000</v>
      </c>
      <c r="L1586">
        <f>CalculationsTMP!A1588</f>
        <v>11880</v>
      </c>
      <c r="M1586">
        <f>(I1586+(J1586-I1586)*H1586)*Main!E$25/Main!E$26</f>
        <v>1594.3999999999996</v>
      </c>
      <c r="N1586">
        <f t="shared" si="227"/>
        <v>1.9523437499992724</v>
      </c>
      <c r="O1586">
        <f t="shared" si="228"/>
        <v>1594.3999999999996</v>
      </c>
    </row>
    <row r="1587" spans="1:15" x14ac:dyDescent="0.25">
      <c r="A1587">
        <f>CalculationsTMP!L1589</f>
        <v>9192.6953125</v>
      </c>
      <c r="B1587">
        <f t="shared" si="220"/>
        <v>10</v>
      </c>
      <c r="C1587">
        <f t="shared" si="223"/>
        <v>11</v>
      </c>
      <c r="D1587">
        <f>INT(A1587/Main!J$27)</f>
        <v>0</v>
      </c>
      <c r="E1587">
        <f>MOD(A1587,Main!J$27)</f>
        <v>9192.6953125</v>
      </c>
      <c r="F1587">
        <f t="shared" si="221"/>
        <v>9000</v>
      </c>
      <c r="G1587">
        <f t="shared" si="222"/>
        <v>10000</v>
      </c>
      <c r="H1587">
        <f t="shared" si="224"/>
        <v>0.19269531249999999</v>
      </c>
      <c r="I1587">
        <f t="shared" si="225"/>
        <v>1500</v>
      </c>
      <c r="J1587">
        <f t="shared" si="226"/>
        <v>2000</v>
      </c>
      <c r="L1587">
        <f>CalculationsTMP!A1589</f>
        <v>11887.5</v>
      </c>
      <c r="M1587">
        <f>(I1587+(J1587-I1587)*H1587)*Main!E$25/Main!E$26</f>
        <v>1596.34765625</v>
      </c>
      <c r="N1587">
        <f t="shared" si="227"/>
        <v>1.9476562500003638</v>
      </c>
      <c r="O1587">
        <f t="shared" si="228"/>
        <v>1596.34765625</v>
      </c>
    </row>
    <row r="1588" spans="1:15" x14ac:dyDescent="0.25">
      <c r="A1588">
        <f>CalculationsTMP!L1590</f>
        <v>9196.5812499999993</v>
      </c>
      <c r="B1588">
        <f t="shared" si="220"/>
        <v>10</v>
      </c>
      <c r="C1588">
        <f t="shared" si="223"/>
        <v>11</v>
      </c>
      <c r="D1588">
        <f>INT(A1588/Main!J$27)</f>
        <v>0</v>
      </c>
      <c r="E1588">
        <f>MOD(A1588,Main!J$27)</f>
        <v>9196.5812499999993</v>
      </c>
      <c r="F1588">
        <f t="shared" si="221"/>
        <v>9000</v>
      </c>
      <c r="G1588">
        <f t="shared" si="222"/>
        <v>10000</v>
      </c>
      <c r="H1588">
        <f t="shared" si="224"/>
        <v>0.19658124999999926</v>
      </c>
      <c r="I1588">
        <f t="shared" si="225"/>
        <v>1500</v>
      </c>
      <c r="J1588">
        <f t="shared" si="226"/>
        <v>2000</v>
      </c>
      <c r="L1588">
        <f>CalculationsTMP!A1590</f>
        <v>11895</v>
      </c>
      <c r="M1588">
        <f>(I1588+(J1588-I1588)*H1588)*Main!E$25/Main!E$26</f>
        <v>1598.2906249999996</v>
      </c>
      <c r="N1588">
        <f t="shared" si="227"/>
        <v>1.9429687499996362</v>
      </c>
      <c r="O1588">
        <f t="shared" si="228"/>
        <v>1598.2906249999996</v>
      </c>
    </row>
    <row r="1589" spans="1:15" x14ac:dyDescent="0.25">
      <c r="A1589">
        <f>CalculationsTMP!L1591</f>
        <v>9200.4578125000007</v>
      </c>
      <c r="B1589">
        <f t="shared" si="220"/>
        <v>10</v>
      </c>
      <c r="C1589">
        <f t="shared" si="223"/>
        <v>11</v>
      </c>
      <c r="D1589">
        <f>INT(A1589/Main!J$27)</f>
        <v>0</v>
      </c>
      <c r="E1589">
        <f>MOD(A1589,Main!J$27)</f>
        <v>9200.4578125000007</v>
      </c>
      <c r="F1589">
        <f t="shared" si="221"/>
        <v>9000</v>
      </c>
      <c r="G1589">
        <f t="shared" si="222"/>
        <v>10000</v>
      </c>
      <c r="H1589">
        <f t="shared" si="224"/>
        <v>0.20045781250000072</v>
      </c>
      <c r="I1589">
        <f t="shared" si="225"/>
        <v>1500</v>
      </c>
      <c r="J1589">
        <f t="shared" si="226"/>
        <v>2000</v>
      </c>
      <c r="L1589">
        <f>CalculationsTMP!A1591</f>
        <v>11902.5</v>
      </c>
      <c r="M1589">
        <f>(I1589+(J1589-I1589)*H1589)*Main!E$25/Main!E$26</f>
        <v>1600.2289062500004</v>
      </c>
      <c r="N1589">
        <f t="shared" si="227"/>
        <v>1.9382812500007276</v>
      </c>
      <c r="O1589">
        <f t="shared" si="228"/>
        <v>1600.2289062500004</v>
      </c>
    </row>
    <row r="1590" spans="1:15" x14ac:dyDescent="0.25">
      <c r="A1590">
        <f>CalculationsTMP!L1592</f>
        <v>9204.3250000000007</v>
      </c>
      <c r="B1590">
        <f t="shared" si="220"/>
        <v>10</v>
      </c>
      <c r="C1590">
        <f t="shared" si="223"/>
        <v>11</v>
      </c>
      <c r="D1590">
        <f>INT(A1590/Main!J$27)</f>
        <v>0</v>
      </c>
      <c r="E1590">
        <f>MOD(A1590,Main!J$27)</f>
        <v>9204.3250000000007</v>
      </c>
      <c r="F1590">
        <f t="shared" si="221"/>
        <v>9000</v>
      </c>
      <c r="G1590">
        <f t="shared" si="222"/>
        <v>10000</v>
      </c>
      <c r="H1590">
        <f t="shared" si="224"/>
        <v>0.20432500000000073</v>
      </c>
      <c r="I1590">
        <f t="shared" si="225"/>
        <v>1500</v>
      </c>
      <c r="J1590">
        <f t="shared" si="226"/>
        <v>2000</v>
      </c>
      <c r="L1590">
        <f>CalculationsTMP!A1592</f>
        <v>11910</v>
      </c>
      <c r="M1590">
        <f>(I1590+(J1590-I1590)*H1590)*Main!E$25/Main!E$26</f>
        <v>1602.1625000000004</v>
      </c>
      <c r="N1590">
        <f t="shared" si="227"/>
        <v>1.93359375</v>
      </c>
      <c r="O1590">
        <f t="shared" si="228"/>
        <v>1602.1625000000004</v>
      </c>
    </row>
    <row r="1591" spans="1:15" x14ac:dyDescent="0.25">
      <c r="A1591">
        <f>CalculationsTMP!L1593</f>
        <v>9208.1828124999993</v>
      </c>
      <c r="B1591">
        <f t="shared" si="220"/>
        <v>10</v>
      </c>
      <c r="C1591">
        <f t="shared" si="223"/>
        <v>11</v>
      </c>
      <c r="D1591">
        <f>INT(A1591/Main!J$27)</f>
        <v>0</v>
      </c>
      <c r="E1591">
        <f>MOD(A1591,Main!J$27)</f>
        <v>9208.1828124999993</v>
      </c>
      <c r="F1591">
        <f t="shared" si="221"/>
        <v>9000</v>
      </c>
      <c r="G1591">
        <f t="shared" si="222"/>
        <v>10000</v>
      </c>
      <c r="H1591">
        <f t="shared" si="224"/>
        <v>0.20818281249999926</v>
      </c>
      <c r="I1591">
        <f t="shared" si="225"/>
        <v>1500</v>
      </c>
      <c r="J1591">
        <f t="shared" si="226"/>
        <v>2000</v>
      </c>
      <c r="L1591">
        <f>CalculationsTMP!A1593</f>
        <v>11917.5</v>
      </c>
      <c r="M1591">
        <f>(I1591+(J1591-I1591)*H1591)*Main!E$25/Main!E$26</f>
        <v>1604.0914062499996</v>
      </c>
      <c r="N1591">
        <f t="shared" si="227"/>
        <v>1.9289062499992724</v>
      </c>
      <c r="O1591">
        <f t="shared" si="228"/>
        <v>1604.0914062499996</v>
      </c>
    </row>
    <row r="1592" spans="1:15" x14ac:dyDescent="0.25">
      <c r="A1592">
        <f>CalculationsTMP!L1594</f>
        <v>9212.03125</v>
      </c>
      <c r="B1592">
        <f t="shared" si="220"/>
        <v>10</v>
      </c>
      <c r="C1592">
        <f t="shared" si="223"/>
        <v>11</v>
      </c>
      <c r="D1592">
        <f>INT(A1592/Main!J$27)</f>
        <v>0</v>
      </c>
      <c r="E1592">
        <f>MOD(A1592,Main!J$27)</f>
        <v>9212.03125</v>
      </c>
      <c r="F1592">
        <f t="shared" si="221"/>
        <v>9000</v>
      </c>
      <c r="G1592">
        <f t="shared" si="222"/>
        <v>10000</v>
      </c>
      <c r="H1592">
        <f t="shared" si="224"/>
        <v>0.21203125</v>
      </c>
      <c r="I1592">
        <f t="shared" si="225"/>
        <v>1500</v>
      </c>
      <c r="J1592">
        <f t="shared" si="226"/>
        <v>2000</v>
      </c>
      <c r="L1592">
        <f>CalculationsTMP!A1594</f>
        <v>11925</v>
      </c>
      <c r="M1592">
        <f>(I1592+(J1592-I1592)*H1592)*Main!E$25/Main!E$26</f>
        <v>1606.015625</v>
      </c>
      <c r="N1592">
        <f t="shared" si="227"/>
        <v>1.9242187500003638</v>
      </c>
      <c r="O1592">
        <f t="shared" si="228"/>
        <v>1606.015625</v>
      </c>
    </row>
    <row r="1593" spans="1:15" x14ac:dyDescent="0.25">
      <c r="A1593">
        <f>CalculationsTMP!L1595</f>
        <v>9215.8703124999993</v>
      </c>
      <c r="B1593">
        <f t="shared" si="220"/>
        <v>10</v>
      </c>
      <c r="C1593">
        <f t="shared" si="223"/>
        <v>11</v>
      </c>
      <c r="D1593">
        <f>INT(A1593/Main!J$27)</f>
        <v>0</v>
      </c>
      <c r="E1593">
        <f>MOD(A1593,Main!J$27)</f>
        <v>9215.8703124999993</v>
      </c>
      <c r="F1593">
        <f t="shared" si="221"/>
        <v>9000</v>
      </c>
      <c r="G1593">
        <f t="shared" si="222"/>
        <v>10000</v>
      </c>
      <c r="H1593">
        <f t="shared" si="224"/>
        <v>0.21587031249999927</v>
      </c>
      <c r="I1593">
        <f t="shared" si="225"/>
        <v>1500</v>
      </c>
      <c r="J1593">
        <f t="shared" si="226"/>
        <v>2000</v>
      </c>
      <c r="L1593">
        <f>CalculationsTMP!A1595</f>
        <v>11932.5</v>
      </c>
      <c r="M1593">
        <f>(I1593+(J1593-I1593)*H1593)*Main!E$25/Main!E$26</f>
        <v>1607.9351562499996</v>
      </c>
      <c r="N1593">
        <f t="shared" si="227"/>
        <v>1.9195312499996362</v>
      </c>
      <c r="O1593">
        <f t="shared" si="228"/>
        <v>1607.9351562499996</v>
      </c>
    </row>
    <row r="1594" spans="1:15" x14ac:dyDescent="0.25">
      <c r="A1594">
        <f>CalculationsTMP!L1596</f>
        <v>9219.7000000000007</v>
      </c>
      <c r="B1594">
        <f t="shared" si="220"/>
        <v>10</v>
      </c>
      <c r="C1594">
        <f t="shared" si="223"/>
        <v>11</v>
      </c>
      <c r="D1594">
        <f>INT(A1594/Main!J$27)</f>
        <v>0</v>
      </c>
      <c r="E1594">
        <f>MOD(A1594,Main!J$27)</f>
        <v>9219.7000000000007</v>
      </c>
      <c r="F1594">
        <f t="shared" si="221"/>
        <v>9000</v>
      </c>
      <c r="G1594">
        <f t="shared" si="222"/>
        <v>10000</v>
      </c>
      <c r="H1594">
        <f t="shared" si="224"/>
        <v>0.21970000000000073</v>
      </c>
      <c r="I1594">
        <f t="shared" si="225"/>
        <v>1500</v>
      </c>
      <c r="J1594">
        <f t="shared" si="226"/>
        <v>2000</v>
      </c>
      <c r="L1594">
        <f>CalculationsTMP!A1596</f>
        <v>11940</v>
      </c>
      <c r="M1594">
        <f>(I1594+(J1594-I1594)*H1594)*Main!E$25/Main!E$26</f>
        <v>1609.8500000000004</v>
      </c>
      <c r="N1594">
        <f t="shared" si="227"/>
        <v>1.9148437500007276</v>
      </c>
      <c r="O1594">
        <f t="shared" si="228"/>
        <v>1609.8500000000004</v>
      </c>
    </row>
    <row r="1595" spans="1:15" x14ac:dyDescent="0.25">
      <c r="A1595">
        <f>CalculationsTMP!L1597</f>
        <v>9223.5203125000007</v>
      </c>
      <c r="B1595">
        <f t="shared" si="220"/>
        <v>10</v>
      </c>
      <c r="C1595">
        <f t="shared" si="223"/>
        <v>11</v>
      </c>
      <c r="D1595">
        <f>INT(A1595/Main!J$27)</f>
        <v>0</v>
      </c>
      <c r="E1595">
        <f>MOD(A1595,Main!J$27)</f>
        <v>9223.5203125000007</v>
      </c>
      <c r="F1595">
        <f t="shared" si="221"/>
        <v>9000</v>
      </c>
      <c r="G1595">
        <f t="shared" si="222"/>
        <v>10000</v>
      </c>
      <c r="H1595">
        <f t="shared" si="224"/>
        <v>0.22352031250000073</v>
      </c>
      <c r="I1595">
        <f t="shared" si="225"/>
        <v>1500</v>
      </c>
      <c r="J1595">
        <f t="shared" si="226"/>
        <v>2000</v>
      </c>
      <c r="L1595">
        <f>CalculationsTMP!A1597</f>
        <v>11947.5</v>
      </c>
      <c r="M1595">
        <f>(I1595+(J1595-I1595)*H1595)*Main!E$25/Main!E$26</f>
        <v>1611.7601562500004</v>
      </c>
      <c r="N1595">
        <f t="shared" si="227"/>
        <v>1.91015625</v>
      </c>
      <c r="O1595">
        <f t="shared" si="228"/>
        <v>1611.7601562500004</v>
      </c>
    </row>
    <row r="1596" spans="1:15" x14ac:dyDescent="0.25">
      <c r="A1596">
        <f>CalculationsTMP!L1598</f>
        <v>9227.3312499999993</v>
      </c>
      <c r="B1596">
        <f t="shared" si="220"/>
        <v>10</v>
      </c>
      <c r="C1596">
        <f t="shared" si="223"/>
        <v>11</v>
      </c>
      <c r="D1596">
        <f>INT(A1596/Main!J$27)</f>
        <v>0</v>
      </c>
      <c r="E1596">
        <f>MOD(A1596,Main!J$27)</f>
        <v>9227.3312499999993</v>
      </c>
      <c r="F1596">
        <f t="shared" si="221"/>
        <v>9000</v>
      </c>
      <c r="G1596">
        <f t="shared" si="222"/>
        <v>10000</v>
      </c>
      <c r="H1596">
        <f t="shared" si="224"/>
        <v>0.22733124999999926</v>
      </c>
      <c r="I1596">
        <f t="shared" si="225"/>
        <v>1500</v>
      </c>
      <c r="J1596">
        <f t="shared" si="226"/>
        <v>2000</v>
      </c>
      <c r="L1596">
        <f>CalculationsTMP!A1598</f>
        <v>11955</v>
      </c>
      <c r="M1596">
        <f>(I1596+(J1596-I1596)*H1596)*Main!E$25/Main!E$26</f>
        <v>1613.6656249999996</v>
      </c>
      <c r="N1596">
        <f t="shared" si="227"/>
        <v>1.9054687499992724</v>
      </c>
      <c r="O1596">
        <f t="shared" si="228"/>
        <v>1613.6656249999996</v>
      </c>
    </row>
    <row r="1597" spans="1:15" x14ac:dyDescent="0.25">
      <c r="A1597">
        <f>CalculationsTMP!L1599</f>
        <v>9231.1328125</v>
      </c>
      <c r="B1597">
        <f t="shared" si="220"/>
        <v>10</v>
      </c>
      <c r="C1597">
        <f t="shared" si="223"/>
        <v>11</v>
      </c>
      <c r="D1597">
        <f>INT(A1597/Main!J$27)</f>
        <v>0</v>
      </c>
      <c r="E1597">
        <f>MOD(A1597,Main!J$27)</f>
        <v>9231.1328125</v>
      </c>
      <c r="F1597">
        <f t="shared" si="221"/>
        <v>9000</v>
      </c>
      <c r="G1597">
        <f t="shared" si="222"/>
        <v>10000</v>
      </c>
      <c r="H1597">
        <f t="shared" si="224"/>
        <v>0.23113281250000001</v>
      </c>
      <c r="I1597">
        <f t="shared" si="225"/>
        <v>1500</v>
      </c>
      <c r="J1597">
        <f t="shared" si="226"/>
        <v>2000</v>
      </c>
      <c r="L1597">
        <f>CalculationsTMP!A1599</f>
        <v>11962.5</v>
      </c>
      <c r="M1597">
        <f>(I1597+(J1597-I1597)*H1597)*Main!E$25/Main!E$26</f>
        <v>1615.56640625</v>
      </c>
      <c r="N1597">
        <f t="shared" si="227"/>
        <v>1.9007812500003638</v>
      </c>
      <c r="O1597">
        <f t="shared" si="228"/>
        <v>1615.56640625</v>
      </c>
    </row>
    <row r="1598" spans="1:15" x14ac:dyDescent="0.25">
      <c r="A1598">
        <f>CalculationsTMP!L1600</f>
        <v>9234.9249999999993</v>
      </c>
      <c r="B1598">
        <f t="shared" si="220"/>
        <v>10</v>
      </c>
      <c r="C1598">
        <f t="shared" si="223"/>
        <v>11</v>
      </c>
      <c r="D1598">
        <f>INT(A1598/Main!J$27)</f>
        <v>0</v>
      </c>
      <c r="E1598">
        <f>MOD(A1598,Main!J$27)</f>
        <v>9234.9249999999993</v>
      </c>
      <c r="F1598">
        <f t="shared" si="221"/>
        <v>9000</v>
      </c>
      <c r="G1598">
        <f t="shared" si="222"/>
        <v>10000</v>
      </c>
      <c r="H1598">
        <f t="shared" si="224"/>
        <v>0.23492499999999927</v>
      </c>
      <c r="I1598">
        <f t="shared" si="225"/>
        <v>1500</v>
      </c>
      <c r="J1598">
        <f t="shared" si="226"/>
        <v>2000</v>
      </c>
      <c r="L1598">
        <f>CalculationsTMP!A1600</f>
        <v>11970</v>
      </c>
      <c r="M1598">
        <f>(I1598+(J1598-I1598)*H1598)*Main!E$25/Main!E$26</f>
        <v>1617.4624999999996</v>
      </c>
      <c r="N1598">
        <f t="shared" si="227"/>
        <v>1.8960937499996362</v>
      </c>
      <c r="O1598">
        <f t="shared" si="228"/>
        <v>1617.4624999999996</v>
      </c>
    </row>
    <row r="1599" spans="1:15" x14ac:dyDescent="0.25">
      <c r="A1599">
        <f>CalculationsTMP!L1601</f>
        <v>9238.7078125000007</v>
      </c>
      <c r="B1599">
        <f t="shared" si="220"/>
        <v>10</v>
      </c>
      <c r="C1599">
        <f t="shared" si="223"/>
        <v>11</v>
      </c>
      <c r="D1599">
        <f>INT(A1599/Main!J$27)</f>
        <v>0</v>
      </c>
      <c r="E1599">
        <f>MOD(A1599,Main!J$27)</f>
        <v>9238.7078125000007</v>
      </c>
      <c r="F1599">
        <f t="shared" si="221"/>
        <v>9000</v>
      </c>
      <c r="G1599">
        <f t="shared" si="222"/>
        <v>10000</v>
      </c>
      <c r="H1599">
        <f t="shared" si="224"/>
        <v>0.23870781250000073</v>
      </c>
      <c r="I1599">
        <f t="shared" si="225"/>
        <v>1500</v>
      </c>
      <c r="J1599">
        <f t="shared" si="226"/>
        <v>2000</v>
      </c>
      <c r="L1599">
        <f>CalculationsTMP!A1601</f>
        <v>11977.5</v>
      </c>
      <c r="M1599">
        <f>(I1599+(J1599-I1599)*H1599)*Main!E$25/Main!E$26</f>
        <v>1619.3539062500004</v>
      </c>
      <c r="N1599">
        <f t="shared" si="227"/>
        <v>1.8914062500007276</v>
      </c>
      <c r="O1599">
        <f t="shared" si="228"/>
        <v>1619.3539062500004</v>
      </c>
    </row>
    <row r="1600" spans="1:15" x14ac:dyDescent="0.25">
      <c r="A1600">
        <f>CalculationsTMP!L1602</f>
        <v>9242.4812500000007</v>
      </c>
      <c r="B1600">
        <f t="shared" si="220"/>
        <v>10</v>
      </c>
      <c r="C1600">
        <f t="shared" si="223"/>
        <v>11</v>
      </c>
      <c r="D1600">
        <f>INT(A1600/Main!J$27)</f>
        <v>0</v>
      </c>
      <c r="E1600">
        <f>MOD(A1600,Main!J$27)</f>
        <v>9242.4812500000007</v>
      </c>
      <c r="F1600">
        <f t="shared" si="221"/>
        <v>9000</v>
      </c>
      <c r="G1600">
        <f t="shared" si="222"/>
        <v>10000</v>
      </c>
      <c r="H1600">
        <f t="shared" si="224"/>
        <v>0.24248125000000073</v>
      </c>
      <c r="I1600">
        <f t="shared" si="225"/>
        <v>1500</v>
      </c>
      <c r="J1600">
        <f t="shared" si="226"/>
        <v>2000</v>
      </c>
      <c r="L1600">
        <f>CalculationsTMP!A1602</f>
        <v>11985</v>
      </c>
      <c r="M1600">
        <f>(I1600+(J1600-I1600)*H1600)*Main!E$25/Main!E$26</f>
        <v>1621.2406250000004</v>
      </c>
      <c r="N1600">
        <f t="shared" si="227"/>
        <v>1.88671875</v>
      </c>
      <c r="O1600">
        <f t="shared" si="228"/>
        <v>1621.2406250000004</v>
      </c>
    </row>
    <row r="1601" spans="1:15" x14ac:dyDescent="0.25">
      <c r="A1601">
        <f>CalculationsTMP!L1603</f>
        <v>9246.2453124999993</v>
      </c>
      <c r="B1601">
        <f t="shared" si="220"/>
        <v>10</v>
      </c>
      <c r="C1601">
        <f t="shared" si="223"/>
        <v>11</v>
      </c>
      <c r="D1601">
        <f>INT(A1601/Main!J$27)</f>
        <v>0</v>
      </c>
      <c r="E1601">
        <f>MOD(A1601,Main!J$27)</f>
        <v>9246.2453124999993</v>
      </c>
      <c r="F1601">
        <f t="shared" si="221"/>
        <v>9000</v>
      </c>
      <c r="G1601">
        <f t="shared" si="222"/>
        <v>10000</v>
      </c>
      <c r="H1601">
        <f t="shared" si="224"/>
        <v>0.24624531249999929</v>
      </c>
      <c r="I1601">
        <f t="shared" si="225"/>
        <v>1500</v>
      </c>
      <c r="J1601">
        <f t="shared" si="226"/>
        <v>2000</v>
      </c>
      <c r="L1601">
        <f>CalculationsTMP!A1603</f>
        <v>11992.5</v>
      </c>
      <c r="M1601">
        <f>(I1601+(J1601-I1601)*H1601)*Main!E$25/Main!E$26</f>
        <v>1623.1226562499996</v>
      </c>
      <c r="N1601">
        <f t="shared" si="227"/>
        <v>1.8820312499992724</v>
      </c>
      <c r="O1601">
        <f t="shared" si="228"/>
        <v>1623.1226562499996</v>
      </c>
    </row>
    <row r="1602" spans="1:15" x14ac:dyDescent="0.25">
      <c r="A1602">
        <f>CalculationsTMP!L1604</f>
        <v>9250</v>
      </c>
      <c r="B1602">
        <f t="shared" ref="B1602:B1665" si="229">MOD(MATCH($E1602,$U$2:$U$12,1)-1,10)+1</f>
        <v>10</v>
      </c>
      <c r="C1602">
        <f t="shared" si="223"/>
        <v>11</v>
      </c>
      <c r="D1602">
        <f>INT(A1602/Main!J$27)</f>
        <v>0</v>
      </c>
      <c r="E1602">
        <f>MOD(A1602,Main!J$27)</f>
        <v>9250</v>
      </c>
      <c r="F1602">
        <f t="shared" ref="F1602:F1665" si="230">INDEX($U$2:$V$13,$B1602,1)</f>
        <v>9000</v>
      </c>
      <c r="G1602">
        <f t="shared" ref="G1602:G1665" si="231">INDEX($U$2:$V$13,$B1602+1,1)</f>
        <v>10000</v>
      </c>
      <c r="H1602">
        <f t="shared" si="224"/>
        <v>0.25</v>
      </c>
      <c r="I1602">
        <f t="shared" si="225"/>
        <v>1500</v>
      </c>
      <c r="J1602">
        <f t="shared" si="226"/>
        <v>2000</v>
      </c>
      <c r="L1602">
        <f>CalculationsTMP!A1604</f>
        <v>12000</v>
      </c>
      <c r="M1602">
        <f>(I1602+(J1602-I1602)*H1602)*Main!E$25/Main!E$26</f>
        <v>1625</v>
      </c>
      <c r="N1602">
        <f t="shared" si="227"/>
        <v>1.8773437500003638</v>
      </c>
      <c r="O1602">
        <f t="shared" si="228"/>
        <v>1625</v>
      </c>
    </row>
    <row r="1603" spans="1:15" x14ac:dyDescent="0.25">
      <c r="A1603">
        <f>CalculationsTMP!L1605</f>
        <v>9253.7453124999993</v>
      </c>
      <c r="B1603">
        <f t="shared" si="229"/>
        <v>10</v>
      </c>
      <c r="C1603">
        <f t="shared" ref="C1603:C1666" si="232">B1603+1</f>
        <v>11</v>
      </c>
      <c r="D1603">
        <f>INT(A1603/Main!J$27)</f>
        <v>0</v>
      </c>
      <c r="E1603">
        <f>MOD(A1603,Main!J$27)</f>
        <v>9253.7453124999993</v>
      </c>
      <c r="F1603">
        <f t="shared" si="230"/>
        <v>9000</v>
      </c>
      <c r="G1603">
        <f t="shared" si="231"/>
        <v>10000</v>
      </c>
      <c r="H1603">
        <f t="shared" ref="H1603:H1666" si="233">(E1603-F1603)/(G1603-F1603)</f>
        <v>0.25374531249999926</v>
      </c>
      <c r="I1603">
        <f t="shared" ref="I1603:I1666" si="234">INDEX($U$2:$V$13,B1603,2)</f>
        <v>1500</v>
      </c>
      <c r="J1603">
        <f t="shared" ref="J1603:J1666" si="235">INDEX($U$2:$V$13,C1603,2)</f>
        <v>2000</v>
      </c>
      <c r="L1603">
        <f>CalculationsTMP!A1605</f>
        <v>12007.5</v>
      </c>
      <c r="M1603">
        <f>(I1603+(J1603-I1603)*H1603)*Main!E$25/Main!E$26</f>
        <v>1626.8726562499996</v>
      </c>
      <c r="N1603">
        <f t="shared" ref="N1603:N1666" si="236">IF(D1603&lt;&gt;D1602,N1602,M1603-M1602)</f>
        <v>1.8726562499996362</v>
      </c>
      <c r="O1603">
        <f t="shared" si="228"/>
        <v>1626.8726562499996</v>
      </c>
    </row>
    <row r="1604" spans="1:15" x14ac:dyDescent="0.25">
      <c r="A1604">
        <f>CalculationsTMP!L1606</f>
        <v>9257.4812500000007</v>
      </c>
      <c r="B1604">
        <f t="shared" si="229"/>
        <v>10</v>
      </c>
      <c r="C1604">
        <f t="shared" si="232"/>
        <v>11</v>
      </c>
      <c r="D1604">
        <f>INT(A1604/Main!J$27)</f>
        <v>0</v>
      </c>
      <c r="E1604">
        <f>MOD(A1604,Main!J$27)</f>
        <v>9257.4812500000007</v>
      </c>
      <c r="F1604">
        <f t="shared" si="230"/>
        <v>9000</v>
      </c>
      <c r="G1604">
        <f t="shared" si="231"/>
        <v>10000</v>
      </c>
      <c r="H1604">
        <f t="shared" si="233"/>
        <v>0.25748125000000072</v>
      </c>
      <c r="I1604">
        <f t="shared" si="234"/>
        <v>1500</v>
      </c>
      <c r="J1604">
        <f t="shared" si="235"/>
        <v>2000</v>
      </c>
      <c r="L1604">
        <f>CalculationsTMP!A1606</f>
        <v>12015</v>
      </c>
      <c r="M1604">
        <f>(I1604+(J1604-I1604)*H1604)*Main!E$25/Main!E$26</f>
        <v>1628.7406250000004</v>
      </c>
      <c r="N1604">
        <f t="shared" si="236"/>
        <v>1.8679687500007276</v>
      </c>
      <c r="O1604">
        <f t="shared" ref="O1604:O1667" si="237">O1603+N1604</f>
        <v>1628.7406250000004</v>
      </c>
    </row>
    <row r="1605" spans="1:15" x14ac:dyDescent="0.25">
      <c r="A1605">
        <f>CalculationsTMP!L1607</f>
        <v>9261.2078125000007</v>
      </c>
      <c r="B1605">
        <f t="shared" si="229"/>
        <v>10</v>
      </c>
      <c r="C1605">
        <f t="shared" si="232"/>
        <v>11</v>
      </c>
      <c r="D1605">
        <f>INT(A1605/Main!J$27)</f>
        <v>0</v>
      </c>
      <c r="E1605">
        <f>MOD(A1605,Main!J$27)</f>
        <v>9261.2078125000007</v>
      </c>
      <c r="F1605">
        <f t="shared" si="230"/>
        <v>9000</v>
      </c>
      <c r="G1605">
        <f t="shared" si="231"/>
        <v>10000</v>
      </c>
      <c r="H1605">
        <f t="shared" si="233"/>
        <v>0.26120781250000075</v>
      </c>
      <c r="I1605">
        <f t="shared" si="234"/>
        <v>1500</v>
      </c>
      <c r="J1605">
        <f t="shared" si="235"/>
        <v>2000</v>
      </c>
      <c r="L1605">
        <f>CalculationsTMP!A1607</f>
        <v>12022.5</v>
      </c>
      <c r="M1605">
        <f>(I1605+(J1605-I1605)*H1605)*Main!E$25/Main!E$26</f>
        <v>1630.6039062500004</v>
      </c>
      <c r="N1605">
        <f t="shared" si="236"/>
        <v>1.86328125</v>
      </c>
      <c r="O1605">
        <f t="shared" si="237"/>
        <v>1630.6039062500004</v>
      </c>
    </row>
    <row r="1606" spans="1:15" x14ac:dyDescent="0.25">
      <c r="A1606">
        <f>CalculationsTMP!L1608</f>
        <v>9264.9249999999993</v>
      </c>
      <c r="B1606">
        <f t="shared" si="229"/>
        <v>10</v>
      </c>
      <c r="C1606">
        <f t="shared" si="232"/>
        <v>11</v>
      </c>
      <c r="D1606">
        <f>INT(A1606/Main!J$27)</f>
        <v>0</v>
      </c>
      <c r="E1606">
        <f>MOD(A1606,Main!J$27)</f>
        <v>9264.9249999999993</v>
      </c>
      <c r="F1606">
        <f t="shared" si="230"/>
        <v>9000</v>
      </c>
      <c r="G1606">
        <f t="shared" si="231"/>
        <v>10000</v>
      </c>
      <c r="H1606">
        <f t="shared" si="233"/>
        <v>0.2649249999999993</v>
      </c>
      <c r="I1606">
        <f t="shared" si="234"/>
        <v>1500</v>
      </c>
      <c r="J1606">
        <f t="shared" si="235"/>
        <v>2000</v>
      </c>
      <c r="L1606">
        <f>CalculationsTMP!A1608</f>
        <v>12030</v>
      </c>
      <c r="M1606">
        <f>(I1606+(J1606-I1606)*H1606)*Main!E$25/Main!E$26</f>
        <v>1632.4624999999996</v>
      </c>
      <c r="N1606">
        <f t="shared" si="236"/>
        <v>1.8585937499992724</v>
      </c>
      <c r="O1606">
        <f t="shared" si="237"/>
        <v>1632.4624999999996</v>
      </c>
    </row>
    <row r="1607" spans="1:15" x14ac:dyDescent="0.25">
      <c r="A1607">
        <f>CalculationsTMP!L1609</f>
        <v>9268.6328125</v>
      </c>
      <c r="B1607">
        <f t="shared" si="229"/>
        <v>10</v>
      </c>
      <c r="C1607">
        <f t="shared" si="232"/>
        <v>11</v>
      </c>
      <c r="D1607">
        <f>INT(A1607/Main!J$27)</f>
        <v>0</v>
      </c>
      <c r="E1607">
        <f>MOD(A1607,Main!J$27)</f>
        <v>9268.6328125</v>
      </c>
      <c r="F1607">
        <f t="shared" si="230"/>
        <v>9000</v>
      </c>
      <c r="G1607">
        <f t="shared" si="231"/>
        <v>10000</v>
      </c>
      <c r="H1607">
        <f t="shared" si="233"/>
        <v>0.26863281249999998</v>
      </c>
      <c r="I1607">
        <f t="shared" si="234"/>
        <v>1500</v>
      </c>
      <c r="J1607">
        <f t="shared" si="235"/>
        <v>2000</v>
      </c>
      <c r="L1607">
        <f>CalculationsTMP!A1609</f>
        <v>12037.5</v>
      </c>
      <c r="M1607">
        <f>(I1607+(J1607-I1607)*H1607)*Main!E$25/Main!E$26</f>
        <v>1634.31640625</v>
      </c>
      <c r="N1607">
        <f t="shared" si="236"/>
        <v>1.8539062500003638</v>
      </c>
      <c r="O1607">
        <f t="shared" si="237"/>
        <v>1634.31640625</v>
      </c>
    </row>
    <row r="1608" spans="1:15" x14ac:dyDescent="0.25">
      <c r="A1608">
        <f>CalculationsTMP!L1610</f>
        <v>9272.3312499999993</v>
      </c>
      <c r="B1608">
        <f t="shared" si="229"/>
        <v>10</v>
      </c>
      <c r="C1608">
        <f t="shared" si="232"/>
        <v>11</v>
      </c>
      <c r="D1608">
        <f>INT(A1608/Main!J$27)</f>
        <v>0</v>
      </c>
      <c r="E1608">
        <f>MOD(A1608,Main!J$27)</f>
        <v>9272.3312499999993</v>
      </c>
      <c r="F1608">
        <f t="shared" si="230"/>
        <v>9000</v>
      </c>
      <c r="G1608">
        <f t="shared" si="231"/>
        <v>10000</v>
      </c>
      <c r="H1608">
        <f t="shared" si="233"/>
        <v>0.27233124999999925</v>
      </c>
      <c r="I1608">
        <f t="shared" si="234"/>
        <v>1500</v>
      </c>
      <c r="J1608">
        <f t="shared" si="235"/>
        <v>2000</v>
      </c>
      <c r="L1608">
        <f>CalculationsTMP!A1610</f>
        <v>12045</v>
      </c>
      <c r="M1608">
        <f>(I1608+(J1608-I1608)*H1608)*Main!E$25/Main!E$26</f>
        <v>1636.1656249999996</v>
      </c>
      <c r="N1608">
        <f t="shared" si="236"/>
        <v>1.8492187499996362</v>
      </c>
      <c r="O1608">
        <f t="shared" si="237"/>
        <v>1636.1656249999996</v>
      </c>
    </row>
    <row r="1609" spans="1:15" x14ac:dyDescent="0.25">
      <c r="A1609">
        <f>CalculationsTMP!L1611</f>
        <v>9276.0203125000007</v>
      </c>
      <c r="B1609">
        <f t="shared" si="229"/>
        <v>10</v>
      </c>
      <c r="C1609">
        <f t="shared" si="232"/>
        <v>11</v>
      </c>
      <c r="D1609">
        <f>INT(A1609/Main!J$27)</f>
        <v>0</v>
      </c>
      <c r="E1609">
        <f>MOD(A1609,Main!J$27)</f>
        <v>9276.0203125000007</v>
      </c>
      <c r="F1609">
        <f t="shared" si="230"/>
        <v>9000</v>
      </c>
      <c r="G1609">
        <f t="shared" si="231"/>
        <v>10000</v>
      </c>
      <c r="H1609">
        <f t="shared" si="233"/>
        <v>0.27602031250000075</v>
      </c>
      <c r="I1609">
        <f t="shared" si="234"/>
        <v>1500</v>
      </c>
      <c r="J1609">
        <f t="shared" si="235"/>
        <v>2000</v>
      </c>
      <c r="L1609">
        <f>CalculationsTMP!A1611</f>
        <v>12052.5</v>
      </c>
      <c r="M1609">
        <f>(I1609+(J1609-I1609)*H1609)*Main!E$25/Main!E$26</f>
        <v>1638.0101562500004</v>
      </c>
      <c r="N1609">
        <f t="shared" si="236"/>
        <v>1.8445312500007276</v>
      </c>
      <c r="O1609">
        <f t="shared" si="237"/>
        <v>1638.0101562500004</v>
      </c>
    </row>
    <row r="1610" spans="1:15" x14ac:dyDescent="0.25">
      <c r="A1610">
        <f>CalculationsTMP!L1612</f>
        <v>9279.7000000000007</v>
      </c>
      <c r="B1610">
        <f t="shared" si="229"/>
        <v>10</v>
      </c>
      <c r="C1610">
        <f t="shared" si="232"/>
        <v>11</v>
      </c>
      <c r="D1610">
        <f>INT(A1610/Main!J$27)</f>
        <v>0</v>
      </c>
      <c r="E1610">
        <f>MOD(A1610,Main!J$27)</f>
        <v>9279.7000000000007</v>
      </c>
      <c r="F1610">
        <f t="shared" si="230"/>
        <v>9000</v>
      </c>
      <c r="G1610">
        <f t="shared" si="231"/>
        <v>10000</v>
      </c>
      <c r="H1610">
        <f t="shared" si="233"/>
        <v>0.27970000000000073</v>
      </c>
      <c r="I1610">
        <f t="shared" si="234"/>
        <v>1500</v>
      </c>
      <c r="J1610">
        <f t="shared" si="235"/>
        <v>2000</v>
      </c>
      <c r="L1610">
        <f>CalculationsTMP!A1612</f>
        <v>12060</v>
      </c>
      <c r="M1610">
        <f>(I1610+(J1610-I1610)*H1610)*Main!E$25/Main!E$26</f>
        <v>1639.8500000000004</v>
      </c>
      <c r="N1610">
        <f t="shared" si="236"/>
        <v>1.83984375</v>
      </c>
      <c r="O1610">
        <f t="shared" si="237"/>
        <v>1639.8500000000004</v>
      </c>
    </row>
    <row r="1611" spans="1:15" x14ac:dyDescent="0.25">
      <c r="A1611">
        <f>CalculationsTMP!L1613</f>
        <v>9283.3703124999993</v>
      </c>
      <c r="B1611">
        <f t="shared" si="229"/>
        <v>10</v>
      </c>
      <c r="C1611">
        <f t="shared" si="232"/>
        <v>11</v>
      </c>
      <c r="D1611">
        <f>INT(A1611/Main!J$27)</f>
        <v>0</v>
      </c>
      <c r="E1611">
        <f>MOD(A1611,Main!J$27)</f>
        <v>9283.3703124999993</v>
      </c>
      <c r="F1611">
        <f t="shared" si="230"/>
        <v>9000</v>
      </c>
      <c r="G1611">
        <f t="shared" si="231"/>
        <v>10000</v>
      </c>
      <c r="H1611">
        <f t="shared" si="233"/>
        <v>0.28337031249999928</v>
      </c>
      <c r="I1611">
        <f t="shared" si="234"/>
        <v>1500</v>
      </c>
      <c r="J1611">
        <f t="shared" si="235"/>
        <v>2000</v>
      </c>
      <c r="L1611">
        <f>CalculationsTMP!A1613</f>
        <v>12067.5</v>
      </c>
      <c r="M1611">
        <f>(I1611+(J1611-I1611)*H1611)*Main!E$25/Main!E$26</f>
        <v>1641.6851562499996</v>
      </c>
      <c r="N1611">
        <f t="shared" si="236"/>
        <v>1.8351562499992724</v>
      </c>
      <c r="O1611">
        <f t="shared" si="237"/>
        <v>1641.6851562499996</v>
      </c>
    </row>
    <row r="1612" spans="1:15" x14ac:dyDescent="0.25">
      <c r="A1612">
        <f>CalculationsTMP!L1614</f>
        <v>9287.03125</v>
      </c>
      <c r="B1612">
        <f t="shared" si="229"/>
        <v>10</v>
      </c>
      <c r="C1612">
        <f t="shared" si="232"/>
        <v>11</v>
      </c>
      <c r="D1612">
        <f>INT(A1612/Main!J$27)</f>
        <v>0</v>
      </c>
      <c r="E1612">
        <f>MOD(A1612,Main!J$27)</f>
        <v>9287.03125</v>
      </c>
      <c r="F1612">
        <f t="shared" si="230"/>
        <v>9000</v>
      </c>
      <c r="G1612">
        <f t="shared" si="231"/>
        <v>10000</v>
      </c>
      <c r="H1612">
        <f t="shared" si="233"/>
        <v>0.28703125000000002</v>
      </c>
      <c r="I1612">
        <f t="shared" si="234"/>
        <v>1500</v>
      </c>
      <c r="J1612">
        <f t="shared" si="235"/>
        <v>2000</v>
      </c>
      <c r="L1612">
        <f>CalculationsTMP!A1614</f>
        <v>12075</v>
      </c>
      <c r="M1612">
        <f>(I1612+(J1612-I1612)*H1612)*Main!E$25/Main!E$26</f>
        <v>1643.515625</v>
      </c>
      <c r="N1612">
        <f t="shared" si="236"/>
        <v>1.8304687500003638</v>
      </c>
      <c r="O1612">
        <f t="shared" si="237"/>
        <v>1643.515625</v>
      </c>
    </row>
    <row r="1613" spans="1:15" x14ac:dyDescent="0.25">
      <c r="A1613">
        <f>CalculationsTMP!L1615</f>
        <v>9290.6828124999993</v>
      </c>
      <c r="B1613">
        <f t="shared" si="229"/>
        <v>10</v>
      </c>
      <c r="C1613">
        <f t="shared" si="232"/>
        <v>11</v>
      </c>
      <c r="D1613">
        <f>INT(A1613/Main!J$27)</f>
        <v>0</v>
      </c>
      <c r="E1613">
        <f>MOD(A1613,Main!J$27)</f>
        <v>9290.6828124999993</v>
      </c>
      <c r="F1613">
        <f t="shared" si="230"/>
        <v>9000</v>
      </c>
      <c r="G1613">
        <f t="shared" si="231"/>
        <v>10000</v>
      </c>
      <c r="H1613">
        <f t="shared" si="233"/>
        <v>0.29068281249999928</v>
      </c>
      <c r="I1613">
        <f t="shared" si="234"/>
        <v>1500</v>
      </c>
      <c r="J1613">
        <f t="shared" si="235"/>
        <v>2000</v>
      </c>
      <c r="L1613">
        <f>CalculationsTMP!A1615</f>
        <v>12082.5</v>
      </c>
      <c r="M1613">
        <f>(I1613+(J1613-I1613)*H1613)*Main!E$25/Main!E$26</f>
        <v>1645.3414062499996</v>
      </c>
      <c r="N1613">
        <f t="shared" si="236"/>
        <v>1.8257812499996362</v>
      </c>
      <c r="O1613">
        <f t="shared" si="237"/>
        <v>1645.3414062499996</v>
      </c>
    </row>
    <row r="1614" spans="1:15" x14ac:dyDescent="0.25">
      <c r="A1614">
        <f>CalculationsTMP!L1616</f>
        <v>9294.3250000000007</v>
      </c>
      <c r="B1614">
        <f t="shared" si="229"/>
        <v>10</v>
      </c>
      <c r="C1614">
        <f t="shared" si="232"/>
        <v>11</v>
      </c>
      <c r="D1614">
        <f>INT(A1614/Main!J$27)</f>
        <v>0</v>
      </c>
      <c r="E1614">
        <f>MOD(A1614,Main!J$27)</f>
        <v>9294.3250000000007</v>
      </c>
      <c r="F1614">
        <f t="shared" si="230"/>
        <v>9000</v>
      </c>
      <c r="G1614">
        <f t="shared" si="231"/>
        <v>10000</v>
      </c>
      <c r="H1614">
        <f t="shared" si="233"/>
        <v>0.29432500000000072</v>
      </c>
      <c r="I1614">
        <f t="shared" si="234"/>
        <v>1500</v>
      </c>
      <c r="J1614">
        <f t="shared" si="235"/>
        <v>2000</v>
      </c>
      <c r="L1614">
        <f>CalculationsTMP!A1616</f>
        <v>12090</v>
      </c>
      <c r="M1614">
        <f>(I1614+(J1614-I1614)*H1614)*Main!E$25/Main!E$26</f>
        <v>1647.1625000000004</v>
      </c>
      <c r="N1614">
        <f t="shared" si="236"/>
        <v>1.8210937500007276</v>
      </c>
      <c r="O1614">
        <f t="shared" si="237"/>
        <v>1647.1625000000004</v>
      </c>
    </row>
    <row r="1615" spans="1:15" x14ac:dyDescent="0.25">
      <c r="A1615">
        <f>CalculationsTMP!L1617</f>
        <v>9297.9578125000007</v>
      </c>
      <c r="B1615">
        <f t="shared" si="229"/>
        <v>10</v>
      </c>
      <c r="C1615">
        <f t="shared" si="232"/>
        <v>11</v>
      </c>
      <c r="D1615">
        <f>INT(A1615/Main!J$27)</f>
        <v>0</v>
      </c>
      <c r="E1615">
        <f>MOD(A1615,Main!J$27)</f>
        <v>9297.9578125000007</v>
      </c>
      <c r="F1615">
        <f t="shared" si="230"/>
        <v>9000</v>
      </c>
      <c r="G1615">
        <f t="shared" si="231"/>
        <v>10000</v>
      </c>
      <c r="H1615">
        <f t="shared" si="233"/>
        <v>0.29795781250000075</v>
      </c>
      <c r="I1615">
        <f t="shared" si="234"/>
        <v>1500</v>
      </c>
      <c r="J1615">
        <f t="shared" si="235"/>
        <v>2000</v>
      </c>
      <c r="L1615">
        <f>CalculationsTMP!A1617</f>
        <v>12097.5</v>
      </c>
      <c r="M1615">
        <f>(I1615+(J1615-I1615)*H1615)*Main!E$25/Main!E$26</f>
        <v>1648.9789062500004</v>
      </c>
      <c r="N1615">
        <f t="shared" si="236"/>
        <v>1.81640625</v>
      </c>
      <c r="O1615">
        <f t="shared" si="237"/>
        <v>1648.9789062500004</v>
      </c>
    </row>
    <row r="1616" spans="1:15" x14ac:dyDescent="0.25">
      <c r="A1616">
        <f>CalculationsTMP!L1618</f>
        <v>9301.5812499999993</v>
      </c>
      <c r="B1616">
        <f t="shared" si="229"/>
        <v>10</v>
      </c>
      <c r="C1616">
        <f t="shared" si="232"/>
        <v>11</v>
      </c>
      <c r="D1616">
        <f>INT(A1616/Main!J$27)</f>
        <v>0</v>
      </c>
      <c r="E1616">
        <f>MOD(A1616,Main!J$27)</f>
        <v>9301.5812499999993</v>
      </c>
      <c r="F1616">
        <f t="shared" si="230"/>
        <v>9000</v>
      </c>
      <c r="G1616">
        <f t="shared" si="231"/>
        <v>10000</v>
      </c>
      <c r="H1616">
        <f t="shared" si="233"/>
        <v>0.30158124999999925</v>
      </c>
      <c r="I1616">
        <f t="shared" si="234"/>
        <v>1500</v>
      </c>
      <c r="J1616">
        <f t="shared" si="235"/>
        <v>2000</v>
      </c>
      <c r="L1616">
        <f>CalculationsTMP!A1618</f>
        <v>12105</v>
      </c>
      <c r="M1616">
        <f>(I1616+(J1616-I1616)*H1616)*Main!E$25/Main!E$26</f>
        <v>1650.7906249999996</v>
      </c>
      <c r="N1616">
        <f t="shared" si="236"/>
        <v>1.8117187499992724</v>
      </c>
      <c r="O1616">
        <f t="shared" si="237"/>
        <v>1650.7906249999996</v>
      </c>
    </row>
    <row r="1617" spans="1:15" x14ac:dyDescent="0.25">
      <c r="A1617">
        <f>CalculationsTMP!L1619</f>
        <v>9305.1953125</v>
      </c>
      <c r="B1617">
        <f t="shared" si="229"/>
        <v>10</v>
      </c>
      <c r="C1617">
        <f t="shared" si="232"/>
        <v>11</v>
      </c>
      <c r="D1617">
        <f>INT(A1617/Main!J$27)</f>
        <v>0</v>
      </c>
      <c r="E1617">
        <f>MOD(A1617,Main!J$27)</f>
        <v>9305.1953125</v>
      </c>
      <c r="F1617">
        <f t="shared" si="230"/>
        <v>9000</v>
      </c>
      <c r="G1617">
        <f t="shared" si="231"/>
        <v>10000</v>
      </c>
      <c r="H1617">
        <f t="shared" si="233"/>
        <v>0.30519531249999998</v>
      </c>
      <c r="I1617">
        <f t="shared" si="234"/>
        <v>1500</v>
      </c>
      <c r="J1617">
        <f t="shared" si="235"/>
        <v>2000</v>
      </c>
      <c r="L1617">
        <f>CalculationsTMP!A1619</f>
        <v>12112.5</v>
      </c>
      <c r="M1617">
        <f>(I1617+(J1617-I1617)*H1617)*Main!E$25/Main!E$26</f>
        <v>1652.59765625</v>
      </c>
      <c r="N1617">
        <f t="shared" si="236"/>
        <v>1.8070312500003638</v>
      </c>
      <c r="O1617">
        <f t="shared" si="237"/>
        <v>1652.59765625</v>
      </c>
    </row>
    <row r="1618" spans="1:15" x14ac:dyDescent="0.25">
      <c r="A1618">
        <f>CalculationsTMP!L1620</f>
        <v>9308.7999999999993</v>
      </c>
      <c r="B1618">
        <f t="shared" si="229"/>
        <v>10</v>
      </c>
      <c r="C1618">
        <f t="shared" si="232"/>
        <v>11</v>
      </c>
      <c r="D1618">
        <f>INT(A1618/Main!J$27)</f>
        <v>0</v>
      </c>
      <c r="E1618">
        <f>MOD(A1618,Main!J$27)</f>
        <v>9308.7999999999993</v>
      </c>
      <c r="F1618">
        <f t="shared" si="230"/>
        <v>9000</v>
      </c>
      <c r="G1618">
        <f t="shared" si="231"/>
        <v>10000</v>
      </c>
      <c r="H1618">
        <f t="shared" si="233"/>
        <v>0.3087999999999993</v>
      </c>
      <c r="I1618">
        <f t="shared" si="234"/>
        <v>1500</v>
      </c>
      <c r="J1618">
        <f t="shared" si="235"/>
        <v>2000</v>
      </c>
      <c r="L1618">
        <f>CalculationsTMP!A1620</f>
        <v>12120</v>
      </c>
      <c r="M1618">
        <f>(I1618+(J1618-I1618)*H1618)*Main!E$25/Main!E$26</f>
        <v>1654.3999999999996</v>
      </c>
      <c r="N1618">
        <f t="shared" si="236"/>
        <v>1.8023437499996362</v>
      </c>
      <c r="O1618">
        <f t="shared" si="237"/>
        <v>1654.3999999999996</v>
      </c>
    </row>
    <row r="1619" spans="1:15" x14ac:dyDescent="0.25">
      <c r="A1619">
        <f>CalculationsTMP!L1621</f>
        <v>9312.3953125000007</v>
      </c>
      <c r="B1619">
        <f t="shared" si="229"/>
        <v>10</v>
      </c>
      <c r="C1619">
        <f t="shared" si="232"/>
        <v>11</v>
      </c>
      <c r="D1619">
        <f>INT(A1619/Main!J$27)</f>
        <v>0</v>
      </c>
      <c r="E1619">
        <f>MOD(A1619,Main!J$27)</f>
        <v>9312.3953125000007</v>
      </c>
      <c r="F1619">
        <f t="shared" si="230"/>
        <v>9000</v>
      </c>
      <c r="G1619">
        <f t="shared" si="231"/>
        <v>10000</v>
      </c>
      <c r="H1619">
        <f t="shared" si="233"/>
        <v>0.31239531250000074</v>
      </c>
      <c r="I1619">
        <f t="shared" si="234"/>
        <v>1500</v>
      </c>
      <c r="J1619">
        <f t="shared" si="235"/>
        <v>2000</v>
      </c>
      <c r="L1619">
        <f>CalculationsTMP!A1621</f>
        <v>12127.5</v>
      </c>
      <c r="M1619">
        <f>(I1619+(J1619-I1619)*H1619)*Main!E$25/Main!E$26</f>
        <v>1656.1976562500004</v>
      </c>
      <c r="N1619">
        <f t="shared" si="236"/>
        <v>1.7976562500007276</v>
      </c>
      <c r="O1619">
        <f t="shared" si="237"/>
        <v>1656.1976562500004</v>
      </c>
    </row>
    <row r="1620" spans="1:15" x14ac:dyDescent="0.25">
      <c r="A1620">
        <f>CalculationsTMP!L1622</f>
        <v>9315.9812500000007</v>
      </c>
      <c r="B1620">
        <f t="shared" si="229"/>
        <v>10</v>
      </c>
      <c r="C1620">
        <f t="shared" si="232"/>
        <v>11</v>
      </c>
      <c r="D1620">
        <f>INT(A1620/Main!J$27)</f>
        <v>0</v>
      </c>
      <c r="E1620">
        <f>MOD(A1620,Main!J$27)</f>
        <v>9315.9812500000007</v>
      </c>
      <c r="F1620">
        <f t="shared" si="230"/>
        <v>9000</v>
      </c>
      <c r="G1620">
        <f t="shared" si="231"/>
        <v>10000</v>
      </c>
      <c r="H1620">
        <f t="shared" si="233"/>
        <v>0.31598125000000071</v>
      </c>
      <c r="I1620">
        <f t="shared" si="234"/>
        <v>1500</v>
      </c>
      <c r="J1620">
        <f t="shared" si="235"/>
        <v>2000</v>
      </c>
      <c r="L1620">
        <f>CalculationsTMP!A1622</f>
        <v>12135</v>
      </c>
      <c r="M1620">
        <f>(I1620+(J1620-I1620)*H1620)*Main!E$25/Main!E$26</f>
        <v>1657.9906250000004</v>
      </c>
      <c r="N1620">
        <f t="shared" si="236"/>
        <v>1.79296875</v>
      </c>
      <c r="O1620">
        <f t="shared" si="237"/>
        <v>1657.9906250000004</v>
      </c>
    </row>
    <row r="1621" spans="1:15" x14ac:dyDescent="0.25">
      <c r="A1621">
        <f>CalculationsTMP!L1623</f>
        <v>9319.5578124999993</v>
      </c>
      <c r="B1621">
        <f t="shared" si="229"/>
        <v>10</v>
      </c>
      <c r="C1621">
        <f t="shared" si="232"/>
        <v>11</v>
      </c>
      <c r="D1621">
        <f>INT(A1621/Main!J$27)</f>
        <v>0</v>
      </c>
      <c r="E1621">
        <f>MOD(A1621,Main!J$27)</f>
        <v>9319.5578124999993</v>
      </c>
      <c r="F1621">
        <f t="shared" si="230"/>
        <v>9000</v>
      </c>
      <c r="G1621">
        <f t="shared" si="231"/>
        <v>10000</v>
      </c>
      <c r="H1621">
        <f t="shared" si="233"/>
        <v>0.31955781249999926</v>
      </c>
      <c r="I1621">
        <f t="shared" si="234"/>
        <v>1500</v>
      </c>
      <c r="J1621">
        <f t="shared" si="235"/>
        <v>2000</v>
      </c>
      <c r="L1621">
        <f>CalculationsTMP!A1623</f>
        <v>12142.5</v>
      </c>
      <c r="M1621">
        <f>(I1621+(J1621-I1621)*H1621)*Main!E$25/Main!E$26</f>
        <v>1659.7789062499996</v>
      </c>
      <c r="N1621">
        <f t="shared" si="236"/>
        <v>1.7882812499992724</v>
      </c>
      <c r="O1621">
        <f t="shared" si="237"/>
        <v>1659.7789062499996</v>
      </c>
    </row>
    <row r="1622" spans="1:15" x14ac:dyDescent="0.25">
      <c r="A1622">
        <f>CalculationsTMP!L1624</f>
        <v>9323.125</v>
      </c>
      <c r="B1622">
        <f t="shared" si="229"/>
        <v>10</v>
      </c>
      <c r="C1622">
        <f t="shared" si="232"/>
        <v>11</v>
      </c>
      <c r="D1622">
        <f>INT(A1622/Main!J$27)</f>
        <v>0</v>
      </c>
      <c r="E1622">
        <f>MOD(A1622,Main!J$27)</f>
        <v>9323.125</v>
      </c>
      <c r="F1622">
        <f t="shared" si="230"/>
        <v>9000</v>
      </c>
      <c r="G1622">
        <f t="shared" si="231"/>
        <v>10000</v>
      </c>
      <c r="H1622">
        <f t="shared" si="233"/>
        <v>0.323125</v>
      </c>
      <c r="I1622">
        <f t="shared" si="234"/>
        <v>1500</v>
      </c>
      <c r="J1622">
        <f t="shared" si="235"/>
        <v>2000</v>
      </c>
      <c r="L1622">
        <f>CalculationsTMP!A1624</f>
        <v>12150</v>
      </c>
      <c r="M1622">
        <f>(I1622+(J1622-I1622)*H1622)*Main!E$25/Main!E$26</f>
        <v>1661.5625</v>
      </c>
      <c r="N1622">
        <f t="shared" si="236"/>
        <v>1.7835937500003638</v>
      </c>
      <c r="O1622">
        <f t="shared" si="237"/>
        <v>1661.5625</v>
      </c>
    </row>
    <row r="1623" spans="1:15" x14ac:dyDescent="0.25">
      <c r="A1623">
        <f>CalculationsTMP!L1625</f>
        <v>9326.6828124999993</v>
      </c>
      <c r="B1623">
        <f t="shared" si="229"/>
        <v>10</v>
      </c>
      <c r="C1623">
        <f t="shared" si="232"/>
        <v>11</v>
      </c>
      <c r="D1623">
        <f>INT(A1623/Main!J$27)</f>
        <v>0</v>
      </c>
      <c r="E1623">
        <f>MOD(A1623,Main!J$27)</f>
        <v>9326.6828124999993</v>
      </c>
      <c r="F1623">
        <f t="shared" si="230"/>
        <v>9000</v>
      </c>
      <c r="G1623">
        <f t="shared" si="231"/>
        <v>10000</v>
      </c>
      <c r="H1623">
        <f t="shared" si="233"/>
        <v>0.32668281249999925</v>
      </c>
      <c r="I1623">
        <f t="shared" si="234"/>
        <v>1500</v>
      </c>
      <c r="J1623">
        <f t="shared" si="235"/>
        <v>2000</v>
      </c>
      <c r="L1623">
        <f>CalculationsTMP!A1625</f>
        <v>12157.5</v>
      </c>
      <c r="M1623">
        <f>(I1623+(J1623-I1623)*H1623)*Main!E$25/Main!E$26</f>
        <v>1663.3414062499996</v>
      </c>
      <c r="N1623">
        <f t="shared" si="236"/>
        <v>1.7789062499996362</v>
      </c>
      <c r="O1623">
        <f t="shared" si="237"/>
        <v>1663.3414062499996</v>
      </c>
    </row>
    <row r="1624" spans="1:15" x14ac:dyDescent="0.25">
      <c r="A1624">
        <f>CalculationsTMP!L1626</f>
        <v>9330.2312500000007</v>
      </c>
      <c r="B1624">
        <f t="shared" si="229"/>
        <v>10</v>
      </c>
      <c r="C1624">
        <f t="shared" si="232"/>
        <v>11</v>
      </c>
      <c r="D1624">
        <f>INT(A1624/Main!J$27)</f>
        <v>0</v>
      </c>
      <c r="E1624">
        <f>MOD(A1624,Main!J$27)</f>
        <v>9330.2312500000007</v>
      </c>
      <c r="F1624">
        <f t="shared" si="230"/>
        <v>9000</v>
      </c>
      <c r="G1624">
        <f t="shared" si="231"/>
        <v>10000</v>
      </c>
      <c r="H1624">
        <f t="shared" si="233"/>
        <v>0.33023125000000075</v>
      </c>
      <c r="I1624">
        <f t="shared" si="234"/>
        <v>1500</v>
      </c>
      <c r="J1624">
        <f t="shared" si="235"/>
        <v>2000</v>
      </c>
      <c r="L1624">
        <f>CalculationsTMP!A1626</f>
        <v>12165</v>
      </c>
      <c r="M1624">
        <f>(I1624+(J1624-I1624)*H1624)*Main!E$25/Main!E$26</f>
        <v>1665.1156250000004</v>
      </c>
      <c r="N1624">
        <f t="shared" si="236"/>
        <v>1.7742187500007276</v>
      </c>
      <c r="O1624">
        <f t="shared" si="237"/>
        <v>1665.1156250000004</v>
      </c>
    </row>
    <row r="1625" spans="1:15" x14ac:dyDescent="0.25">
      <c r="A1625">
        <f>CalculationsTMP!L1627</f>
        <v>9333.7703125000007</v>
      </c>
      <c r="B1625">
        <f t="shared" si="229"/>
        <v>10</v>
      </c>
      <c r="C1625">
        <f t="shared" si="232"/>
        <v>11</v>
      </c>
      <c r="D1625">
        <f>INT(A1625/Main!J$27)</f>
        <v>0</v>
      </c>
      <c r="E1625">
        <f>MOD(A1625,Main!J$27)</f>
        <v>9333.7703125000007</v>
      </c>
      <c r="F1625">
        <f t="shared" si="230"/>
        <v>9000</v>
      </c>
      <c r="G1625">
        <f t="shared" si="231"/>
        <v>10000</v>
      </c>
      <c r="H1625">
        <f t="shared" si="233"/>
        <v>0.33377031250000072</v>
      </c>
      <c r="I1625">
        <f t="shared" si="234"/>
        <v>1500</v>
      </c>
      <c r="J1625">
        <f t="shared" si="235"/>
        <v>2000</v>
      </c>
      <c r="L1625">
        <f>CalculationsTMP!A1627</f>
        <v>12172.5</v>
      </c>
      <c r="M1625">
        <f>(I1625+(J1625-I1625)*H1625)*Main!E$25/Main!E$26</f>
        <v>1666.8851562500004</v>
      </c>
      <c r="N1625">
        <f t="shared" si="236"/>
        <v>1.76953125</v>
      </c>
      <c r="O1625">
        <f t="shared" si="237"/>
        <v>1666.8851562500004</v>
      </c>
    </row>
    <row r="1626" spans="1:15" x14ac:dyDescent="0.25">
      <c r="A1626">
        <f>CalculationsTMP!L1628</f>
        <v>9337.2999999999993</v>
      </c>
      <c r="B1626">
        <f t="shared" si="229"/>
        <v>10</v>
      </c>
      <c r="C1626">
        <f t="shared" si="232"/>
        <v>11</v>
      </c>
      <c r="D1626">
        <f>INT(A1626/Main!J$27)</f>
        <v>0</v>
      </c>
      <c r="E1626">
        <f>MOD(A1626,Main!J$27)</f>
        <v>9337.2999999999993</v>
      </c>
      <c r="F1626">
        <f t="shared" si="230"/>
        <v>9000</v>
      </c>
      <c r="G1626">
        <f t="shared" si="231"/>
        <v>10000</v>
      </c>
      <c r="H1626">
        <f t="shared" si="233"/>
        <v>0.33729999999999927</v>
      </c>
      <c r="I1626">
        <f t="shared" si="234"/>
        <v>1500</v>
      </c>
      <c r="J1626">
        <f t="shared" si="235"/>
        <v>2000</v>
      </c>
      <c r="L1626">
        <f>CalculationsTMP!A1628</f>
        <v>12180</v>
      </c>
      <c r="M1626">
        <f>(I1626+(J1626-I1626)*H1626)*Main!E$25/Main!E$26</f>
        <v>1668.6499999999996</v>
      </c>
      <c r="N1626">
        <f t="shared" si="236"/>
        <v>1.7648437499992724</v>
      </c>
      <c r="O1626">
        <f t="shared" si="237"/>
        <v>1668.6499999999996</v>
      </c>
    </row>
    <row r="1627" spans="1:15" x14ac:dyDescent="0.25">
      <c r="A1627">
        <f>CalculationsTMP!L1629</f>
        <v>9340.8203125</v>
      </c>
      <c r="B1627">
        <f t="shared" si="229"/>
        <v>10</v>
      </c>
      <c r="C1627">
        <f t="shared" si="232"/>
        <v>11</v>
      </c>
      <c r="D1627">
        <f>INT(A1627/Main!J$27)</f>
        <v>0</v>
      </c>
      <c r="E1627">
        <f>MOD(A1627,Main!J$27)</f>
        <v>9340.8203125</v>
      </c>
      <c r="F1627">
        <f t="shared" si="230"/>
        <v>9000</v>
      </c>
      <c r="G1627">
        <f t="shared" si="231"/>
        <v>10000</v>
      </c>
      <c r="H1627">
        <f t="shared" si="233"/>
        <v>0.3408203125</v>
      </c>
      <c r="I1627">
        <f t="shared" si="234"/>
        <v>1500</v>
      </c>
      <c r="J1627">
        <f t="shared" si="235"/>
        <v>2000</v>
      </c>
      <c r="L1627">
        <f>CalculationsTMP!A1629</f>
        <v>12187.5</v>
      </c>
      <c r="M1627">
        <f>(I1627+(J1627-I1627)*H1627)*Main!E$25/Main!E$26</f>
        <v>1670.41015625</v>
      </c>
      <c r="N1627">
        <f t="shared" si="236"/>
        <v>1.7601562500003638</v>
      </c>
      <c r="O1627">
        <f t="shared" si="237"/>
        <v>1670.41015625</v>
      </c>
    </row>
    <row r="1628" spans="1:15" x14ac:dyDescent="0.25">
      <c r="A1628">
        <f>CalculationsTMP!L1630</f>
        <v>9344.3312499999993</v>
      </c>
      <c r="B1628">
        <f t="shared" si="229"/>
        <v>10</v>
      </c>
      <c r="C1628">
        <f t="shared" si="232"/>
        <v>11</v>
      </c>
      <c r="D1628">
        <f>INT(A1628/Main!J$27)</f>
        <v>0</v>
      </c>
      <c r="E1628">
        <f>MOD(A1628,Main!J$27)</f>
        <v>9344.3312499999993</v>
      </c>
      <c r="F1628">
        <f t="shared" si="230"/>
        <v>9000</v>
      </c>
      <c r="G1628">
        <f t="shared" si="231"/>
        <v>10000</v>
      </c>
      <c r="H1628">
        <f t="shared" si="233"/>
        <v>0.34433124999999926</v>
      </c>
      <c r="I1628">
        <f t="shared" si="234"/>
        <v>1500</v>
      </c>
      <c r="J1628">
        <f t="shared" si="235"/>
        <v>2000</v>
      </c>
      <c r="L1628">
        <f>CalculationsTMP!A1630</f>
        <v>12195</v>
      </c>
      <c r="M1628">
        <f>(I1628+(J1628-I1628)*H1628)*Main!E$25/Main!E$26</f>
        <v>1672.1656249999996</v>
      </c>
      <c r="N1628">
        <f t="shared" si="236"/>
        <v>1.7554687499996362</v>
      </c>
      <c r="O1628">
        <f t="shared" si="237"/>
        <v>1672.1656249999996</v>
      </c>
    </row>
    <row r="1629" spans="1:15" x14ac:dyDescent="0.25">
      <c r="A1629">
        <f>CalculationsTMP!L1631</f>
        <v>9347.8328125000007</v>
      </c>
      <c r="B1629">
        <f t="shared" si="229"/>
        <v>10</v>
      </c>
      <c r="C1629">
        <f t="shared" si="232"/>
        <v>11</v>
      </c>
      <c r="D1629">
        <f>INT(A1629/Main!J$27)</f>
        <v>0</v>
      </c>
      <c r="E1629">
        <f>MOD(A1629,Main!J$27)</f>
        <v>9347.8328125000007</v>
      </c>
      <c r="F1629">
        <f t="shared" si="230"/>
        <v>9000</v>
      </c>
      <c r="G1629">
        <f t="shared" si="231"/>
        <v>10000</v>
      </c>
      <c r="H1629">
        <f t="shared" si="233"/>
        <v>0.34783281250000075</v>
      </c>
      <c r="I1629">
        <f t="shared" si="234"/>
        <v>1500</v>
      </c>
      <c r="J1629">
        <f t="shared" si="235"/>
        <v>2000</v>
      </c>
      <c r="L1629">
        <f>CalculationsTMP!A1631</f>
        <v>12202.5</v>
      </c>
      <c r="M1629">
        <f>(I1629+(J1629-I1629)*H1629)*Main!E$25/Main!E$26</f>
        <v>1673.9164062500004</v>
      </c>
      <c r="N1629">
        <f t="shared" si="236"/>
        <v>1.7507812500007276</v>
      </c>
      <c r="O1629">
        <f t="shared" si="237"/>
        <v>1673.9164062500004</v>
      </c>
    </row>
    <row r="1630" spans="1:15" x14ac:dyDescent="0.25">
      <c r="A1630">
        <f>CalculationsTMP!L1632</f>
        <v>9351.3250000000007</v>
      </c>
      <c r="B1630">
        <f t="shared" si="229"/>
        <v>10</v>
      </c>
      <c r="C1630">
        <f t="shared" si="232"/>
        <v>11</v>
      </c>
      <c r="D1630">
        <f>INT(A1630/Main!J$27)</f>
        <v>0</v>
      </c>
      <c r="E1630">
        <f>MOD(A1630,Main!J$27)</f>
        <v>9351.3250000000007</v>
      </c>
      <c r="F1630">
        <f t="shared" si="230"/>
        <v>9000</v>
      </c>
      <c r="G1630">
        <f t="shared" si="231"/>
        <v>10000</v>
      </c>
      <c r="H1630">
        <f t="shared" si="233"/>
        <v>0.35132500000000072</v>
      </c>
      <c r="I1630">
        <f t="shared" si="234"/>
        <v>1500</v>
      </c>
      <c r="J1630">
        <f t="shared" si="235"/>
        <v>2000</v>
      </c>
      <c r="L1630">
        <f>CalculationsTMP!A1632</f>
        <v>12210</v>
      </c>
      <c r="M1630">
        <f>(I1630+(J1630-I1630)*H1630)*Main!E$25/Main!E$26</f>
        <v>1675.6625000000004</v>
      </c>
      <c r="N1630">
        <f t="shared" si="236"/>
        <v>1.74609375</v>
      </c>
      <c r="O1630">
        <f t="shared" si="237"/>
        <v>1675.6625000000004</v>
      </c>
    </row>
    <row r="1631" spans="1:15" x14ac:dyDescent="0.25">
      <c r="A1631">
        <f>CalculationsTMP!L1633</f>
        <v>9354.8078124999993</v>
      </c>
      <c r="B1631">
        <f t="shared" si="229"/>
        <v>10</v>
      </c>
      <c r="C1631">
        <f t="shared" si="232"/>
        <v>11</v>
      </c>
      <c r="D1631">
        <f>INT(A1631/Main!J$27)</f>
        <v>0</v>
      </c>
      <c r="E1631">
        <f>MOD(A1631,Main!J$27)</f>
        <v>9354.8078124999993</v>
      </c>
      <c r="F1631">
        <f t="shared" si="230"/>
        <v>9000</v>
      </c>
      <c r="G1631">
        <f t="shared" si="231"/>
        <v>10000</v>
      </c>
      <c r="H1631">
        <f t="shared" si="233"/>
        <v>0.35480781249999926</v>
      </c>
      <c r="I1631">
        <f t="shared" si="234"/>
        <v>1500</v>
      </c>
      <c r="J1631">
        <f t="shared" si="235"/>
        <v>2000</v>
      </c>
      <c r="L1631">
        <f>CalculationsTMP!A1633</f>
        <v>12217.5</v>
      </c>
      <c r="M1631">
        <f>(I1631+(J1631-I1631)*H1631)*Main!E$25/Main!E$26</f>
        <v>1677.4039062499996</v>
      </c>
      <c r="N1631">
        <f t="shared" si="236"/>
        <v>1.7414062499992724</v>
      </c>
      <c r="O1631">
        <f t="shared" si="237"/>
        <v>1677.4039062499996</v>
      </c>
    </row>
    <row r="1632" spans="1:15" x14ac:dyDescent="0.25">
      <c r="A1632">
        <f>CalculationsTMP!L1634</f>
        <v>9358.28125</v>
      </c>
      <c r="B1632">
        <f t="shared" si="229"/>
        <v>10</v>
      </c>
      <c r="C1632">
        <f t="shared" si="232"/>
        <v>11</v>
      </c>
      <c r="D1632">
        <f>INT(A1632/Main!J$27)</f>
        <v>0</v>
      </c>
      <c r="E1632">
        <f>MOD(A1632,Main!J$27)</f>
        <v>9358.28125</v>
      </c>
      <c r="F1632">
        <f t="shared" si="230"/>
        <v>9000</v>
      </c>
      <c r="G1632">
        <f t="shared" si="231"/>
        <v>10000</v>
      </c>
      <c r="H1632">
        <f t="shared" si="233"/>
        <v>0.35828125</v>
      </c>
      <c r="I1632">
        <f t="shared" si="234"/>
        <v>1500</v>
      </c>
      <c r="J1632">
        <f t="shared" si="235"/>
        <v>2000</v>
      </c>
      <c r="L1632">
        <f>CalculationsTMP!A1634</f>
        <v>12225</v>
      </c>
      <c r="M1632">
        <f>(I1632+(J1632-I1632)*H1632)*Main!E$25/Main!E$26</f>
        <v>1679.140625</v>
      </c>
      <c r="N1632">
        <f t="shared" si="236"/>
        <v>1.7367187500003638</v>
      </c>
      <c r="O1632">
        <f t="shared" si="237"/>
        <v>1679.140625</v>
      </c>
    </row>
    <row r="1633" spans="1:15" x14ac:dyDescent="0.25">
      <c r="A1633">
        <f>CalculationsTMP!L1635</f>
        <v>9361.7453124999993</v>
      </c>
      <c r="B1633">
        <f t="shared" si="229"/>
        <v>10</v>
      </c>
      <c r="C1633">
        <f t="shared" si="232"/>
        <v>11</v>
      </c>
      <c r="D1633">
        <f>INT(A1633/Main!J$27)</f>
        <v>0</v>
      </c>
      <c r="E1633">
        <f>MOD(A1633,Main!J$27)</f>
        <v>9361.7453124999993</v>
      </c>
      <c r="F1633">
        <f t="shared" si="230"/>
        <v>9000</v>
      </c>
      <c r="G1633">
        <f t="shared" si="231"/>
        <v>10000</v>
      </c>
      <c r="H1633">
        <f t="shared" si="233"/>
        <v>0.36174531249999925</v>
      </c>
      <c r="I1633">
        <f t="shared" si="234"/>
        <v>1500</v>
      </c>
      <c r="J1633">
        <f t="shared" si="235"/>
        <v>2000</v>
      </c>
      <c r="L1633">
        <f>CalculationsTMP!A1635</f>
        <v>12232.5</v>
      </c>
      <c r="M1633">
        <f>(I1633+(J1633-I1633)*H1633)*Main!E$25/Main!E$26</f>
        <v>1680.8726562499996</v>
      </c>
      <c r="N1633">
        <f t="shared" si="236"/>
        <v>1.7320312499996362</v>
      </c>
      <c r="O1633">
        <f t="shared" si="237"/>
        <v>1680.8726562499996</v>
      </c>
    </row>
    <row r="1634" spans="1:15" x14ac:dyDescent="0.25">
      <c r="A1634">
        <f>CalculationsTMP!L1636</f>
        <v>9365.2000000000007</v>
      </c>
      <c r="B1634">
        <f t="shared" si="229"/>
        <v>10</v>
      </c>
      <c r="C1634">
        <f t="shared" si="232"/>
        <v>11</v>
      </c>
      <c r="D1634">
        <f>INT(A1634/Main!J$27)</f>
        <v>0</v>
      </c>
      <c r="E1634">
        <f>MOD(A1634,Main!J$27)</f>
        <v>9365.2000000000007</v>
      </c>
      <c r="F1634">
        <f t="shared" si="230"/>
        <v>9000</v>
      </c>
      <c r="G1634">
        <f t="shared" si="231"/>
        <v>10000</v>
      </c>
      <c r="H1634">
        <f t="shared" si="233"/>
        <v>0.36520000000000075</v>
      </c>
      <c r="I1634">
        <f t="shared" si="234"/>
        <v>1500</v>
      </c>
      <c r="J1634">
        <f t="shared" si="235"/>
        <v>2000</v>
      </c>
      <c r="L1634">
        <f>CalculationsTMP!A1636</f>
        <v>12240</v>
      </c>
      <c r="M1634">
        <f>(I1634+(J1634-I1634)*H1634)*Main!E$25/Main!E$26</f>
        <v>1682.6000000000004</v>
      </c>
      <c r="N1634">
        <f t="shared" si="236"/>
        <v>1.7273437500007276</v>
      </c>
      <c r="O1634">
        <f t="shared" si="237"/>
        <v>1682.6000000000004</v>
      </c>
    </row>
    <row r="1635" spans="1:15" x14ac:dyDescent="0.25">
      <c r="A1635">
        <f>CalculationsTMP!L1637</f>
        <v>9368.6453125000007</v>
      </c>
      <c r="B1635">
        <f t="shared" si="229"/>
        <v>10</v>
      </c>
      <c r="C1635">
        <f t="shared" si="232"/>
        <v>11</v>
      </c>
      <c r="D1635">
        <f>INT(A1635/Main!J$27)</f>
        <v>0</v>
      </c>
      <c r="E1635">
        <f>MOD(A1635,Main!J$27)</f>
        <v>9368.6453125000007</v>
      </c>
      <c r="F1635">
        <f t="shared" si="230"/>
        <v>9000</v>
      </c>
      <c r="G1635">
        <f t="shared" si="231"/>
        <v>10000</v>
      </c>
      <c r="H1635">
        <f t="shared" si="233"/>
        <v>0.36864531250000071</v>
      </c>
      <c r="I1635">
        <f t="shared" si="234"/>
        <v>1500</v>
      </c>
      <c r="J1635">
        <f t="shared" si="235"/>
        <v>2000</v>
      </c>
      <c r="L1635">
        <f>CalculationsTMP!A1637</f>
        <v>12247.5</v>
      </c>
      <c r="M1635">
        <f>(I1635+(J1635-I1635)*H1635)*Main!E$25/Main!E$26</f>
        <v>1684.3226562500004</v>
      </c>
      <c r="N1635">
        <f t="shared" si="236"/>
        <v>1.72265625</v>
      </c>
      <c r="O1635">
        <f t="shared" si="237"/>
        <v>1684.3226562500004</v>
      </c>
    </row>
    <row r="1636" spans="1:15" x14ac:dyDescent="0.25">
      <c r="A1636">
        <f>CalculationsTMP!L1638</f>
        <v>9372.0812499999993</v>
      </c>
      <c r="B1636">
        <f t="shared" si="229"/>
        <v>10</v>
      </c>
      <c r="C1636">
        <f t="shared" si="232"/>
        <v>11</v>
      </c>
      <c r="D1636">
        <f>INT(A1636/Main!J$27)</f>
        <v>0</v>
      </c>
      <c r="E1636">
        <f>MOD(A1636,Main!J$27)</f>
        <v>9372.0812499999993</v>
      </c>
      <c r="F1636">
        <f t="shared" si="230"/>
        <v>9000</v>
      </c>
      <c r="G1636">
        <f t="shared" si="231"/>
        <v>10000</v>
      </c>
      <c r="H1636">
        <f t="shared" si="233"/>
        <v>0.37208124999999925</v>
      </c>
      <c r="I1636">
        <f t="shared" si="234"/>
        <v>1500</v>
      </c>
      <c r="J1636">
        <f t="shared" si="235"/>
        <v>2000</v>
      </c>
      <c r="L1636">
        <f>CalculationsTMP!A1638</f>
        <v>12255</v>
      </c>
      <c r="M1636">
        <f>(I1636+(J1636-I1636)*H1636)*Main!E$25/Main!E$26</f>
        <v>1686.0406249999996</v>
      </c>
      <c r="N1636">
        <f t="shared" si="236"/>
        <v>1.7179687499992724</v>
      </c>
      <c r="O1636">
        <f t="shared" si="237"/>
        <v>1686.0406249999996</v>
      </c>
    </row>
    <row r="1637" spans="1:15" x14ac:dyDescent="0.25">
      <c r="A1637">
        <f>CalculationsTMP!L1639</f>
        <v>9375.5078125</v>
      </c>
      <c r="B1637">
        <f t="shared" si="229"/>
        <v>10</v>
      </c>
      <c r="C1637">
        <f t="shared" si="232"/>
        <v>11</v>
      </c>
      <c r="D1637">
        <f>INT(A1637/Main!J$27)</f>
        <v>0</v>
      </c>
      <c r="E1637">
        <f>MOD(A1637,Main!J$27)</f>
        <v>9375.5078125</v>
      </c>
      <c r="F1637">
        <f t="shared" si="230"/>
        <v>9000</v>
      </c>
      <c r="G1637">
        <f t="shared" si="231"/>
        <v>10000</v>
      </c>
      <c r="H1637">
        <f t="shared" si="233"/>
        <v>0.37550781249999998</v>
      </c>
      <c r="I1637">
        <f t="shared" si="234"/>
        <v>1500</v>
      </c>
      <c r="J1637">
        <f t="shared" si="235"/>
        <v>2000</v>
      </c>
      <c r="L1637">
        <f>CalculationsTMP!A1639</f>
        <v>12262.5</v>
      </c>
      <c r="M1637">
        <f>(I1637+(J1637-I1637)*H1637)*Main!E$25/Main!E$26</f>
        <v>1687.75390625</v>
      </c>
      <c r="N1637">
        <f t="shared" si="236"/>
        <v>1.7132812500003638</v>
      </c>
      <c r="O1637">
        <f t="shared" si="237"/>
        <v>1687.75390625</v>
      </c>
    </row>
    <row r="1638" spans="1:15" x14ac:dyDescent="0.25">
      <c r="A1638">
        <f>CalculationsTMP!L1640</f>
        <v>9378.9249999999993</v>
      </c>
      <c r="B1638">
        <f t="shared" si="229"/>
        <v>10</v>
      </c>
      <c r="C1638">
        <f t="shared" si="232"/>
        <v>11</v>
      </c>
      <c r="D1638">
        <f>INT(A1638/Main!J$27)</f>
        <v>0</v>
      </c>
      <c r="E1638">
        <f>MOD(A1638,Main!J$27)</f>
        <v>9378.9249999999993</v>
      </c>
      <c r="F1638">
        <f t="shared" si="230"/>
        <v>9000</v>
      </c>
      <c r="G1638">
        <f t="shared" si="231"/>
        <v>10000</v>
      </c>
      <c r="H1638">
        <f t="shared" si="233"/>
        <v>0.37892499999999929</v>
      </c>
      <c r="I1638">
        <f t="shared" si="234"/>
        <v>1500</v>
      </c>
      <c r="J1638">
        <f t="shared" si="235"/>
        <v>2000</v>
      </c>
      <c r="L1638">
        <f>CalculationsTMP!A1640</f>
        <v>12270</v>
      </c>
      <c r="M1638">
        <f>(I1638+(J1638-I1638)*H1638)*Main!E$25/Main!E$26</f>
        <v>1689.4624999999996</v>
      </c>
      <c r="N1638">
        <f t="shared" si="236"/>
        <v>1.7085937499996362</v>
      </c>
      <c r="O1638">
        <f t="shared" si="237"/>
        <v>1689.4624999999996</v>
      </c>
    </row>
    <row r="1639" spans="1:15" x14ac:dyDescent="0.25">
      <c r="A1639">
        <f>CalculationsTMP!L1641</f>
        <v>9382.3328125000007</v>
      </c>
      <c r="B1639">
        <f t="shared" si="229"/>
        <v>10</v>
      </c>
      <c r="C1639">
        <f t="shared" si="232"/>
        <v>11</v>
      </c>
      <c r="D1639">
        <f>INT(A1639/Main!J$27)</f>
        <v>0</v>
      </c>
      <c r="E1639">
        <f>MOD(A1639,Main!J$27)</f>
        <v>9382.3328125000007</v>
      </c>
      <c r="F1639">
        <f t="shared" si="230"/>
        <v>9000</v>
      </c>
      <c r="G1639">
        <f t="shared" si="231"/>
        <v>10000</v>
      </c>
      <c r="H1639">
        <f t="shared" si="233"/>
        <v>0.38233281250000073</v>
      </c>
      <c r="I1639">
        <f t="shared" si="234"/>
        <v>1500</v>
      </c>
      <c r="J1639">
        <f t="shared" si="235"/>
        <v>2000</v>
      </c>
      <c r="L1639">
        <f>CalculationsTMP!A1641</f>
        <v>12277.5</v>
      </c>
      <c r="M1639">
        <f>(I1639+(J1639-I1639)*H1639)*Main!E$25/Main!E$26</f>
        <v>1691.1664062500004</v>
      </c>
      <c r="N1639">
        <f t="shared" si="236"/>
        <v>1.7039062500007276</v>
      </c>
      <c r="O1639">
        <f t="shared" si="237"/>
        <v>1691.1664062500004</v>
      </c>
    </row>
    <row r="1640" spans="1:15" x14ac:dyDescent="0.25">
      <c r="A1640">
        <f>CalculationsTMP!L1642</f>
        <v>9385.7312500000007</v>
      </c>
      <c r="B1640">
        <f t="shared" si="229"/>
        <v>10</v>
      </c>
      <c r="C1640">
        <f t="shared" si="232"/>
        <v>11</v>
      </c>
      <c r="D1640">
        <f>INT(A1640/Main!J$27)</f>
        <v>0</v>
      </c>
      <c r="E1640">
        <f>MOD(A1640,Main!J$27)</f>
        <v>9385.7312500000007</v>
      </c>
      <c r="F1640">
        <f t="shared" si="230"/>
        <v>9000</v>
      </c>
      <c r="G1640">
        <f t="shared" si="231"/>
        <v>10000</v>
      </c>
      <c r="H1640">
        <f t="shared" si="233"/>
        <v>0.38573125000000075</v>
      </c>
      <c r="I1640">
        <f t="shared" si="234"/>
        <v>1500</v>
      </c>
      <c r="J1640">
        <f t="shared" si="235"/>
        <v>2000</v>
      </c>
      <c r="L1640">
        <f>CalculationsTMP!A1642</f>
        <v>12285</v>
      </c>
      <c r="M1640">
        <f>(I1640+(J1640-I1640)*H1640)*Main!E$25/Main!E$26</f>
        <v>1692.8656250000004</v>
      </c>
      <c r="N1640">
        <f t="shared" si="236"/>
        <v>1.69921875</v>
      </c>
      <c r="O1640">
        <f t="shared" si="237"/>
        <v>1692.8656250000004</v>
      </c>
    </row>
    <row r="1641" spans="1:15" x14ac:dyDescent="0.25">
      <c r="A1641">
        <f>CalculationsTMP!L1643</f>
        <v>9389.1203124999993</v>
      </c>
      <c r="B1641">
        <f t="shared" si="229"/>
        <v>10</v>
      </c>
      <c r="C1641">
        <f t="shared" si="232"/>
        <v>11</v>
      </c>
      <c r="D1641">
        <f>INT(A1641/Main!J$27)</f>
        <v>0</v>
      </c>
      <c r="E1641">
        <f>MOD(A1641,Main!J$27)</f>
        <v>9389.1203124999993</v>
      </c>
      <c r="F1641">
        <f t="shared" si="230"/>
        <v>9000</v>
      </c>
      <c r="G1641">
        <f t="shared" si="231"/>
        <v>10000</v>
      </c>
      <c r="H1641">
        <f t="shared" si="233"/>
        <v>0.38912031249999929</v>
      </c>
      <c r="I1641">
        <f t="shared" si="234"/>
        <v>1500</v>
      </c>
      <c r="J1641">
        <f t="shared" si="235"/>
        <v>2000</v>
      </c>
      <c r="L1641">
        <f>CalculationsTMP!A1643</f>
        <v>12292.5</v>
      </c>
      <c r="M1641">
        <f>(I1641+(J1641-I1641)*H1641)*Main!E$25/Main!E$26</f>
        <v>1694.5601562499996</v>
      </c>
      <c r="N1641">
        <f t="shared" si="236"/>
        <v>1.6945312499992724</v>
      </c>
      <c r="O1641">
        <f t="shared" si="237"/>
        <v>1694.5601562499996</v>
      </c>
    </row>
    <row r="1642" spans="1:15" x14ac:dyDescent="0.25">
      <c r="A1642">
        <f>CalculationsTMP!L1644</f>
        <v>9392.5</v>
      </c>
      <c r="B1642">
        <f t="shared" si="229"/>
        <v>10</v>
      </c>
      <c r="C1642">
        <f t="shared" si="232"/>
        <v>11</v>
      </c>
      <c r="D1642">
        <f>INT(A1642/Main!J$27)</f>
        <v>0</v>
      </c>
      <c r="E1642">
        <f>MOD(A1642,Main!J$27)</f>
        <v>9392.5</v>
      </c>
      <c r="F1642">
        <f t="shared" si="230"/>
        <v>9000</v>
      </c>
      <c r="G1642">
        <f t="shared" si="231"/>
        <v>10000</v>
      </c>
      <c r="H1642">
        <f t="shared" si="233"/>
        <v>0.39250000000000002</v>
      </c>
      <c r="I1642">
        <f t="shared" si="234"/>
        <v>1500</v>
      </c>
      <c r="J1642">
        <f t="shared" si="235"/>
        <v>2000</v>
      </c>
      <c r="L1642">
        <f>CalculationsTMP!A1644</f>
        <v>12300</v>
      </c>
      <c r="M1642">
        <f>(I1642+(J1642-I1642)*H1642)*Main!E$25/Main!E$26</f>
        <v>1696.25</v>
      </c>
      <c r="N1642">
        <f t="shared" si="236"/>
        <v>1.6898437500003638</v>
      </c>
      <c r="O1642">
        <f t="shared" si="237"/>
        <v>1696.25</v>
      </c>
    </row>
    <row r="1643" spans="1:15" x14ac:dyDescent="0.25">
      <c r="A1643">
        <f>CalculationsTMP!L1645</f>
        <v>9395.8703124999993</v>
      </c>
      <c r="B1643">
        <f t="shared" si="229"/>
        <v>10</v>
      </c>
      <c r="C1643">
        <f t="shared" si="232"/>
        <v>11</v>
      </c>
      <c r="D1643">
        <f>INT(A1643/Main!J$27)</f>
        <v>0</v>
      </c>
      <c r="E1643">
        <f>MOD(A1643,Main!J$27)</f>
        <v>9395.8703124999993</v>
      </c>
      <c r="F1643">
        <f t="shared" si="230"/>
        <v>9000</v>
      </c>
      <c r="G1643">
        <f t="shared" si="231"/>
        <v>10000</v>
      </c>
      <c r="H1643">
        <f t="shared" si="233"/>
        <v>0.39587031249999927</v>
      </c>
      <c r="I1643">
        <f t="shared" si="234"/>
        <v>1500</v>
      </c>
      <c r="J1643">
        <f t="shared" si="235"/>
        <v>2000</v>
      </c>
      <c r="L1643">
        <f>CalculationsTMP!A1645</f>
        <v>12307.5</v>
      </c>
      <c r="M1643">
        <f>(I1643+(J1643-I1643)*H1643)*Main!E$25/Main!E$26</f>
        <v>1697.9351562499996</v>
      </c>
      <c r="N1643">
        <f t="shared" si="236"/>
        <v>1.6851562499996362</v>
      </c>
      <c r="O1643">
        <f t="shared" si="237"/>
        <v>1697.9351562499996</v>
      </c>
    </row>
    <row r="1644" spans="1:15" x14ac:dyDescent="0.25">
      <c r="A1644">
        <f>CalculationsTMP!L1646</f>
        <v>9399.2312500000007</v>
      </c>
      <c r="B1644">
        <f t="shared" si="229"/>
        <v>10</v>
      </c>
      <c r="C1644">
        <f t="shared" si="232"/>
        <v>11</v>
      </c>
      <c r="D1644">
        <f>INT(A1644/Main!J$27)</f>
        <v>0</v>
      </c>
      <c r="E1644">
        <f>MOD(A1644,Main!J$27)</f>
        <v>9399.2312500000007</v>
      </c>
      <c r="F1644">
        <f t="shared" si="230"/>
        <v>9000</v>
      </c>
      <c r="G1644">
        <f t="shared" si="231"/>
        <v>10000</v>
      </c>
      <c r="H1644">
        <f t="shared" si="233"/>
        <v>0.3992312500000007</v>
      </c>
      <c r="I1644">
        <f t="shared" si="234"/>
        <v>1500</v>
      </c>
      <c r="J1644">
        <f t="shared" si="235"/>
        <v>2000</v>
      </c>
      <c r="L1644">
        <f>CalculationsTMP!A1646</f>
        <v>12315</v>
      </c>
      <c r="M1644">
        <f>(I1644+(J1644-I1644)*H1644)*Main!E$25/Main!E$26</f>
        <v>1699.6156250000004</v>
      </c>
      <c r="N1644">
        <f t="shared" si="236"/>
        <v>1.6804687500007276</v>
      </c>
      <c r="O1644">
        <f t="shared" si="237"/>
        <v>1699.6156250000004</v>
      </c>
    </row>
    <row r="1645" spans="1:15" x14ac:dyDescent="0.25">
      <c r="A1645">
        <f>CalculationsTMP!L1647</f>
        <v>9402.5828125000007</v>
      </c>
      <c r="B1645">
        <f t="shared" si="229"/>
        <v>10</v>
      </c>
      <c r="C1645">
        <f t="shared" si="232"/>
        <v>11</v>
      </c>
      <c r="D1645">
        <f>INT(A1645/Main!J$27)</f>
        <v>0</v>
      </c>
      <c r="E1645">
        <f>MOD(A1645,Main!J$27)</f>
        <v>9402.5828125000007</v>
      </c>
      <c r="F1645">
        <f t="shared" si="230"/>
        <v>9000</v>
      </c>
      <c r="G1645">
        <f t="shared" si="231"/>
        <v>10000</v>
      </c>
      <c r="H1645">
        <f t="shared" si="233"/>
        <v>0.40258281250000072</v>
      </c>
      <c r="I1645">
        <f t="shared" si="234"/>
        <v>1500</v>
      </c>
      <c r="J1645">
        <f t="shared" si="235"/>
        <v>2000</v>
      </c>
      <c r="L1645">
        <f>CalculationsTMP!A1647</f>
        <v>12322.5</v>
      </c>
      <c r="M1645">
        <f>(I1645+(J1645-I1645)*H1645)*Main!E$25/Main!E$26</f>
        <v>1701.2914062500004</v>
      </c>
      <c r="N1645">
        <f t="shared" si="236"/>
        <v>1.67578125</v>
      </c>
      <c r="O1645">
        <f t="shared" si="237"/>
        <v>1701.2914062500004</v>
      </c>
    </row>
    <row r="1646" spans="1:15" x14ac:dyDescent="0.25">
      <c r="A1646">
        <f>CalculationsTMP!L1648</f>
        <v>9405.9249999999993</v>
      </c>
      <c r="B1646">
        <f t="shared" si="229"/>
        <v>10</v>
      </c>
      <c r="C1646">
        <f t="shared" si="232"/>
        <v>11</v>
      </c>
      <c r="D1646">
        <f>INT(A1646/Main!J$27)</f>
        <v>0</v>
      </c>
      <c r="E1646">
        <f>MOD(A1646,Main!J$27)</f>
        <v>9405.9249999999993</v>
      </c>
      <c r="F1646">
        <f t="shared" si="230"/>
        <v>9000</v>
      </c>
      <c r="G1646">
        <f t="shared" si="231"/>
        <v>10000</v>
      </c>
      <c r="H1646">
        <f t="shared" si="233"/>
        <v>0.40592499999999926</v>
      </c>
      <c r="I1646">
        <f t="shared" si="234"/>
        <v>1500</v>
      </c>
      <c r="J1646">
        <f t="shared" si="235"/>
        <v>2000</v>
      </c>
      <c r="L1646">
        <f>CalculationsTMP!A1648</f>
        <v>12330</v>
      </c>
      <c r="M1646">
        <f>(I1646+(J1646-I1646)*H1646)*Main!E$25/Main!E$26</f>
        <v>1702.9624999999996</v>
      </c>
      <c r="N1646">
        <f t="shared" si="236"/>
        <v>1.6710937499992724</v>
      </c>
      <c r="O1646">
        <f t="shared" si="237"/>
        <v>1702.9624999999996</v>
      </c>
    </row>
    <row r="1647" spans="1:15" x14ac:dyDescent="0.25">
      <c r="A1647">
        <f>CalculationsTMP!L1649</f>
        <v>9409.2578125</v>
      </c>
      <c r="B1647">
        <f t="shared" si="229"/>
        <v>10</v>
      </c>
      <c r="C1647">
        <f t="shared" si="232"/>
        <v>11</v>
      </c>
      <c r="D1647">
        <f>INT(A1647/Main!J$27)</f>
        <v>0</v>
      </c>
      <c r="E1647">
        <f>MOD(A1647,Main!J$27)</f>
        <v>9409.2578125</v>
      </c>
      <c r="F1647">
        <f t="shared" si="230"/>
        <v>9000</v>
      </c>
      <c r="G1647">
        <f t="shared" si="231"/>
        <v>10000</v>
      </c>
      <c r="H1647">
        <f t="shared" si="233"/>
        <v>0.40925781249999998</v>
      </c>
      <c r="I1647">
        <f t="shared" si="234"/>
        <v>1500</v>
      </c>
      <c r="J1647">
        <f t="shared" si="235"/>
        <v>2000</v>
      </c>
      <c r="L1647">
        <f>CalculationsTMP!A1649</f>
        <v>12337.5</v>
      </c>
      <c r="M1647">
        <f>(I1647+(J1647-I1647)*H1647)*Main!E$25/Main!E$26</f>
        <v>1704.62890625</v>
      </c>
      <c r="N1647">
        <f t="shared" si="236"/>
        <v>1.6664062500003638</v>
      </c>
      <c r="O1647">
        <f t="shared" si="237"/>
        <v>1704.62890625</v>
      </c>
    </row>
    <row r="1648" spans="1:15" x14ac:dyDescent="0.25">
      <c r="A1648">
        <f>CalculationsTMP!L1650</f>
        <v>9412.5812499999993</v>
      </c>
      <c r="B1648">
        <f t="shared" si="229"/>
        <v>10</v>
      </c>
      <c r="C1648">
        <f t="shared" si="232"/>
        <v>11</v>
      </c>
      <c r="D1648">
        <f>INT(A1648/Main!J$27)</f>
        <v>0</v>
      </c>
      <c r="E1648">
        <f>MOD(A1648,Main!J$27)</f>
        <v>9412.5812499999993</v>
      </c>
      <c r="F1648">
        <f t="shared" si="230"/>
        <v>9000</v>
      </c>
      <c r="G1648">
        <f t="shared" si="231"/>
        <v>10000</v>
      </c>
      <c r="H1648">
        <f t="shared" si="233"/>
        <v>0.41258124999999929</v>
      </c>
      <c r="I1648">
        <f t="shared" si="234"/>
        <v>1500</v>
      </c>
      <c r="J1648">
        <f t="shared" si="235"/>
        <v>2000</v>
      </c>
      <c r="L1648">
        <f>CalculationsTMP!A1650</f>
        <v>12345</v>
      </c>
      <c r="M1648">
        <f>(I1648+(J1648-I1648)*H1648)*Main!E$25/Main!E$26</f>
        <v>1706.2906249999996</v>
      </c>
      <c r="N1648">
        <f t="shared" si="236"/>
        <v>1.6617187499996362</v>
      </c>
      <c r="O1648">
        <f t="shared" si="237"/>
        <v>1706.2906249999996</v>
      </c>
    </row>
    <row r="1649" spans="1:15" x14ac:dyDescent="0.25">
      <c r="A1649">
        <f>CalculationsTMP!L1651</f>
        <v>9415.8953125000007</v>
      </c>
      <c r="B1649">
        <f t="shared" si="229"/>
        <v>10</v>
      </c>
      <c r="C1649">
        <f t="shared" si="232"/>
        <v>11</v>
      </c>
      <c r="D1649">
        <f>INT(A1649/Main!J$27)</f>
        <v>0</v>
      </c>
      <c r="E1649">
        <f>MOD(A1649,Main!J$27)</f>
        <v>9415.8953125000007</v>
      </c>
      <c r="F1649">
        <f t="shared" si="230"/>
        <v>9000</v>
      </c>
      <c r="G1649">
        <f t="shared" si="231"/>
        <v>10000</v>
      </c>
      <c r="H1649">
        <f t="shared" si="233"/>
        <v>0.41589531250000072</v>
      </c>
      <c r="I1649">
        <f t="shared" si="234"/>
        <v>1500</v>
      </c>
      <c r="J1649">
        <f t="shared" si="235"/>
        <v>2000</v>
      </c>
      <c r="L1649">
        <f>CalculationsTMP!A1651</f>
        <v>12352.5</v>
      </c>
      <c r="M1649">
        <f>(I1649+(J1649-I1649)*H1649)*Main!E$25/Main!E$26</f>
        <v>1707.9476562500004</v>
      </c>
      <c r="N1649">
        <f t="shared" si="236"/>
        <v>1.6570312500007276</v>
      </c>
      <c r="O1649">
        <f t="shared" si="237"/>
        <v>1707.9476562500004</v>
      </c>
    </row>
    <row r="1650" spans="1:15" x14ac:dyDescent="0.25">
      <c r="A1650">
        <f>CalculationsTMP!L1652</f>
        <v>9419.2000000000007</v>
      </c>
      <c r="B1650">
        <f t="shared" si="229"/>
        <v>10</v>
      </c>
      <c r="C1650">
        <f t="shared" si="232"/>
        <v>11</v>
      </c>
      <c r="D1650">
        <f>INT(A1650/Main!J$27)</f>
        <v>0</v>
      </c>
      <c r="E1650">
        <f>MOD(A1650,Main!J$27)</f>
        <v>9419.2000000000007</v>
      </c>
      <c r="F1650">
        <f t="shared" si="230"/>
        <v>9000</v>
      </c>
      <c r="G1650">
        <f t="shared" si="231"/>
        <v>10000</v>
      </c>
      <c r="H1650">
        <f t="shared" si="233"/>
        <v>0.41920000000000074</v>
      </c>
      <c r="I1650">
        <f t="shared" si="234"/>
        <v>1500</v>
      </c>
      <c r="J1650">
        <f t="shared" si="235"/>
        <v>2000</v>
      </c>
      <c r="L1650">
        <f>CalculationsTMP!A1652</f>
        <v>12360</v>
      </c>
      <c r="M1650">
        <f>(I1650+(J1650-I1650)*H1650)*Main!E$25/Main!E$26</f>
        <v>1709.6000000000004</v>
      </c>
      <c r="N1650">
        <f t="shared" si="236"/>
        <v>1.65234375</v>
      </c>
      <c r="O1650">
        <f t="shared" si="237"/>
        <v>1709.6000000000004</v>
      </c>
    </row>
    <row r="1651" spans="1:15" x14ac:dyDescent="0.25">
      <c r="A1651">
        <f>CalculationsTMP!L1653</f>
        <v>9422.4953124999993</v>
      </c>
      <c r="B1651">
        <f t="shared" si="229"/>
        <v>10</v>
      </c>
      <c r="C1651">
        <f t="shared" si="232"/>
        <v>11</v>
      </c>
      <c r="D1651">
        <f>INT(A1651/Main!J$27)</f>
        <v>0</v>
      </c>
      <c r="E1651">
        <f>MOD(A1651,Main!J$27)</f>
        <v>9422.4953124999993</v>
      </c>
      <c r="F1651">
        <f t="shared" si="230"/>
        <v>9000</v>
      </c>
      <c r="G1651">
        <f t="shared" si="231"/>
        <v>10000</v>
      </c>
      <c r="H1651">
        <f t="shared" si="233"/>
        <v>0.42249531249999928</v>
      </c>
      <c r="I1651">
        <f t="shared" si="234"/>
        <v>1500</v>
      </c>
      <c r="J1651">
        <f t="shared" si="235"/>
        <v>2000</v>
      </c>
      <c r="L1651">
        <f>CalculationsTMP!A1653</f>
        <v>12367.5</v>
      </c>
      <c r="M1651">
        <f>(I1651+(J1651-I1651)*H1651)*Main!E$25/Main!E$26</f>
        <v>1711.2476562499996</v>
      </c>
      <c r="N1651">
        <f t="shared" si="236"/>
        <v>1.6476562499992724</v>
      </c>
      <c r="O1651">
        <f t="shared" si="237"/>
        <v>1711.2476562499996</v>
      </c>
    </row>
    <row r="1652" spans="1:15" x14ac:dyDescent="0.25">
      <c r="A1652">
        <f>CalculationsTMP!L1654</f>
        <v>9425.78125</v>
      </c>
      <c r="B1652">
        <f t="shared" si="229"/>
        <v>10</v>
      </c>
      <c r="C1652">
        <f t="shared" si="232"/>
        <v>11</v>
      </c>
      <c r="D1652">
        <f>INT(A1652/Main!J$27)</f>
        <v>0</v>
      </c>
      <c r="E1652">
        <f>MOD(A1652,Main!J$27)</f>
        <v>9425.78125</v>
      </c>
      <c r="F1652">
        <f t="shared" si="230"/>
        <v>9000</v>
      </c>
      <c r="G1652">
        <f t="shared" si="231"/>
        <v>10000</v>
      </c>
      <c r="H1652">
        <f t="shared" si="233"/>
        <v>0.42578125</v>
      </c>
      <c r="I1652">
        <f t="shared" si="234"/>
        <v>1500</v>
      </c>
      <c r="J1652">
        <f t="shared" si="235"/>
        <v>2000</v>
      </c>
      <c r="L1652">
        <f>CalculationsTMP!A1654</f>
        <v>12375</v>
      </c>
      <c r="M1652">
        <f>(I1652+(J1652-I1652)*H1652)*Main!E$25/Main!E$26</f>
        <v>1712.890625</v>
      </c>
      <c r="N1652">
        <f t="shared" si="236"/>
        <v>1.6429687500003638</v>
      </c>
      <c r="O1652">
        <f t="shared" si="237"/>
        <v>1712.890625</v>
      </c>
    </row>
    <row r="1653" spans="1:15" x14ac:dyDescent="0.25">
      <c r="A1653">
        <f>CalculationsTMP!L1655</f>
        <v>9429.0578124999993</v>
      </c>
      <c r="B1653">
        <f t="shared" si="229"/>
        <v>10</v>
      </c>
      <c r="C1653">
        <f t="shared" si="232"/>
        <v>11</v>
      </c>
      <c r="D1653">
        <f>INT(A1653/Main!J$27)</f>
        <v>0</v>
      </c>
      <c r="E1653">
        <f>MOD(A1653,Main!J$27)</f>
        <v>9429.0578124999993</v>
      </c>
      <c r="F1653">
        <f t="shared" si="230"/>
        <v>9000</v>
      </c>
      <c r="G1653">
        <f t="shared" si="231"/>
        <v>10000</v>
      </c>
      <c r="H1653">
        <f t="shared" si="233"/>
        <v>0.42905781249999925</v>
      </c>
      <c r="I1653">
        <f t="shared" si="234"/>
        <v>1500</v>
      </c>
      <c r="J1653">
        <f t="shared" si="235"/>
        <v>2000</v>
      </c>
      <c r="L1653">
        <f>CalculationsTMP!A1655</f>
        <v>12382.5</v>
      </c>
      <c r="M1653">
        <f>(I1653+(J1653-I1653)*H1653)*Main!E$25/Main!E$26</f>
        <v>1714.5289062499996</v>
      </c>
      <c r="N1653">
        <f t="shared" si="236"/>
        <v>1.6382812499996362</v>
      </c>
      <c r="O1653">
        <f t="shared" si="237"/>
        <v>1714.5289062499996</v>
      </c>
    </row>
    <row r="1654" spans="1:15" x14ac:dyDescent="0.25">
      <c r="A1654">
        <f>CalculationsTMP!L1656</f>
        <v>9432.3250000000007</v>
      </c>
      <c r="B1654">
        <f t="shared" si="229"/>
        <v>10</v>
      </c>
      <c r="C1654">
        <f t="shared" si="232"/>
        <v>11</v>
      </c>
      <c r="D1654">
        <f>INT(A1654/Main!J$27)</f>
        <v>0</v>
      </c>
      <c r="E1654">
        <f>MOD(A1654,Main!J$27)</f>
        <v>9432.3250000000007</v>
      </c>
      <c r="F1654">
        <f t="shared" si="230"/>
        <v>9000</v>
      </c>
      <c r="G1654">
        <f t="shared" si="231"/>
        <v>10000</v>
      </c>
      <c r="H1654">
        <f t="shared" si="233"/>
        <v>0.43232500000000074</v>
      </c>
      <c r="I1654">
        <f t="shared" si="234"/>
        <v>1500</v>
      </c>
      <c r="J1654">
        <f t="shared" si="235"/>
        <v>2000</v>
      </c>
      <c r="L1654">
        <f>CalculationsTMP!A1656</f>
        <v>12390</v>
      </c>
      <c r="M1654">
        <f>(I1654+(J1654-I1654)*H1654)*Main!E$25/Main!E$26</f>
        <v>1716.1625000000004</v>
      </c>
      <c r="N1654">
        <f t="shared" si="236"/>
        <v>1.6335937500007276</v>
      </c>
      <c r="O1654">
        <f t="shared" si="237"/>
        <v>1716.1625000000004</v>
      </c>
    </row>
    <row r="1655" spans="1:15" x14ac:dyDescent="0.25">
      <c r="A1655">
        <f>CalculationsTMP!L1657</f>
        <v>9435.5828125000007</v>
      </c>
      <c r="B1655">
        <f t="shared" si="229"/>
        <v>10</v>
      </c>
      <c r="C1655">
        <f t="shared" si="232"/>
        <v>11</v>
      </c>
      <c r="D1655">
        <f>INT(A1655/Main!J$27)</f>
        <v>0</v>
      </c>
      <c r="E1655">
        <f>MOD(A1655,Main!J$27)</f>
        <v>9435.5828125000007</v>
      </c>
      <c r="F1655">
        <f t="shared" si="230"/>
        <v>9000</v>
      </c>
      <c r="G1655">
        <f t="shared" si="231"/>
        <v>10000</v>
      </c>
      <c r="H1655">
        <f t="shared" si="233"/>
        <v>0.43558281250000075</v>
      </c>
      <c r="I1655">
        <f t="shared" si="234"/>
        <v>1500</v>
      </c>
      <c r="J1655">
        <f t="shared" si="235"/>
        <v>2000</v>
      </c>
      <c r="L1655">
        <f>CalculationsTMP!A1657</f>
        <v>12397.5</v>
      </c>
      <c r="M1655">
        <f>(I1655+(J1655-I1655)*H1655)*Main!E$25/Main!E$26</f>
        <v>1717.7914062500004</v>
      </c>
      <c r="N1655">
        <f t="shared" si="236"/>
        <v>1.62890625</v>
      </c>
      <c r="O1655">
        <f t="shared" si="237"/>
        <v>1717.7914062500004</v>
      </c>
    </row>
    <row r="1656" spans="1:15" x14ac:dyDescent="0.25">
      <c r="A1656">
        <f>CalculationsTMP!L1658</f>
        <v>9438.8312499999993</v>
      </c>
      <c r="B1656">
        <f t="shared" si="229"/>
        <v>10</v>
      </c>
      <c r="C1656">
        <f t="shared" si="232"/>
        <v>11</v>
      </c>
      <c r="D1656">
        <f>INT(A1656/Main!J$27)</f>
        <v>0</v>
      </c>
      <c r="E1656">
        <f>MOD(A1656,Main!J$27)</f>
        <v>9438.8312499999993</v>
      </c>
      <c r="F1656">
        <f t="shared" si="230"/>
        <v>9000</v>
      </c>
      <c r="G1656">
        <f t="shared" si="231"/>
        <v>10000</v>
      </c>
      <c r="H1656">
        <f t="shared" si="233"/>
        <v>0.43883124999999928</v>
      </c>
      <c r="I1656">
        <f t="shared" si="234"/>
        <v>1500</v>
      </c>
      <c r="J1656">
        <f t="shared" si="235"/>
        <v>2000</v>
      </c>
      <c r="L1656">
        <f>CalculationsTMP!A1658</f>
        <v>12405</v>
      </c>
      <c r="M1656">
        <f>(I1656+(J1656-I1656)*H1656)*Main!E$25/Main!E$26</f>
        <v>1719.4156249999996</v>
      </c>
      <c r="N1656">
        <f t="shared" si="236"/>
        <v>1.6242187499992724</v>
      </c>
      <c r="O1656">
        <f t="shared" si="237"/>
        <v>1719.4156249999996</v>
      </c>
    </row>
    <row r="1657" spans="1:15" x14ac:dyDescent="0.25">
      <c r="A1657">
        <f>CalculationsTMP!L1659</f>
        <v>9442.0703125</v>
      </c>
      <c r="B1657">
        <f t="shared" si="229"/>
        <v>10</v>
      </c>
      <c r="C1657">
        <f t="shared" si="232"/>
        <v>11</v>
      </c>
      <c r="D1657">
        <f>INT(A1657/Main!J$27)</f>
        <v>0</v>
      </c>
      <c r="E1657">
        <f>MOD(A1657,Main!J$27)</f>
        <v>9442.0703125</v>
      </c>
      <c r="F1657">
        <f t="shared" si="230"/>
        <v>9000</v>
      </c>
      <c r="G1657">
        <f t="shared" si="231"/>
        <v>10000</v>
      </c>
      <c r="H1657">
        <f t="shared" si="233"/>
        <v>0.44207031250000001</v>
      </c>
      <c r="I1657">
        <f t="shared" si="234"/>
        <v>1500</v>
      </c>
      <c r="J1657">
        <f t="shared" si="235"/>
        <v>2000</v>
      </c>
      <c r="L1657">
        <f>CalculationsTMP!A1659</f>
        <v>12412.5</v>
      </c>
      <c r="M1657">
        <f>(I1657+(J1657-I1657)*H1657)*Main!E$25/Main!E$26</f>
        <v>1721.03515625</v>
      </c>
      <c r="N1657">
        <f t="shared" si="236"/>
        <v>1.6195312500003638</v>
      </c>
      <c r="O1657">
        <f t="shared" si="237"/>
        <v>1721.03515625</v>
      </c>
    </row>
    <row r="1658" spans="1:15" x14ac:dyDescent="0.25">
      <c r="A1658">
        <f>CalculationsTMP!L1660</f>
        <v>9445.2999999999993</v>
      </c>
      <c r="B1658">
        <f t="shared" si="229"/>
        <v>10</v>
      </c>
      <c r="C1658">
        <f t="shared" si="232"/>
        <v>11</v>
      </c>
      <c r="D1658">
        <f>INT(A1658/Main!J$27)</f>
        <v>0</v>
      </c>
      <c r="E1658">
        <f>MOD(A1658,Main!J$27)</f>
        <v>9445.2999999999993</v>
      </c>
      <c r="F1658">
        <f t="shared" si="230"/>
        <v>9000</v>
      </c>
      <c r="G1658">
        <f t="shared" si="231"/>
        <v>10000</v>
      </c>
      <c r="H1658">
        <f t="shared" si="233"/>
        <v>0.44529999999999925</v>
      </c>
      <c r="I1658">
        <f t="shared" si="234"/>
        <v>1500</v>
      </c>
      <c r="J1658">
        <f t="shared" si="235"/>
        <v>2000</v>
      </c>
      <c r="L1658">
        <f>CalculationsTMP!A1660</f>
        <v>12420</v>
      </c>
      <c r="M1658">
        <f>(I1658+(J1658-I1658)*H1658)*Main!E$25/Main!E$26</f>
        <v>1722.6499999999996</v>
      </c>
      <c r="N1658">
        <f t="shared" si="236"/>
        <v>1.6148437499996362</v>
      </c>
      <c r="O1658">
        <f t="shared" si="237"/>
        <v>1722.6499999999996</v>
      </c>
    </row>
    <row r="1659" spans="1:15" x14ac:dyDescent="0.25">
      <c r="A1659">
        <f>CalculationsTMP!L1661</f>
        <v>9448.5203125000007</v>
      </c>
      <c r="B1659">
        <f t="shared" si="229"/>
        <v>10</v>
      </c>
      <c r="C1659">
        <f t="shared" si="232"/>
        <v>11</v>
      </c>
      <c r="D1659">
        <f>INT(A1659/Main!J$27)</f>
        <v>0</v>
      </c>
      <c r="E1659">
        <f>MOD(A1659,Main!J$27)</f>
        <v>9448.5203125000007</v>
      </c>
      <c r="F1659">
        <f t="shared" si="230"/>
        <v>9000</v>
      </c>
      <c r="G1659">
        <f t="shared" si="231"/>
        <v>10000</v>
      </c>
      <c r="H1659">
        <f t="shared" si="233"/>
        <v>0.44852031250000074</v>
      </c>
      <c r="I1659">
        <f t="shared" si="234"/>
        <v>1500</v>
      </c>
      <c r="J1659">
        <f t="shared" si="235"/>
        <v>2000</v>
      </c>
      <c r="L1659">
        <f>CalculationsTMP!A1661</f>
        <v>12427.5</v>
      </c>
      <c r="M1659">
        <f>(I1659+(J1659-I1659)*H1659)*Main!E$25/Main!E$26</f>
        <v>1724.2601562500004</v>
      </c>
      <c r="N1659">
        <f t="shared" si="236"/>
        <v>1.6101562500007276</v>
      </c>
      <c r="O1659">
        <f t="shared" si="237"/>
        <v>1724.2601562500004</v>
      </c>
    </row>
    <row r="1660" spans="1:15" x14ac:dyDescent="0.25">
      <c r="A1660">
        <f>CalculationsTMP!L1662</f>
        <v>9451.7312500000007</v>
      </c>
      <c r="B1660">
        <f t="shared" si="229"/>
        <v>10</v>
      </c>
      <c r="C1660">
        <f t="shared" si="232"/>
        <v>11</v>
      </c>
      <c r="D1660">
        <f>INT(A1660/Main!J$27)</f>
        <v>0</v>
      </c>
      <c r="E1660">
        <f>MOD(A1660,Main!J$27)</f>
        <v>9451.7312500000007</v>
      </c>
      <c r="F1660">
        <f t="shared" si="230"/>
        <v>9000</v>
      </c>
      <c r="G1660">
        <f t="shared" si="231"/>
        <v>10000</v>
      </c>
      <c r="H1660">
        <f t="shared" si="233"/>
        <v>0.45173125000000075</v>
      </c>
      <c r="I1660">
        <f t="shared" si="234"/>
        <v>1500</v>
      </c>
      <c r="J1660">
        <f t="shared" si="235"/>
        <v>2000</v>
      </c>
      <c r="L1660">
        <f>CalculationsTMP!A1662</f>
        <v>12435</v>
      </c>
      <c r="M1660">
        <f>(I1660+(J1660-I1660)*H1660)*Main!E$25/Main!E$26</f>
        <v>1725.8656250000004</v>
      </c>
      <c r="N1660">
        <f t="shared" si="236"/>
        <v>1.60546875</v>
      </c>
      <c r="O1660">
        <f t="shared" si="237"/>
        <v>1725.8656250000004</v>
      </c>
    </row>
    <row r="1661" spans="1:15" x14ac:dyDescent="0.25">
      <c r="A1661">
        <f>CalculationsTMP!L1663</f>
        <v>9454.9328124999993</v>
      </c>
      <c r="B1661">
        <f t="shared" si="229"/>
        <v>10</v>
      </c>
      <c r="C1661">
        <f t="shared" si="232"/>
        <v>11</v>
      </c>
      <c r="D1661">
        <f>INT(A1661/Main!J$27)</f>
        <v>0</v>
      </c>
      <c r="E1661">
        <f>MOD(A1661,Main!J$27)</f>
        <v>9454.9328124999993</v>
      </c>
      <c r="F1661">
        <f t="shared" si="230"/>
        <v>9000</v>
      </c>
      <c r="G1661">
        <f t="shared" si="231"/>
        <v>10000</v>
      </c>
      <c r="H1661">
        <f t="shared" si="233"/>
        <v>0.45493281249999928</v>
      </c>
      <c r="I1661">
        <f t="shared" si="234"/>
        <v>1500</v>
      </c>
      <c r="J1661">
        <f t="shared" si="235"/>
        <v>2000</v>
      </c>
      <c r="L1661">
        <f>CalculationsTMP!A1663</f>
        <v>12442.5</v>
      </c>
      <c r="M1661">
        <f>(I1661+(J1661-I1661)*H1661)*Main!E$25/Main!E$26</f>
        <v>1727.4664062499996</v>
      </c>
      <c r="N1661">
        <f t="shared" si="236"/>
        <v>1.6007812499992724</v>
      </c>
      <c r="O1661">
        <f t="shared" si="237"/>
        <v>1727.4664062499996</v>
      </c>
    </row>
    <row r="1662" spans="1:15" x14ac:dyDescent="0.25">
      <c r="A1662">
        <f>CalculationsTMP!L1664</f>
        <v>9458.125</v>
      </c>
      <c r="B1662">
        <f t="shared" si="229"/>
        <v>10</v>
      </c>
      <c r="C1662">
        <f t="shared" si="232"/>
        <v>11</v>
      </c>
      <c r="D1662">
        <f>INT(A1662/Main!J$27)</f>
        <v>0</v>
      </c>
      <c r="E1662">
        <f>MOD(A1662,Main!J$27)</f>
        <v>9458.125</v>
      </c>
      <c r="F1662">
        <f t="shared" si="230"/>
        <v>9000</v>
      </c>
      <c r="G1662">
        <f t="shared" si="231"/>
        <v>10000</v>
      </c>
      <c r="H1662">
        <f t="shared" si="233"/>
        <v>0.458125</v>
      </c>
      <c r="I1662">
        <f t="shared" si="234"/>
        <v>1500</v>
      </c>
      <c r="J1662">
        <f t="shared" si="235"/>
        <v>2000</v>
      </c>
      <c r="L1662">
        <f>CalculationsTMP!A1664</f>
        <v>12450</v>
      </c>
      <c r="M1662">
        <f>(I1662+(J1662-I1662)*H1662)*Main!E$25/Main!E$26</f>
        <v>1729.0625</v>
      </c>
      <c r="N1662">
        <f t="shared" si="236"/>
        <v>1.5960937500003638</v>
      </c>
      <c r="O1662">
        <f t="shared" si="237"/>
        <v>1729.0625</v>
      </c>
    </row>
    <row r="1663" spans="1:15" x14ac:dyDescent="0.25">
      <c r="A1663">
        <f>CalculationsTMP!L1665</f>
        <v>9461.3078124999993</v>
      </c>
      <c r="B1663">
        <f t="shared" si="229"/>
        <v>10</v>
      </c>
      <c r="C1663">
        <f t="shared" si="232"/>
        <v>11</v>
      </c>
      <c r="D1663">
        <f>INT(A1663/Main!J$27)</f>
        <v>0</v>
      </c>
      <c r="E1663">
        <f>MOD(A1663,Main!J$27)</f>
        <v>9461.3078124999993</v>
      </c>
      <c r="F1663">
        <f t="shared" si="230"/>
        <v>9000</v>
      </c>
      <c r="G1663">
        <f t="shared" si="231"/>
        <v>10000</v>
      </c>
      <c r="H1663">
        <f t="shared" si="233"/>
        <v>0.46130781249999925</v>
      </c>
      <c r="I1663">
        <f t="shared" si="234"/>
        <v>1500</v>
      </c>
      <c r="J1663">
        <f t="shared" si="235"/>
        <v>2000</v>
      </c>
      <c r="L1663">
        <f>CalculationsTMP!A1665</f>
        <v>12457.5</v>
      </c>
      <c r="M1663">
        <f>(I1663+(J1663-I1663)*H1663)*Main!E$25/Main!E$26</f>
        <v>1730.6539062499996</v>
      </c>
      <c r="N1663">
        <f t="shared" si="236"/>
        <v>1.5914062499996362</v>
      </c>
      <c r="O1663">
        <f t="shared" si="237"/>
        <v>1730.6539062499996</v>
      </c>
    </row>
    <row r="1664" spans="1:15" x14ac:dyDescent="0.25">
      <c r="A1664">
        <f>CalculationsTMP!L1666</f>
        <v>9464.4812500000007</v>
      </c>
      <c r="B1664">
        <f t="shared" si="229"/>
        <v>10</v>
      </c>
      <c r="C1664">
        <f t="shared" si="232"/>
        <v>11</v>
      </c>
      <c r="D1664">
        <f>INT(A1664/Main!J$27)</f>
        <v>0</v>
      </c>
      <c r="E1664">
        <f>MOD(A1664,Main!J$27)</f>
        <v>9464.4812500000007</v>
      </c>
      <c r="F1664">
        <f t="shared" si="230"/>
        <v>9000</v>
      </c>
      <c r="G1664">
        <f t="shared" si="231"/>
        <v>10000</v>
      </c>
      <c r="H1664">
        <f t="shared" si="233"/>
        <v>0.46448125000000073</v>
      </c>
      <c r="I1664">
        <f t="shared" si="234"/>
        <v>1500</v>
      </c>
      <c r="J1664">
        <f t="shared" si="235"/>
        <v>2000</v>
      </c>
      <c r="L1664">
        <f>CalculationsTMP!A1666</f>
        <v>12465</v>
      </c>
      <c r="M1664">
        <f>(I1664+(J1664-I1664)*H1664)*Main!E$25/Main!E$26</f>
        <v>1732.2406250000004</v>
      </c>
      <c r="N1664">
        <f t="shared" si="236"/>
        <v>1.5867187500007276</v>
      </c>
      <c r="O1664">
        <f t="shared" si="237"/>
        <v>1732.2406250000004</v>
      </c>
    </row>
    <row r="1665" spans="1:15" x14ac:dyDescent="0.25">
      <c r="A1665">
        <f>CalculationsTMP!L1667</f>
        <v>9467.6453125000007</v>
      </c>
      <c r="B1665">
        <f t="shared" si="229"/>
        <v>10</v>
      </c>
      <c r="C1665">
        <f t="shared" si="232"/>
        <v>11</v>
      </c>
      <c r="D1665">
        <f>INT(A1665/Main!J$27)</f>
        <v>0</v>
      </c>
      <c r="E1665">
        <f>MOD(A1665,Main!J$27)</f>
        <v>9467.6453125000007</v>
      </c>
      <c r="F1665">
        <f t="shared" si="230"/>
        <v>9000</v>
      </c>
      <c r="G1665">
        <f t="shared" si="231"/>
        <v>10000</v>
      </c>
      <c r="H1665">
        <f t="shared" si="233"/>
        <v>0.46764531250000074</v>
      </c>
      <c r="I1665">
        <f t="shared" si="234"/>
        <v>1500</v>
      </c>
      <c r="J1665">
        <f t="shared" si="235"/>
        <v>2000</v>
      </c>
      <c r="L1665">
        <f>CalculationsTMP!A1667</f>
        <v>12472.5</v>
      </c>
      <c r="M1665">
        <f>(I1665+(J1665-I1665)*H1665)*Main!E$25/Main!E$26</f>
        <v>1733.8226562500004</v>
      </c>
      <c r="N1665">
        <f t="shared" si="236"/>
        <v>1.58203125</v>
      </c>
      <c r="O1665">
        <f t="shared" si="237"/>
        <v>1733.8226562500004</v>
      </c>
    </row>
    <row r="1666" spans="1:15" x14ac:dyDescent="0.25">
      <c r="A1666">
        <f>CalculationsTMP!L1668</f>
        <v>9470.7999999999993</v>
      </c>
      <c r="B1666">
        <f t="shared" ref="B1666:B1729" si="238">MOD(MATCH($E1666,$U$2:$U$12,1)-1,10)+1</f>
        <v>10</v>
      </c>
      <c r="C1666">
        <f t="shared" si="232"/>
        <v>11</v>
      </c>
      <c r="D1666">
        <f>INT(A1666/Main!J$27)</f>
        <v>0</v>
      </c>
      <c r="E1666">
        <f>MOD(A1666,Main!J$27)</f>
        <v>9470.7999999999993</v>
      </c>
      <c r="F1666">
        <f t="shared" ref="F1666:F1729" si="239">INDEX($U$2:$V$13,$B1666,1)</f>
        <v>9000</v>
      </c>
      <c r="G1666">
        <f t="shared" ref="G1666:G1729" si="240">INDEX($U$2:$V$13,$B1666+1,1)</f>
        <v>10000</v>
      </c>
      <c r="H1666">
        <f t="shared" si="233"/>
        <v>0.47079999999999927</v>
      </c>
      <c r="I1666">
        <f t="shared" si="234"/>
        <v>1500</v>
      </c>
      <c r="J1666">
        <f t="shared" si="235"/>
        <v>2000</v>
      </c>
      <c r="L1666">
        <f>CalculationsTMP!A1668</f>
        <v>12480</v>
      </c>
      <c r="M1666">
        <f>(I1666+(J1666-I1666)*H1666)*Main!E$25/Main!E$26</f>
        <v>1735.3999999999996</v>
      </c>
      <c r="N1666">
        <f t="shared" si="236"/>
        <v>1.5773437499992724</v>
      </c>
      <c r="O1666">
        <f t="shared" si="237"/>
        <v>1735.3999999999996</v>
      </c>
    </row>
    <row r="1667" spans="1:15" x14ac:dyDescent="0.25">
      <c r="A1667">
        <f>CalculationsTMP!L1669</f>
        <v>9473.9453125</v>
      </c>
      <c r="B1667">
        <f t="shared" si="238"/>
        <v>10</v>
      </c>
      <c r="C1667">
        <f t="shared" ref="C1667:C1730" si="241">B1667+1</f>
        <v>11</v>
      </c>
      <c r="D1667">
        <f>INT(A1667/Main!J$27)</f>
        <v>0</v>
      </c>
      <c r="E1667">
        <f>MOD(A1667,Main!J$27)</f>
        <v>9473.9453125</v>
      </c>
      <c r="F1667">
        <f t="shared" si="239"/>
        <v>9000</v>
      </c>
      <c r="G1667">
        <f t="shared" si="240"/>
        <v>10000</v>
      </c>
      <c r="H1667">
        <f t="shared" ref="H1667:H1730" si="242">(E1667-F1667)/(G1667-F1667)</f>
        <v>0.47394531249999999</v>
      </c>
      <c r="I1667">
        <f t="shared" ref="I1667:I1730" si="243">INDEX($U$2:$V$13,B1667,2)</f>
        <v>1500</v>
      </c>
      <c r="J1667">
        <f t="shared" ref="J1667:J1730" si="244">INDEX($U$2:$V$13,C1667,2)</f>
        <v>2000</v>
      </c>
      <c r="L1667">
        <f>CalculationsTMP!A1669</f>
        <v>12487.5</v>
      </c>
      <c r="M1667">
        <f>(I1667+(J1667-I1667)*H1667)*Main!E$25/Main!E$26</f>
        <v>1736.97265625</v>
      </c>
      <c r="N1667">
        <f t="shared" ref="N1667:N1730" si="245">IF(D1667&lt;&gt;D1666,N1666,M1667-M1666)</f>
        <v>1.5726562500003638</v>
      </c>
      <c r="O1667">
        <f t="shared" si="237"/>
        <v>1736.97265625</v>
      </c>
    </row>
    <row r="1668" spans="1:15" x14ac:dyDescent="0.25">
      <c r="A1668">
        <f>CalculationsTMP!L1670</f>
        <v>9477.0812499999993</v>
      </c>
      <c r="B1668">
        <f t="shared" si="238"/>
        <v>10</v>
      </c>
      <c r="C1668">
        <f t="shared" si="241"/>
        <v>11</v>
      </c>
      <c r="D1668">
        <f>INT(A1668/Main!J$27)</f>
        <v>0</v>
      </c>
      <c r="E1668">
        <f>MOD(A1668,Main!J$27)</f>
        <v>9477.0812499999993</v>
      </c>
      <c r="F1668">
        <f t="shared" si="239"/>
        <v>9000</v>
      </c>
      <c r="G1668">
        <f t="shared" si="240"/>
        <v>10000</v>
      </c>
      <c r="H1668">
        <f t="shared" si="242"/>
        <v>0.47708124999999929</v>
      </c>
      <c r="I1668">
        <f t="shared" si="243"/>
        <v>1500</v>
      </c>
      <c r="J1668">
        <f t="shared" si="244"/>
        <v>2000</v>
      </c>
      <c r="L1668">
        <f>CalculationsTMP!A1670</f>
        <v>12495</v>
      </c>
      <c r="M1668">
        <f>(I1668+(J1668-I1668)*H1668)*Main!E$25/Main!E$26</f>
        <v>1738.5406249999996</v>
      </c>
      <c r="N1668">
        <f t="shared" si="245"/>
        <v>1.5679687499996362</v>
      </c>
      <c r="O1668">
        <f t="shared" ref="O1668:O1731" si="246">O1667+N1668</f>
        <v>1738.5406249999996</v>
      </c>
    </row>
    <row r="1669" spans="1:15" x14ac:dyDescent="0.25">
      <c r="A1669">
        <f>CalculationsTMP!L1671</f>
        <v>9480.2078125000007</v>
      </c>
      <c r="B1669">
        <f t="shared" si="238"/>
        <v>10</v>
      </c>
      <c r="C1669">
        <f t="shared" si="241"/>
        <v>11</v>
      </c>
      <c r="D1669">
        <f>INT(A1669/Main!J$27)</f>
        <v>0</v>
      </c>
      <c r="E1669">
        <f>MOD(A1669,Main!J$27)</f>
        <v>9480.2078125000007</v>
      </c>
      <c r="F1669">
        <f t="shared" si="239"/>
        <v>9000</v>
      </c>
      <c r="G1669">
        <f t="shared" si="240"/>
        <v>10000</v>
      </c>
      <c r="H1669">
        <f t="shared" si="242"/>
        <v>0.48020781250000072</v>
      </c>
      <c r="I1669">
        <f t="shared" si="243"/>
        <v>1500</v>
      </c>
      <c r="J1669">
        <f t="shared" si="244"/>
        <v>2000</v>
      </c>
      <c r="L1669">
        <f>CalculationsTMP!A1671</f>
        <v>12502.5</v>
      </c>
      <c r="M1669">
        <f>(I1669+(J1669-I1669)*H1669)*Main!E$25/Main!E$26</f>
        <v>1740.1039062500004</v>
      </c>
      <c r="N1669">
        <f t="shared" si="245"/>
        <v>1.5632812500007276</v>
      </c>
      <c r="O1669">
        <f t="shared" si="246"/>
        <v>1740.1039062500004</v>
      </c>
    </row>
    <row r="1670" spans="1:15" x14ac:dyDescent="0.25">
      <c r="A1670">
        <f>CalculationsTMP!L1672</f>
        <v>9483.3250000000007</v>
      </c>
      <c r="B1670">
        <f t="shared" si="238"/>
        <v>10</v>
      </c>
      <c r="C1670">
        <f t="shared" si="241"/>
        <v>11</v>
      </c>
      <c r="D1670">
        <f>INT(A1670/Main!J$27)</f>
        <v>0</v>
      </c>
      <c r="E1670">
        <f>MOD(A1670,Main!J$27)</f>
        <v>9483.3250000000007</v>
      </c>
      <c r="F1670">
        <f t="shared" si="239"/>
        <v>9000</v>
      </c>
      <c r="G1670">
        <f t="shared" si="240"/>
        <v>10000</v>
      </c>
      <c r="H1670">
        <f t="shared" si="242"/>
        <v>0.48332500000000073</v>
      </c>
      <c r="I1670">
        <f t="shared" si="243"/>
        <v>1500</v>
      </c>
      <c r="J1670">
        <f t="shared" si="244"/>
        <v>2000</v>
      </c>
      <c r="L1670">
        <f>CalculationsTMP!A1672</f>
        <v>12510</v>
      </c>
      <c r="M1670">
        <f>(I1670+(J1670-I1670)*H1670)*Main!E$25/Main!E$26</f>
        <v>1741.6625000000004</v>
      </c>
      <c r="N1670">
        <f t="shared" si="245"/>
        <v>1.55859375</v>
      </c>
      <c r="O1670">
        <f t="shared" si="246"/>
        <v>1741.6625000000004</v>
      </c>
    </row>
    <row r="1671" spans="1:15" x14ac:dyDescent="0.25">
      <c r="A1671">
        <f>CalculationsTMP!L1673</f>
        <v>9486.4328124999993</v>
      </c>
      <c r="B1671">
        <f t="shared" si="238"/>
        <v>10</v>
      </c>
      <c r="C1671">
        <f t="shared" si="241"/>
        <v>11</v>
      </c>
      <c r="D1671">
        <f>INT(A1671/Main!J$27)</f>
        <v>0</v>
      </c>
      <c r="E1671">
        <f>MOD(A1671,Main!J$27)</f>
        <v>9486.4328124999993</v>
      </c>
      <c r="F1671">
        <f t="shared" si="239"/>
        <v>9000</v>
      </c>
      <c r="G1671">
        <f t="shared" si="240"/>
        <v>10000</v>
      </c>
      <c r="H1671">
        <f t="shared" si="242"/>
        <v>0.48643281249999926</v>
      </c>
      <c r="I1671">
        <f t="shared" si="243"/>
        <v>1500</v>
      </c>
      <c r="J1671">
        <f t="shared" si="244"/>
        <v>2000</v>
      </c>
      <c r="L1671">
        <f>CalculationsTMP!A1673</f>
        <v>12517.5</v>
      </c>
      <c r="M1671">
        <f>(I1671+(J1671-I1671)*H1671)*Main!E$25/Main!E$26</f>
        <v>1743.2164062499996</v>
      </c>
      <c r="N1671">
        <f t="shared" si="245"/>
        <v>1.5539062499992724</v>
      </c>
      <c r="O1671">
        <f t="shared" si="246"/>
        <v>1743.2164062499996</v>
      </c>
    </row>
    <row r="1672" spans="1:15" x14ac:dyDescent="0.25">
      <c r="A1672">
        <f>CalculationsTMP!L1674</f>
        <v>9489.53125</v>
      </c>
      <c r="B1672">
        <f t="shared" si="238"/>
        <v>10</v>
      </c>
      <c r="C1672">
        <f t="shared" si="241"/>
        <v>11</v>
      </c>
      <c r="D1672">
        <f>INT(A1672/Main!J$27)</f>
        <v>0</v>
      </c>
      <c r="E1672">
        <f>MOD(A1672,Main!J$27)</f>
        <v>9489.53125</v>
      </c>
      <c r="F1672">
        <f t="shared" si="239"/>
        <v>9000</v>
      </c>
      <c r="G1672">
        <f t="shared" si="240"/>
        <v>10000</v>
      </c>
      <c r="H1672">
        <f t="shared" si="242"/>
        <v>0.48953124999999997</v>
      </c>
      <c r="I1672">
        <f t="shared" si="243"/>
        <v>1500</v>
      </c>
      <c r="J1672">
        <f t="shared" si="244"/>
        <v>2000</v>
      </c>
      <c r="L1672">
        <f>CalculationsTMP!A1674</f>
        <v>12525</v>
      </c>
      <c r="M1672">
        <f>(I1672+(J1672-I1672)*H1672)*Main!E$25/Main!E$26</f>
        <v>1744.765625</v>
      </c>
      <c r="N1672">
        <f t="shared" si="245"/>
        <v>1.5492187500003638</v>
      </c>
      <c r="O1672">
        <f t="shared" si="246"/>
        <v>1744.765625</v>
      </c>
    </row>
    <row r="1673" spans="1:15" x14ac:dyDescent="0.25">
      <c r="A1673">
        <f>CalculationsTMP!L1675</f>
        <v>9492.6203124999993</v>
      </c>
      <c r="B1673">
        <f t="shared" si="238"/>
        <v>10</v>
      </c>
      <c r="C1673">
        <f t="shared" si="241"/>
        <v>11</v>
      </c>
      <c r="D1673">
        <f>INT(A1673/Main!J$27)</f>
        <v>0</v>
      </c>
      <c r="E1673">
        <f>MOD(A1673,Main!J$27)</f>
        <v>9492.6203124999993</v>
      </c>
      <c r="F1673">
        <f t="shared" si="239"/>
        <v>9000</v>
      </c>
      <c r="G1673">
        <f t="shared" si="240"/>
        <v>10000</v>
      </c>
      <c r="H1673">
        <f t="shared" si="242"/>
        <v>0.49262031249999927</v>
      </c>
      <c r="I1673">
        <f t="shared" si="243"/>
        <v>1500</v>
      </c>
      <c r="J1673">
        <f t="shared" si="244"/>
        <v>2000</v>
      </c>
      <c r="L1673">
        <f>CalculationsTMP!A1675</f>
        <v>12532.5</v>
      </c>
      <c r="M1673">
        <f>(I1673+(J1673-I1673)*H1673)*Main!E$25/Main!E$26</f>
        <v>1746.3101562499996</v>
      </c>
      <c r="N1673">
        <f t="shared" si="245"/>
        <v>1.5445312499996362</v>
      </c>
      <c r="O1673">
        <f t="shared" si="246"/>
        <v>1746.3101562499996</v>
      </c>
    </row>
    <row r="1674" spans="1:15" x14ac:dyDescent="0.25">
      <c r="A1674">
        <f>CalculationsTMP!L1676</f>
        <v>9495.7000000000007</v>
      </c>
      <c r="B1674">
        <f t="shared" si="238"/>
        <v>10</v>
      </c>
      <c r="C1674">
        <f t="shared" si="241"/>
        <v>11</v>
      </c>
      <c r="D1674">
        <f>INT(A1674/Main!J$27)</f>
        <v>0</v>
      </c>
      <c r="E1674">
        <f>MOD(A1674,Main!J$27)</f>
        <v>9495.7000000000007</v>
      </c>
      <c r="F1674">
        <f t="shared" si="239"/>
        <v>9000</v>
      </c>
      <c r="G1674">
        <f t="shared" si="240"/>
        <v>10000</v>
      </c>
      <c r="H1674">
        <f t="shared" si="242"/>
        <v>0.49570000000000075</v>
      </c>
      <c r="I1674">
        <f t="shared" si="243"/>
        <v>1500</v>
      </c>
      <c r="J1674">
        <f t="shared" si="244"/>
        <v>2000</v>
      </c>
      <c r="L1674">
        <f>CalculationsTMP!A1676</f>
        <v>12540</v>
      </c>
      <c r="M1674">
        <f>(I1674+(J1674-I1674)*H1674)*Main!E$25/Main!E$26</f>
        <v>1747.8500000000004</v>
      </c>
      <c r="N1674">
        <f t="shared" si="245"/>
        <v>1.5398437500007276</v>
      </c>
      <c r="O1674">
        <f t="shared" si="246"/>
        <v>1747.8500000000004</v>
      </c>
    </row>
    <row r="1675" spans="1:15" x14ac:dyDescent="0.25">
      <c r="A1675">
        <f>CalculationsTMP!L1677</f>
        <v>9498.7703125000007</v>
      </c>
      <c r="B1675">
        <f t="shared" si="238"/>
        <v>10</v>
      </c>
      <c r="C1675">
        <f t="shared" si="241"/>
        <v>11</v>
      </c>
      <c r="D1675">
        <f>INT(A1675/Main!J$27)</f>
        <v>0</v>
      </c>
      <c r="E1675">
        <f>MOD(A1675,Main!J$27)</f>
        <v>9498.7703125000007</v>
      </c>
      <c r="F1675">
        <f t="shared" si="239"/>
        <v>9000</v>
      </c>
      <c r="G1675">
        <f t="shared" si="240"/>
        <v>10000</v>
      </c>
      <c r="H1675">
        <f t="shared" si="242"/>
        <v>0.4987703125000007</v>
      </c>
      <c r="I1675">
        <f t="shared" si="243"/>
        <v>1500</v>
      </c>
      <c r="J1675">
        <f t="shared" si="244"/>
        <v>2000</v>
      </c>
      <c r="L1675">
        <f>CalculationsTMP!A1677</f>
        <v>12547.5</v>
      </c>
      <c r="M1675">
        <f>(I1675+(J1675-I1675)*H1675)*Main!E$25/Main!E$26</f>
        <v>1749.3851562500004</v>
      </c>
      <c r="N1675">
        <f t="shared" si="245"/>
        <v>1.53515625</v>
      </c>
      <c r="O1675">
        <f t="shared" si="246"/>
        <v>1749.3851562500004</v>
      </c>
    </row>
    <row r="1676" spans="1:15" x14ac:dyDescent="0.25">
      <c r="A1676">
        <f>CalculationsTMP!L1678</f>
        <v>9501.8312499999993</v>
      </c>
      <c r="B1676">
        <f t="shared" si="238"/>
        <v>10</v>
      </c>
      <c r="C1676">
        <f t="shared" si="241"/>
        <v>11</v>
      </c>
      <c r="D1676">
        <f>INT(A1676/Main!J$27)</f>
        <v>0</v>
      </c>
      <c r="E1676">
        <f>MOD(A1676,Main!J$27)</f>
        <v>9501.8312499999993</v>
      </c>
      <c r="F1676">
        <f t="shared" si="239"/>
        <v>9000</v>
      </c>
      <c r="G1676">
        <f t="shared" si="240"/>
        <v>10000</v>
      </c>
      <c r="H1676">
        <f t="shared" si="242"/>
        <v>0.50183124999999928</v>
      </c>
      <c r="I1676">
        <f t="shared" si="243"/>
        <v>1500</v>
      </c>
      <c r="J1676">
        <f t="shared" si="244"/>
        <v>2000</v>
      </c>
      <c r="L1676">
        <f>CalculationsTMP!A1678</f>
        <v>12555</v>
      </c>
      <c r="M1676">
        <f>(I1676+(J1676-I1676)*H1676)*Main!E$25/Main!E$26</f>
        <v>1750.9156249999996</v>
      </c>
      <c r="N1676">
        <f t="shared" si="245"/>
        <v>1.5304687499992724</v>
      </c>
      <c r="O1676">
        <f t="shared" si="246"/>
        <v>1750.9156249999996</v>
      </c>
    </row>
    <row r="1677" spans="1:15" x14ac:dyDescent="0.25">
      <c r="A1677">
        <f>CalculationsTMP!L1679</f>
        <v>9504.8828125</v>
      </c>
      <c r="B1677">
        <f t="shared" si="238"/>
        <v>10</v>
      </c>
      <c r="C1677">
        <f t="shared" si="241"/>
        <v>11</v>
      </c>
      <c r="D1677">
        <f>INT(A1677/Main!J$27)</f>
        <v>0</v>
      </c>
      <c r="E1677">
        <f>MOD(A1677,Main!J$27)</f>
        <v>9504.8828125</v>
      </c>
      <c r="F1677">
        <f t="shared" si="239"/>
        <v>9000</v>
      </c>
      <c r="G1677">
        <f t="shared" si="240"/>
        <v>10000</v>
      </c>
      <c r="H1677">
        <f t="shared" si="242"/>
        <v>0.5048828125</v>
      </c>
      <c r="I1677">
        <f t="shared" si="243"/>
        <v>1500</v>
      </c>
      <c r="J1677">
        <f t="shared" si="244"/>
        <v>2000</v>
      </c>
      <c r="L1677">
        <f>CalculationsTMP!A1679</f>
        <v>12562.5</v>
      </c>
      <c r="M1677">
        <f>(I1677+(J1677-I1677)*H1677)*Main!E$25/Main!E$26</f>
        <v>1752.44140625</v>
      </c>
      <c r="N1677">
        <f t="shared" si="245"/>
        <v>1.5257812500003638</v>
      </c>
      <c r="O1677">
        <f t="shared" si="246"/>
        <v>1752.44140625</v>
      </c>
    </row>
    <row r="1678" spans="1:15" x14ac:dyDescent="0.25">
      <c r="A1678">
        <f>CalculationsTMP!L1680</f>
        <v>9507.9249999999993</v>
      </c>
      <c r="B1678">
        <f t="shared" si="238"/>
        <v>10</v>
      </c>
      <c r="C1678">
        <f t="shared" si="241"/>
        <v>11</v>
      </c>
      <c r="D1678">
        <f>INT(A1678/Main!J$27)</f>
        <v>0</v>
      </c>
      <c r="E1678">
        <f>MOD(A1678,Main!J$27)</f>
        <v>9507.9249999999993</v>
      </c>
      <c r="F1678">
        <f t="shared" si="239"/>
        <v>9000</v>
      </c>
      <c r="G1678">
        <f t="shared" si="240"/>
        <v>10000</v>
      </c>
      <c r="H1678">
        <f t="shared" si="242"/>
        <v>0.50792499999999929</v>
      </c>
      <c r="I1678">
        <f t="shared" si="243"/>
        <v>1500</v>
      </c>
      <c r="J1678">
        <f t="shared" si="244"/>
        <v>2000</v>
      </c>
      <c r="L1678">
        <f>CalculationsTMP!A1680</f>
        <v>12570</v>
      </c>
      <c r="M1678">
        <f>(I1678+(J1678-I1678)*H1678)*Main!E$25/Main!E$26</f>
        <v>1753.9624999999996</v>
      </c>
      <c r="N1678">
        <f t="shared" si="245"/>
        <v>1.5210937499996362</v>
      </c>
      <c r="O1678">
        <f t="shared" si="246"/>
        <v>1753.9624999999996</v>
      </c>
    </row>
    <row r="1679" spans="1:15" x14ac:dyDescent="0.25">
      <c r="A1679">
        <f>CalculationsTMP!L1681</f>
        <v>9510.9578125000007</v>
      </c>
      <c r="B1679">
        <f t="shared" si="238"/>
        <v>10</v>
      </c>
      <c r="C1679">
        <f t="shared" si="241"/>
        <v>11</v>
      </c>
      <c r="D1679">
        <f>INT(A1679/Main!J$27)</f>
        <v>0</v>
      </c>
      <c r="E1679">
        <f>MOD(A1679,Main!J$27)</f>
        <v>9510.9578125000007</v>
      </c>
      <c r="F1679">
        <f t="shared" si="239"/>
        <v>9000</v>
      </c>
      <c r="G1679">
        <f t="shared" si="240"/>
        <v>10000</v>
      </c>
      <c r="H1679">
        <f t="shared" si="242"/>
        <v>0.51095781250000072</v>
      </c>
      <c r="I1679">
        <f t="shared" si="243"/>
        <v>1500</v>
      </c>
      <c r="J1679">
        <f t="shared" si="244"/>
        <v>2000</v>
      </c>
      <c r="L1679">
        <f>CalculationsTMP!A1681</f>
        <v>12577.5</v>
      </c>
      <c r="M1679">
        <f>(I1679+(J1679-I1679)*H1679)*Main!E$25/Main!E$26</f>
        <v>1755.4789062500004</v>
      </c>
      <c r="N1679">
        <f t="shared" si="245"/>
        <v>1.5164062500007276</v>
      </c>
      <c r="O1679">
        <f t="shared" si="246"/>
        <v>1755.4789062500004</v>
      </c>
    </row>
    <row r="1680" spans="1:15" x14ac:dyDescent="0.25">
      <c r="A1680">
        <f>CalculationsTMP!L1682</f>
        <v>9513.9812500000007</v>
      </c>
      <c r="B1680">
        <f t="shared" si="238"/>
        <v>10</v>
      </c>
      <c r="C1680">
        <f t="shared" si="241"/>
        <v>11</v>
      </c>
      <c r="D1680">
        <f>INT(A1680/Main!J$27)</f>
        <v>0</v>
      </c>
      <c r="E1680">
        <f>MOD(A1680,Main!J$27)</f>
        <v>9513.9812500000007</v>
      </c>
      <c r="F1680">
        <f t="shared" si="239"/>
        <v>9000</v>
      </c>
      <c r="G1680">
        <f t="shared" si="240"/>
        <v>10000</v>
      </c>
      <c r="H1680">
        <f t="shared" si="242"/>
        <v>0.51398125000000072</v>
      </c>
      <c r="I1680">
        <f t="shared" si="243"/>
        <v>1500</v>
      </c>
      <c r="J1680">
        <f t="shared" si="244"/>
        <v>2000</v>
      </c>
      <c r="L1680">
        <f>CalculationsTMP!A1682</f>
        <v>12585</v>
      </c>
      <c r="M1680">
        <f>(I1680+(J1680-I1680)*H1680)*Main!E$25/Main!E$26</f>
        <v>1756.9906250000004</v>
      </c>
      <c r="N1680">
        <f t="shared" si="245"/>
        <v>1.51171875</v>
      </c>
      <c r="O1680">
        <f t="shared" si="246"/>
        <v>1756.9906250000004</v>
      </c>
    </row>
    <row r="1681" spans="1:15" x14ac:dyDescent="0.25">
      <c r="A1681">
        <f>CalculationsTMP!L1683</f>
        <v>9516.9953124999993</v>
      </c>
      <c r="B1681">
        <f t="shared" si="238"/>
        <v>10</v>
      </c>
      <c r="C1681">
        <f t="shared" si="241"/>
        <v>11</v>
      </c>
      <c r="D1681">
        <f>INT(A1681/Main!J$27)</f>
        <v>0</v>
      </c>
      <c r="E1681">
        <f>MOD(A1681,Main!J$27)</f>
        <v>9516.9953124999993</v>
      </c>
      <c r="F1681">
        <f t="shared" si="239"/>
        <v>9000</v>
      </c>
      <c r="G1681">
        <f t="shared" si="240"/>
        <v>10000</v>
      </c>
      <c r="H1681">
        <f t="shared" si="242"/>
        <v>0.5169953124999993</v>
      </c>
      <c r="I1681">
        <f t="shared" si="243"/>
        <v>1500</v>
      </c>
      <c r="J1681">
        <f t="shared" si="244"/>
        <v>2000</v>
      </c>
      <c r="L1681">
        <f>CalculationsTMP!A1683</f>
        <v>12592.5</v>
      </c>
      <c r="M1681">
        <f>(I1681+(J1681-I1681)*H1681)*Main!E$25/Main!E$26</f>
        <v>1758.4976562499996</v>
      </c>
      <c r="N1681">
        <f t="shared" si="245"/>
        <v>1.5070312499992724</v>
      </c>
      <c r="O1681">
        <f t="shared" si="246"/>
        <v>1758.4976562499996</v>
      </c>
    </row>
    <row r="1682" spans="1:15" x14ac:dyDescent="0.25">
      <c r="A1682">
        <f>CalculationsTMP!L1684</f>
        <v>9520</v>
      </c>
      <c r="B1682">
        <f t="shared" si="238"/>
        <v>10</v>
      </c>
      <c r="C1682">
        <f t="shared" si="241"/>
        <v>11</v>
      </c>
      <c r="D1682">
        <f>INT(A1682/Main!J$27)</f>
        <v>0</v>
      </c>
      <c r="E1682">
        <f>MOD(A1682,Main!J$27)</f>
        <v>9520</v>
      </c>
      <c r="F1682">
        <f t="shared" si="239"/>
        <v>9000</v>
      </c>
      <c r="G1682">
        <f t="shared" si="240"/>
        <v>10000</v>
      </c>
      <c r="H1682">
        <f t="shared" si="242"/>
        <v>0.52</v>
      </c>
      <c r="I1682">
        <f t="shared" si="243"/>
        <v>1500</v>
      </c>
      <c r="J1682">
        <f t="shared" si="244"/>
        <v>2000</v>
      </c>
      <c r="L1682">
        <f>CalculationsTMP!A1684</f>
        <v>12600</v>
      </c>
      <c r="M1682">
        <f>(I1682+(J1682-I1682)*H1682)*Main!E$25/Main!E$26</f>
        <v>1760</v>
      </c>
      <c r="N1682">
        <f t="shared" si="245"/>
        <v>1.5023437500003638</v>
      </c>
      <c r="O1682">
        <f t="shared" si="246"/>
        <v>1760</v>
      </c>
    </row>
    <row r="1683" spans="1:15" x14ac:dyDescent="0.25">
      <c r="A1683">
        <f>CalculationsTMP!L1685</f>
        <v>9522.9953124999993</v>
      </c>
      <c r="B1683">
        <f t="shared" si="238"/>
        <v>10</v>
      </c>
      <c r="C1683">
        <f t="shared" si="241"/>
        <v>11</v>
      </c>
      <c r="D1683">
        <f>INT(A1683/Main!J$27)</f>
        <v>0</v>
      </c>
      <c r="E1683">
        <f>MOD(A1683,Main!J$27)</f>
        <v>9522.9953124999993</v>
      </c>
      <c r="F1683">
        <f t="shared" si="239"/>
        <v>9000</v>
      </c>
      <c r="G1683">
        <f t="shared" si="240"/>
        <v>10000</v>
      </c>
      <c r="H1683">
        <f t="shared" si="242"/>
        <v>0.52299531249999931</v>
      </c>
      <c r="I1683">
        <f t="shared" si="243"/>
        <v>1500</v>
      </c>
      <c r="J1683">
        <f t="shared" si="244"/>
        <v>2000</v>
      </c>
      <c r="L1683">
        <f>CalculationsTMP!A1685</f>
        <v>12607.5</v>
      </c>
      <c r="M1683">
        <f>(I1683+(J1683-I1683)*H1683)*Main!E$25/Main!E$26</f>
        <v>1761.4976562499996</v>
      </c>
      <c r="N1683">
        <f t="shared" si="245"/>
        <v>1.4976562499996362</v>
      </c>
      <c r="O1683">
        <f t="shared" si="246"/>
        <v>1761.4976562499996</v>
      </c>
    </row>
    <row r="1684" spans="1:15" x14ac:dyDescent="0.25">
      <c r="A1684">
        <f>CalculationsTMP!L1686</f>
        <v>9525.9812500000007</v>
      </c>
      <c r="B1684">
        <f t="shared" si="238"/>
        <v>10</v>
      </c>
      <c r="C1684">
        <f t="shared" si="241"/>
        <v>11</v>
      </c>
      <c r="D1684">
        <f>INT(A1684/Main!J$27)</f>
        <v>0</v>
      </c>
      <c r="E1684">
        <f>MOD(A1684,Main!J$27)</f>
        <v>9525.9812500000007</v>
      </c>
      <c r="F1684">
        <f t="shared" si="239"/>
        <v>9000</v>
      </c>
      <c r="G1684">
        <f t="shared" si="240"/>
        <v>10000</v>
      </c>
      <c r="H1684">
        <f t="shared" si="242"/>
        <v>0.52598125000000073</v>
      </c>
      <c r="I1684">
        <f t="shared" si="243"/>
        <v>1500</v>
      </c>
      <c r="J1684">
        <f t="shared" si="244"/>
        <v>2000</v>
      </c>
      <c r="L1684">
        <f>CalculationsTMP!A1686</f>
        <v>12615</v>
      </c>
      <c r="M1684">
        <f>(I1684+(J1684-I1684)*H1684)*Main!E$25/Main!E$26</f>
        <v>1762.9906250000004</v>
      </c>
      <c r="N1684">
        <f t="shared" si="245"/>
        <v>1.4929687500007276</v>
      </c>
      <c r="O1684">
        <f t="shared" si="246"/>
        <v>1762.9906250000004</v>
      </c>
    </row>
    <row r="1685" spans="1:15" x14ac:dyDescent="0.25">
      <c r="A1685">
        <f>CalculationsTMP!L1687</f>
        <v>9528.9578125000007</v>
      </c>
      <c r="B1685">
        <f t="shared" si="238"/>
        <v>10</v>
      </c>
      <c r="C1685">
        <f t="shared" si="241"/>
        <v>11</v>
      </c>
      <c r="D1685">
        <f>INT(A1685/Main!J$27)</f>
        <v>0</v>
      </c>
      <c r="E1685">
        <f>MOD(A1685,Main!J$27)</f>
        <v>9528.9578125000007</v>
      </c>
      <c r="F1685">
        <f t="shared" si="239"/>
        <v>9000</v>
      </c>
      <c r="G1685">
        <f t="shared" si="240"/>
        <v>10000</v>
      </c>
      <c r="H1685">
        <f t="shared" si="242"/>
        <v>0.52895781250000073</v>
      </c>
      <c r="I1685">
        <f t="shared" si="243"/>
        <v>1500</v>
      </c>
      <c r="J1685">
        <f t="shared" si="244"/>
        <v>2000</v>
      </c>
      <c r="L1685">
        <f>CalculationsTMP!A1687</f>
        <v>12622.5</v>
      </c>
      <c r="M1685">
        <f>(I1685+(J1685-I1685)*H1685)*Main!E$25/Main!E$26</f>
        <v>1764.4789062500004</v>
      </c>
      <c r="N1685">
        <f t="shared" si="245"/>
        <v>1.48828125</v>
      </c>
      <c r="O1685">
        <f t="shared" si="246"/>
        <v>1764.4789062500004</v>
      </c>
    </row>
    <row r="1686" spans="1:15" x14ac:dyDescent="0.25">
      <c r="A1686">
        <f>CalculationsTMP!L1688</f>
        <v>9531.9249999999993</v>
      </c>
      <c r="B1686">
        <f t="shared" si="238"/>
        <v>10</v>
      </c>
      <c r="C1686">
        <f t="shared" si="241"/>
        <v>11</v>
      </c>
      <c r="D1686">
        <f>INT(A1686/Main!J$27)</f>
        <v>0</v>
      </c>
      <c r="E1686">
        <f>MOD(A1686,Main!J$27)</f>
        <v>9531.9249999999993</v>
      </c>
      <c r="F1686">
        <f t="shared" si="239"/>
        <v>9000</v>
      </c>
      <c r="G1686">
        <f t="shared" si="240"/>
        <v>10000</v>
      </c>
      <c r="H1686">
        <f t="shared" si="242"/>
        <v>0.53192499999999932</v>
      </c>
      <c r="I1686">
        <f t="shared" si="243"/>
        <v>1500</v>
      </c>
      <c r="J1686">
        <f t="shared" si="244"/>
        <v>2000</v>
      </c>
      <c r="L1686">
        <f>CalculationsTMP!A1688</f>
        <v>12630</v>
      </c>
      <c r="M1686">
        <f>(I1686+(J1686-I1686)*H1686)*Main!E$25/Main!E$26</f>
        <v>1765.9624999999996</v>
      </c>
      <c r="N1686">
        <f t="shared" si="245"/>
        <v>1.4835937499992724</v>
      </c>
      <c r="O1686">
        <f t="shared" si="246"/>
        <v>1765.9624999999996</v>
      </c>
    </row>
    <row r="1687" spans="1:15" x14ac:dyDescent="0.25">
      <c r="A1687">
        <f>CalculationsTMP!L1689</f>
        <v>9534.8828125</v>
      </c>
      <c r="B1687">
        <f t="shared" si="238"/>
        <v>10</v>
      </c>
      <c r="C1687">
        <f t="shared" si="241"/>
        <v>11</v>
      </c>
      <c r="D1687">
        <f>INT(A1687/Main!J$27)</f>
        <v>0</v>
      </c>
      <c r="E1687">
        <f>MOD(A1687,Main!J$27)</f>
        <v>9534.8828125</v>
      </c>
      <c r="F1687">
        <f t="shared" si="239"/>
        <v>9000</v>
      </c>
      <c r="G1687">
        <f t="shared" si="240"/>
        <v>10000</v>
      </c>
      <c r="H1687">
        <f t="shared" si="242"/>
        <v>0.53488281250000003</v>
      </c>
      <c r="I1687">
        <f t="shared" si="243"/>
        <v>1500</v>
      </c>
      <c r="J1687">
        <f t="shared" si="244"/>
        <v>2000</v>
      </c>
      <c r="L1687">
        <f>CalculationsTMP!A1689</f>
        <v>12637.5</v>
      </c>
      <c r="M1687">
        <f>(I1687+(J1687-I1687)*H1687)*Main!E$25/Main!E$26</f>
        <v>1767.44140625</v>
      </c>
      <c r="N1687">
        <f t="shared" si="245"/>
        <v>1.4789062500003638</v>
      </c>
      <c r="O1687">
        <f t="shared" si="246"/>
        <v>1767.44140625</v>
      </c>
    </row>
    <row r="1688" spans="1:15" x14ac:dyDescent="0.25">
      <c r="A1688">
        <f>CalculationsTMP!L1690</f>
        <v>9537.8312499999993</v>
      </c>
      <c r="B1688">
        <f t="shared" si="238"/>
        <v>10</v>
      </c>
      <c r="C1688">
        <f t="shared" si="241"/>
        <v>11</v>
      </c>
      <c r="D1688">
        <f>INT(A1688/Main!J$27)</f>
        <v>0</v>
      </c>
      <c r="E1688">
        <f>MOD(A1688,Main!J$27)</f>
        <v>9537.8312499999993</v>
      </c>
      <c r="F1688">
        <f t="shared" si="239"/>
        <v>9000</v>
      </c>
      <c r="G1688">
        <f t="shared" si="240"/>
        <v>10000</v>
      </c>
      <c r="H1688">
        <f t="shared" si="242"/>
        <v>0.53783124999999932</v>
      </c>
      <c r="I1688">
        <f t="shared" si="243"/>
        <v>1500</v>
      </c>
      <c r="J1688">
        <f t="shared" si="244"/>
        <v>2000</v>
      </c>
      <c r="L1688">
        <f>CalculationsTMP!A1690</f>
        <v>12645</v>
      </c>
      <c r="M1688">
        <f>(I1688+(J1688-I1688)*H1688)*Main!E$25/Main!E$26</f>
        <v>1768.9156249999996</v>
      </c>
      <c r="N1688">
        <f t="shared" si="245"/>
        <v>1.4742187499996362</v>
      </c>
      <c r="O1688">
        <f t="shared" si="246"/>
        <v>1768.9156249999996</v>
      </c>
    </row>
    <row r="1689" spans="1:15" x14ac:dyDescent="0.25">
      <c r="A1689">
        <f>CalculationsTMP!L1691</f>
        <v>9540.7703125000007</v>
      </c>
      <c r="B1689">
        <f t="shared" si="238"/>
        <v>10</v>
      </c>
      <c r="C1689">
        <f t="shared" si="241"/>
        <v>11</v>
      </c>
      <c r="D1689">
        <f>INT(A1689/Main!J$27)</f>
        <v>0</v>
      </c>
      <c r="E1689">
        <f>MOD(A1689,Main!J$27)</f>
        <v>9540.7703125000007</v>
      </c>
      <c r="F1689">
        <f t="shared" si="239"/>
        <v>9000</v>
      </c>
      <c r="G1689">
        <f t="shared" si="240"/>
        <v>10000</v>
      </c>
      <c r="H1689">
        <f t="shared" si="242"/>
        <v>0.54077031250000074</v>
      </c>
      <c r="I1689">
        <f t="shared" si="243"/>
        <v>1500</v>
      </c>
      <c r="J1689">
        <f t="shared" si="244"/>
        <v>2000</v>
      </c>
      <c r="L1689">
        <f>CalculationsTMP!A1691</f>
        <v>12652.5</v>
      </c>
      <c r="M1689">
        <f>(I1689+(J1689-I1689)*H1689)*Main!E$25/Main!E$26</f>
        <v>1770.3851562500004</v>
      </c>
      <c r="N1689">
        <f t="shared" si="245"/>
        <v>1.4695312500007276</v>
      </c>
      <c r="O1689">
        <f t="shared" si="246"/>
        <v>1770.3851562500004</v>
      </c>
    </row>
    <row r="1690" spans="1:15" x14ac:dyDescent="0.25">
      <c r="A1690">
        <f>CalculationsTMP!L1692</f>
        <v>9543.7000000000007</v>
      </c>
      <c r="B1690">
        <f t="shared" si="238"/>
        <v>10</v>
      </c>
      <c r="C1690">
        <f t="shared" si="241"/>
        <v>11</v>
      </c>
      <c r="D1690">
        <f>INT(A1690/Main!J$27)</f>
        <v>0</v>
      </c>
      <c r="E1690">
        <f>MOD(A1690,Main!J$27)</f>
        <v>9543.7000000000007</v>
      </c>
      <c r="F1690">
        <f t="shared" si="239"/>
        <v>9000</v>
      </c>
      <c r="G1690">
        <f t="shared" si="240"/>
        <v>10000</v>
      </c>
      <c r="H1690">
        <f t="shared" si="242"/>
        <v>0.54370000000000074</v>
      </c>
      <c r="I1690">
        <f t="shared" si="243"/>
        <v>1500</v>
      </c>
      <c r="J1690">
        <f t="shared" si="244"/>
        <v>2000</v>
      </c>
      <c r="L1690">
        <f>CalculationsTMP!A1692</f>
        <v>12660</v>
      </c>
      <c r="M1690">
        <f>(I1690+(J1690-I1690)*H1690)*Main!E$25/Main!E$26</f>
        <v>1771.8500000000004</v>
      </c>
      <c r="N1690">
        <f t="shared" si="245"/>
        <v>1.46484375</v>
      </c>
      <c r="O1690">
        <f t="shared" si="246"/>
        <v>1771.8500000000004</v>
      </c>
    </row>
    <row r="1691" spans="1:15" x14ac:dyDescent="0.25">
      <c r="A1691">
        <f>CalculationsTMP!L1693</f>
        <v>9546.6203124999993</v>
      </c>
      <c r="B1691">
        <f t="shared" si="238"/>
        <v>10</v>
      </c>
      <c r="C1691">
        <f t="shared" si="241"/>
        <v>11</v>
      </c>
      <c r="D1691">
        <f>INT(A1691/Main!J$27)</f>
        <v>0</v>
      </c>
      <c r="E1691">
        <f>MOD(A1691,Main!J$27)</f>
        <v>9546.6203124999993</v>
      </c>
      <c r="F1691">
        <f t="shared" si="239"/>
        <v>9000</v>
      </c>
      <c r="G1691">
        <f t="shared" si="240"/>
        <v>10000</v>
      </c>
      <c r="H1691">
        <f t="shared" si="242"/>
        <v>0.54662031249999932</v>
      </c>
      <c r="I1691">
        <f t="shared" si="243"/>
        <v>1500</v>
      </c>
      <c r="J1691">
        <f t="shared" si="244"/>
        <v>2000</v>
      </c>
      <c r="L1691">
        <f>CalculationsTMP!A1693</f>
        <v>12667.5</v>
      </c>
      <c r="M1691">
        <f>(I1691+(J1691-I1691)*H1691)*Main!E$25/Main!E$26</f>
        <v>1773.3101562499996</v>
      </c>
      <c r="N1691">
        <f t="shared" si="245"/>
        <v>1.4601562499992724</v>
      </c>
      <c r="O1691">
        <f t="shared" si="246"/>
        <v>1773.3101562499996</v>
      </c>
    </row>
    <row r="1692" spans="1:15" x14ac:dyDescent="0.25">
      <c r="A1692">
        <f>CalculationsTMP!L1694</f>
        <v>9549.53125</v>
      </c>
      <c r="B1692">
        <f t="shared" si="238"/>
        <v>10</v>
      </c>
      <c r="C1692">
        <f t="shared" si="241"/>
        <v>11</v>
      </c>
      <c r="D1692">
        <f>INT(A1692/Main!J$27)</f>
        <v>0</v>
      </c>
      <c r="E1692">
        <f>MOD(A1692,Main!J$27)</f>
        <v>9549.53125</v>
      </c>
      <c r="F1692">
        <f t="shared" si="239"/>
        <v>9000</v>
      </c>
      <c r="G1692">
        <f t="shared" si="240"/>
        <v>10000</v>
      </c>
      <c r="H1692">
        <f t="shared" si="242"/>
        <v>0.54953125000000003</v>
      </c>
      <c r="I1692">
        <f t="shared" si="243"/>
        <v>1500</v>
      </c>
      <c r="J1692">
        <f t="shared" si="244"/>
        <v>2000</v>
      </c>
      <c r="L1692">
        <f>CalculationsTMP!A1694</f>
        <v>12675</v>
      </c>
      <c r="M1692">
        <f>(I1692+(J1692-I1692)*H1692)*Main!E$25/Main!E$26</f>
        <v>1774.765625</v>
      </c>
      <c r="N1692">
        <f t="shared" si="245"/>
        <v>1.4554687500003638</v>
      </c>
      <c r="O1692">
        <f t="shared" si="246"/>
        <v>1774.765625</v>
      </c>
    </row>
    <row r="1693" spans="1:15" x14ac:dyDescent="0.25">
      <c r="A1693">
        <f>CalculationsTMP!L1695</f>
        <v>9552.4328124999993</v>
      </c>
      <c r="B1693">
        <f t="shared" si="238"/>
        <v>10</v>
      </c>
      <c r="C1693">
        <f t="shared" si="241"/>
        <v>11</v>
      </c>
      <c r="D1693">
        <f>INT(A1693/Main!J$27)</f>
        <v>0</v>
      </c>
      <c r="E1693">
        <f>MOD(A1693,Main!J$27)</f>
        <v>9552.4328124999993</v>
      </c>
      <c r="F1693">
        <f t="shared" si="239"/>
        <v>9000</v>
      </c>
      <c r="G1693">
        <f t="shared" si="240"/>
        <v>10000</v>
      </c>
      <c r="H1693">
        <f t="shared" si="242"/>
        <v>0.55243281249999932</v>
      </c>
      <c r="I1693">
        <f t="shared" si="243"/>
        <v>1500</v>
      </c>
      <c r="J1693">
        <f t="shared" si="244"/>
        <v>2000</v>
      </c>
      <c r="L1693">
        <f>CalculationsTMP!A1695</f>
        <v>12682.5</v>
      </c>
      <c r="M1693">
        <f>(I1693+(J1693-I1693)*H1693)*Main!E$25/Main!E$26</f>
        <v>1776.2164062499996</v>
      </c>
      <c r="N1693">
        <f t="shared" si="245"/>
        <v>1.4507812499996362</v>
      </c>
      <c r="O1693">
        <f t="shared" si="246"/>
        <v>1776.2164062499996</v>
      </c>
    </row>
    <row r="1694" spans="1:15" x14ac:dyDescent="0.25">
      <c r="A1694">
        <f>CalculationsTMP!L1696</f>
        <v>9555.3250000000007</v>
      </c>
      <c r="B1694">
        <f t="shared" si="238"/>
        <v>10</v>
      </c>
      <c r="C1694">
        <f t="shared" si="241"/>
        <v>11</v>
      </c>
      <c r="D1694">
        <f>INT(A1694/Main!J$27)</f>
        <v>0</v>
      </c>
      <c r="E1694">
        <f>MOD(A1694,Main!J$27)</f>
        <v>9555.3250000000007</v>
      </c>
      <c r="F1694">
        <f t="shared" si="239"/>
        <v>9000</v>
      </c>
      <c r="G1694">
        <f t="shared" si="240"/>
        <v>10000</v>
      </c>
      <c r="H1694">
        <f t="shared" si="242"/>
        <v>0.55532500000000073</v>
      </c>
      <c r="I1694">
        <f t="shared" si="243"/>
        <v>1500</v>
      </c>
      <c r="J1694">
        <f t="shared" si="244"/>
        <v>2000</v>
      </c>
      <c r="L1694">
        <f>CalculationsTMP!A1696</f>
        <v>12690</v>
      </c>
      <c r="M1694">
        <f>(I1694+(J1694-I1694)*H1694)*Main!E$25/Main!E$26</f>
        <v>1777.6625000000004</v>
      </c>
      <c r="N1694">
        <f t="shared" si="245"/>
        <v>1.4460937500007276</v>
      </c>
      <c r="O1694">
        <f t="shared" si="246"/>
        <v>1777.6625000000004</v>
      </c>
    </row>
    <row r="1695" spans="1:15" x14ac:dyDescent="0.25">
      <c r="A1695">
        <f>CalculationsTMP!L1697</f>
        <v>9558.2078125000007</v>
      </c>
      <c r="B1695">
        <f t="shared" si="238"/>
        <v>10</v>
      </c>
      <c r="C1695">
        <f t="shared" si="241"/>
        <v>11</v>
      </c>
      <c r="D1695">
        <f>INT(A1695/Main!J$27)</f>
        <v>0</v>
      </c>
      <c r="E1695">
        <f>MOD(A1695,Main!J$27)</f>
        <v>9558.2078125000007</v>
      </c>
      <c r="F1695">
        <f t="shared" si="239"/>
        <v>9000</v>
      </c>
      <c r="G1695">
        <f t="shared" si="240"/>
        <v>10000</v>
      </c>
      <c r="H1695">
        <f t="shared" si="242"/>
        <v>0.55820781250000073</v>
      </c>
      <c r="I1695">
        <f t="shared" si="243"/>
        <v>1500</v>
      </c>
      <c r="J1695">
        <f t="shared" si="244"/>
        <v>2000</v>
      </c>
      <c r="L1695">
        <f>CalculationsTMP!A1697</f>
        <v>12697.5</v>
      </c>
      <c r="M1695">
        <f>(I1695+(J1695-I1695)*H1695)*Main!E$25/Main!E$26</f>
        <v>1779.1039062500004</v>
      </c>
      <c r="N1695">
        <f t="shared" si="245"/>
        <v>1.44140625</v>
      </c>
      <c r="O1695">
        <f t="shared" si="246"/>
        <v>1779.1039062500004</v>
      </c>
    </row>
    <row r="1696" spans="1:15" x14ac:dyDescent="0.25">
      <c r="A1696">
        <f>CalculationsTMP!L1698</f>
        <v>9561.0812499999993</v>
      </c>
      <c r="B1696">
        <f t="shared" si="238"/>
        <v>10</v>
      </c>
      <c r="C1696">
        <f t="shared" si="241"/>
        <v>11</v>
      </c>
      <c r="D1696">
        <f>INT(A1696/Main!J$27)</f>
        <v>0</v>
      </c>
      <c r="E1696">
        <f>MOD(A1696,Main!J$27)</f>
        <v>9561.0812499999993</v>
      </c>
      <c r="F1696">
        <f t="shared" si="239"/>
        <v>9000</v>
      </c>
      <c r="G1696">
        <f t="shared" si="240"/>
        <v>10000</v>
      </c>
      <c r="H1696">
        <f t="shared" si="242"/>
        <v>0.56108124999999931</v>
      </c>
      <c r="I1696">
        <f t="shared" si="243"/>
        <v>1500</v>
      </c>
      <c r="J1696">
        <f t="shared" si="244"/>
        <v>2000</v>
      </c>
      <c r="L1696">
        <f>CalculationsTMP!A1698</f>
        <v>12705</v>
      </c>
      <c r="M1696">
        <f>(I1696+(J1696-I1696)*H1696)*Main!E$25/Main!E$26</f>
        <v>1780.5406249999996</v>
      </c>
      <c r="N1696">
        <f t="shared" si="245"/>
        <v>1.4367187499992724</v>
      </c>
      <c r="O1696">
        <f t="shared" si="246"/>
        <v>1780.5406249999996</v>
      </c>
    </row>
    <row r="1697" spans="1:15" x14ac:dyDescent="0.25">
      <c r="A1697">
        <f>CalculationsTMP!L1699</f>
        <v>9563.9453125</v>
      </c>
      <c r="B1697">
        <f t="shared" si="238"/>
        <v>10</v>
      </c>
      <c r="C1697">
        <f t="shared" si="241"/>
        <v>11</v>
      </c>
      <c r="D1697">
        <f>INT(A1697/Main!J$27)</f>
        <v>0</v>
      </c>
      <c r="E1697">
        <f>MOD(A1697,Main!J$27)</f>
        <v>9563.9453125</v>
      </c>
      <c r="F1697">
        <f t="shared" si="239"/>
        <v>9000</v>
      </c>
      <c r="G1697">
        <f t="shared" si="240"/>
        <v>10000</v>
      </c>
      <c r="H1697">
        <f t="shared" si="242"/>
        <v>0.56394531250000002</v>
      </c>
      <c r="I1697">
        <f t="shared" si="243"/>
        <v>1500</v>
      </c>
      <c r="J1697">
        <f t="shared" si="244"/>
        <v>2000</v>
      </c>
      <c r="L1697">
        <f>CalculationsTMP!A1699</f>
        <v>12712.5</v>
      </c>
      <c r="M1697">
        <f>(I1697+(J1697-I1697)*H1697)*Main!E$25/Main!E$26</f>
        <v>1781.97265625</v>
      </c>
      <c r="N1697">
        <f t="shared" si="245"/>
        <v>1.4320312500003638</v>
      </c>
      <c r="O1697">
        <f t="shared" si="246"/>
        <v>1781.97265625</v>
      </c>
    </row>
    <row r="1698" spans="1:15" x14ac:dyDescent="0.25">
      <c r="A1698">
        <f>CalculationsTMP!L1700</f>
        <v>9566.7999999999993</v>
      </c>
      <c r="B1698">
        <f t="shared" si="238"/>
        <v>10</v>
      </c>
      <c r="C1698">
        <f t="shared" si="241"/>
        <v>11</v>
      </c>
      <c r="D1698">
        <f>INT(A1698/Main!J$27)</f>
        <v>0</v>
      </c>
      <c r="E1698">
        <f>MOD(A1698,Main!J$27)</f>
        <v>9566.7999999999993</v>
      </c>
      <c r="F1698">
        <f t="shared" si="239"/>
        <v>9000</v>
      </c>
      <c r="G1698">
        <f t="shared" si="240"/>
        <v>10000</v>
      </c>
      <c r="H1698">
        <f t="shared" si="242"/>
        <v>0.5667999999999993</v>
      </c>
      <c r="I1698">
        <f t="shared" si="243"/>
        <v>1500</v>
      </c>
      <c r="J1698">
        <f t="shared" si="244"/>
        <v>2000</v>
      </c>
      <c r="L1698">
        <f>CalculationsTMP!A1700</f>
        <v>12720</v>
      </c>
      <c r="M1698">
        <f>(I1698+(J1698-I1698)*H1698)*Main!E$25/Main!E$26</f>
        <v>1783.3999999999996</v>
      </c>
      <c r="N1698">
        <f t="shared" si="245"/>
        <v>1.4273437499996362</v>
      </c>
      <c r="O1698">
        <f t="shared" si="246"/>
        <v>1783.3999999999996</v>
      </c>
    </row>
    <row r="1699" spans="1:15" x14ac:dyDescent="0.25">
      <c r="A1699">
        <f>CalculationsTMP!L1701</f>
        <v>9569.6453125000007</v>
      </c>
      <c r="B1699">
        <f t="shared" si="238"/>
        <v>10</v>
      </c>
      <c r="C1699">
        <f t="shared" si="241"/>
        <v>11</v>
      </c>
      <c r="D1699">
        <f>INT(A1699/Main!J$27)</f>
        <v>0</v>
      </c>
      <c r="E1699">
        <f>MOD(A1699,Main!J$27)</f>
        <v>9569.6453125000007</v>
      </c>
      <c r="F1699">
        <f t="shared" si="239"/>
        <v>9000</v>
      </c>
      <c r="G1699">
        <f t="shared" si="240"/>
        <v>10000</v>
      </c>
      <c r="H1699">
        <f t="shared" si="242"/>
        <v>0.56964531250000072</v>
      </c>
      <c r="I1699">
        <f t="shared" si="243"/>
        <v>1500</v>
      </c>
      <c r="J1699">
        <f t="shared" si="244"/>
        <v>2000</v>
      </c>
      <c r="L1699">
        <f>CalculationsTMP!A1701</f>
        <v>12727.5</v>
      </c>
      <c r="M1699">
        <f>(I1699+(J1699-I1699)*H1699)*Main!E$25/Main!E$26</f>
        <v>1784.8226562500004</v>
      </c>
      <c r="N1699">
        <f t="shared" si="245"/>
        <v>1.4226562500007276</v>
      </c>
      <c r="O1699">
        <f t="shared" si="246"/>
        <v>1784.8226562500004</v>
      </c>
    </row>
    <row r="1700" spans="1:15" x14ac:dyDescent="0.25">
      <c r="A1700">
        <f>CalculationsTMP!L1702</f>
        <v>9572.4812500000007</v>
      </c>
      <c r="B1700">
        <f t="shared" si="238"/>
        <v>10</v>
      </c>
      <c r="C1700">
        <f t="shared" si="241"/>
        <v>11</v>
      </c>
      <c r="D1700">
        <f>INT(A1700/Main!J$27)</f>
        <v>0</v>
      </c>
      <c r="E1700">
        <f>MOD(A1700,Main!J$27)</f>
        <v>9572.4812500000007</v>
      </c>
      <c r="F1700">
        <f t="shared" si="239"/>
        <v>9000</v>
      </c>
      <c r="G1700">
        <f t="shared" si="240"/>
        <v>10000</v>
      </c>
      <c r="H1700">
        <f t="shared" si="242"/>
        <v>0.57248125000000072</v>
      </c>
      <c r="I1700">
        <f t="shared" si="243"/>
        <v>1500</v>
      </c>
      <c r="J1700">
        <f t="shared" si="244"/>
        <v>2000</v>
      </c>
      <c r="L1700">
        <f>CalculationsTMP!A1702</f>
        <v>12735</v>
      </c>
      <c r="M1700">
        <f>(I1700+(J1700-I1700)*H1700)*Main!E$25/Main!E$26</f>
        <v>1786.2406250000004</v>
      </c>
      <c r="N1700">
        <f t="shared" si="245"/>
        <v>1.41796875</v>
      </c>
      <c r="O1700">
        <f t="shared" si="246"/>
        <v>1786.2406250000004</v>
      </c>
    </row>
    <row r="1701" spans="1:15" x14ac:dyDescent="0.25">
      <c r="A1701">
        <f>CalculationsTMP!L1703</f>
        <v>9575.3078124999993</v>
      </c>
      <c r="B1701">
        <f t="shared" si="238"/>
        <v>10</v>
      </c>
      <c r="C1701">
        <f t="shared" si="241"/>
        <v>11</v>
      </c>
      <c r="D1701">
        <f>INT(A1701/Main!J$27)</f>
        <v>0</v>
      </c>
      <c r="E1701">
        <f>MOD(A1701,Main!J$27)</f>
        <v>9575.3078124999993</v>
      </c>
      <c r="F1701">
        <f t="shared" si="239"/>
        <v>9000</v>
      </c>
      <c r="G1701">
        <f t="shared" si="240"/>
        <v>10000</v>
      </c>
      <c r="H1701">
        <f t="shared" si="242"/>
        <v>0.57530781249999929</v>
      </c>
      <c r="I1701">
        <f t="shared" si="243"/>
        <v>1500</v>
      </c>
      <c r="J1701">
        <f t="shared" si="244"/>
        <v>2000</v>
      </c>
      <c r="L1701">
        <f>CalculationsTMP!A1703</f>
        <v>12742.5</v>
      </c>
      <c r="M1701">
        <f>(I1701+(J1701-I1701)*H1701)*Main!E$25/Main!E$26</f>
        <v>1787.6539062499996</v>
      </c>
      <c r="N1701">
        <f t="shared" si="245"/>
        <v>1.4132812499992724</v>
      </c>
      <c r="O1701">
        <f t="shared" si="246"/>
        <v>1787.6539062499996</v>
      </c>
    </row>
    <row r="1702" spans="1:15" x14ac:dyDescent="0.25">
      <c r="A1702">
        <f>CalculationsTMP!L1704</f>
        <v>9578.125</v>
      </c>
      <c r="B1702">
        <f t="shared" si="238"/>
        <v>10</v>
      </c>
      <c r="C1702">
        <f t="shared" si="241"/>
        <v>11</v>
      </c>
      <c r="D1702">
        <f>INT(A1702/Main!J$27)</f>
        <v>0</v>
      </c>
      <c r="E1702">
        <f>MOD(A1702,Main!J$27)</f>
        <v>9578.125</v>
      </c>
      <c r="F1702">
        <f t="shared" si="239"/>
        <v>9000</v>
      </c>
      <c r="G1702">
        <f t="shared" si="240"/>
        <v>10000</v>
      </c>
      <c r="H1702">
        <f t="shared" si="242"/>
        <v>0.578125</v>
      </c>
      <c r="I1702">
        <f t="shared" si="243"/>
        <v>1500</v>
      </c>
      <c r="J1702">
        <f t="shared" si="244"/>
        <v>2000</v>
      </c>
      <c r="L1702">
        <f>CalculationsTMP!A1704</f>
        <v>12750</v>
      </c>
      <c r="M1702">
        <f>(I1702+(J1702-I1702)*H1702)*Main!E$25/Main!E$26</f>
        <v>1789.0625</v>
      </c>
      <c r="N1702">
        <f t="shared" si="245"/>
        <v>1.4085937500003638</v>
      </c>
      <c r="O1702">
        <f t="shared" si="246"/>
        <v>1789.0625</v>
      </c>
    </row>
    <row r="1703" spans="1:15" x14ac:dyDescent="0.25">
      <c r="A1703">
        <f>CalculationsTMP!L1705</f>
        <v>9580.9328124999993</v>
      </c>
      <c r="B1703">
        <f t="shared" si="238"/>
        <v>10</v>
      </c>
      <c r="C1703">
        <f t="shared" si="241"/>
        <v>11</v>
      </c>
      <c r="D1703">
        <f>INT(A1703/Main!J$27)</f>
        <v>0</v>
      </c>
      <c r="E1703">
        <f>MOD(A1703,Main!J$27)</f>
        <v>9580.9328124999993</v>
      </c>
      <c r="F1703">
        <f t="shared" si="239"/>
        <v>9000</v>
      </c>
      <c r="G1703">
        <f t="shared" si="240"/>
        <v>10000</v>
      </c>
      <c r="H1703">
        <f t="shared" si="242"/>
        <v>0.58093281249999928</v>
      </c>
      <c r="I1703">
        <f t="shared" si="243"/>
        <v>1500</v>
      </c>
      <c r="J1703">
        <f t="shared" si="244"/>
        <v>2000</v>
      </c>
      <c r="L1703">
        <f>CalculationsTMP!A1705</f>
        <v>12757.5</v>
      </c>
      <c r="M1703">
        <f>(I1703+(J1703-I1703)*H1703)*Main!E$25/Main!E$26</f>
        <v>1790.4664062499996</v>
      </c>
      <c r="N1703">
        <f t="shared" si="245"/>
        <v>1.4039062499996362</v>
      </c>
      <c r="O1703">
        <f t="shared" si="246"/>
        <v>1790.4664062499996</v>
      </c>
    </row>
    <row r="1704" spans="1:15" x14ac:dyDescent="0.25">
      <c r="A1704">
        <f>CalculationsTMP!L1706</f>
        <v>9583.7312500000007</v>
      </c>
      <c r="B1704">
        <f t="shared" si="238"/>
        <v>10</v>
      </c>
      <c r="C1704">
        <f t="shared" si="241"/>
        <v>11</v>
      </c>
      <c r="D1704">
        <f>INT(A1704/Main!J$27)</f>
        <v>0</v>
      </c>
      <c r="E1704">
        <f>MOD(A1704,Main!J$27)</f>
        <v>9583.7312500000007</v>
      </c>
      <c r="F1704">
        <f t="shared" si="239"/>
        <v>9000</v>
      </c>
      <c r="G1704">
        <f t="shared" si="240"/>
        <v>10000</v>
      </c>
      <c r="H1704">
        <f t="shared" si="242"/>
        <v>0.5837312500000007</v>
      </c>
      <c r="I1704">
        <f t="shared" si="243"/>
        <v>1500</v>
      </c>
      <c r="J1704">
        <f t="shared" si="244"/>
        <v>2000</v>
      </c>
      <c r="L1704">
        <f>CalculationsTMP!A1706</f>
        <v>12765</v>
      </c>
      <c r="M1704">
        <f>(I1704+(J1704-I1704)*H1704)*Main!E$25/Main!E$26</f>
        <v>1791.8656250000004</v>
      </c>
      <c r="N1704">
        <f t="shared" si="245"/>
        <v>1.3992187500007276</v>
      </c>
      <c r="O1704">
        <f t="shared" si="246"/>
        <v>1791.8656250000004</v>
      </c>
    </row>
    <row r="1705" spans="1:15" x14ac:dyDescent="0.25">
      <c r="A1705">
        <f>CalculationsTMP!L1707</f>
        <v>9586.5203125000007</v>
      </c>
      <c r="B1705">
        <f t="shared" si="238"/>
        <v>10</v>
      </c>
      <c r="C1705">
        <f t="shared" si="241"/>
        <v>11</v>
      </c>
      <c r="D1705">
        <f>INT(A1705/Main!J$27)</f>
        <v>0</v>
      </c>
      <c r="E1705">
        <f>MOD(A1705,Main!J$27)</f>
        <v>9586.5203125000007</v>
      </c>
      <c r="F1705">
        <f t="shared" si="239"/>
        <v>9000</v>
      </c>
      <c r="G1705">
        <f t="shared" si="240"/>
        <v>10000</v>
      </c>
      <c r="H1705">
        <f t="shared" si="242"/>
        <v>0.5865203125000007</v>
      </c>
      <c r="I1705">
        <f t="shared" si="243"/>
        <v>1500</v>
      </c>
      <c r="J1705">
        <f t="shared" si="244"/>
        <v>2000</v>
      </c>
      <c r="L1705">
        <f>CalculationsTMP!A1707</f>
        <v>12772.5</v>
      </c>
      <c r="M1705">
        <f>(I1705+(J1705-I1705)*H1705)*Main!E$25/Main!E$26</f>
        <v>1793.2601562500004</v>
      </c>
      <c r="N1705">
        <f t="shared" si="245"/>
        <v>1.39453125</v>
      </c>
      <c r="O1705">
        <f t="shared" si="246"/>
        <v>1793.2601562500004</v>
      </c>
    </row>
    <row r="1706" spans="1:15" x14ac:dyDescent="0.25">
      <c r="A1706">
        <f>CalculationsTMP!L1708</f>
        <v>9589.2999999999993</v>
      </c>
      <c r="B1706">
        <f t="shared" si="238"/>
        <v>10</v>
      </c>
      <c r="C1706">
        <f t="shared" si="241"/>
        <v>11</v>
      </c>
      <c r="D1706">
        <f>INT(A1706/Main!J$27)</f>
        <v>0</v>
      </c>
      <c r="E1706">
        <f>MOD(A1706,Main!J$27)</f>
        <v>9589.2999999999993</v>
      </c>
      <c r="F1706">
        <f t="shared" si="239"/>
        <v>9000</v>
      </c>
      <c r="G1706">
        <f t="shared" si="240"/>
        <v>10000</v>
      </c>
      <c r="H1706">
        <f t="shared" si="242"/>
        <v>0.58929999999999927</v>
      </c>
      <c r="I1706">
        <f t="shared" si="243"/>
        <v>1500</v>
      </c>
      <c r="J1706">
        <f t="shared" si="244"/>
        <v>2000</v>
      </c>
      <c r="L1706">
        <f>CalculationsTMP!A1708</f>
        <v>12780</v>
      </c>
      <c r="M1706">
        <f>(I1706+(J1706-I1706)*H1706)*Main!E$25/Main!E$26</f>
        <v>1794.6499999999996</v>
      </c>
      <c r="N1706">
        <f t="shared" si="245"/>
        <v>1.3898437499992724</v>
      </c>
      <c r="O1706">
        <f t="shared" si="246"/>
        <v>1794.6499999999996</v>
      </c>
    </row>
    <row r="1707" spans="1:15" x14ac:dyDescent="0.25">
      <c r="A1707">
        <f>CalculationsTMP!L1709</f>
        <v>9592.0703125</v>
      </c>
      <c r="B1707">
        <f t="shared" si="238"/>
        <v>10</v>
      </c>
      <c r="C1707">
        <f t="shared" si="241"/>
        <v>11</v>
      </c>
      <c r="D1707">
        <f>INT(A1707/Main!J$27)</f>
        <v>0</v>
      </c>
      <c r="E1707">
        <f>MOD(A1707,Main!J$27)</f>
        <v>9592.0703125</v>
      </c>
      <c r="F1707">
        <f t="shared" si="239"/>
        <v>9000</v>
      </c>
      <c r="G1707">
        <f t="shared" si="240"/>
        <v>10000</v>
      </c>
      <c r="H1707">
        <f t="shared" si="242"/>
        <v>0.59207031249999997</v>
      </c>
      <c r="I1707">
        <f t="shared" si="243"/>
        <v>1500</v>
      </c>
      <c r="J1707">
        <f t="shared" si="244"/>
        <v>2000</v>
      </c>
      <c r="L1707">
        <f>CalculationsTMP!A1709</f>
        <v>12787.5</v>
      </c>
      <c r="M1707">
        <f>(I1707+(J1707-I1707)*H1707)*Main!E$25/Main!E$26</f>
        <v>1796.03515625</v>
      </c>
      <c r="N1707">
        <f t="shared" si="245"/>
        <v>1.3851562500003638</v>
      </c>
      <c r="O1707">
        <f t="shared" si="246"/>
        <v>1796.03515625</v>
      </c>
    </row>
    <row r="1708" spans="1:15" x14ac:dyDescent="0.25">
      <c r="A1708">
        <f>CalculationsTMP!L1710</f>
        <v>9594.8312499999993</v>
      </c>
      <c r="B1708">
        <f t="shared" si="238"/>
        <v>10</v>
      </c>
      <c r="C1708">
        <f t="shared" si="241"/>
        <v>11</v>
      </c>
      <c r="D1708">
        <f>INT(A1708/Main!J$27)</f>
        <v>0</v>
      </c>
      <c r="E1708">
        <f>MOD(A1708,Main!J$27)</f>
        <v>9594.8312499999993</v>
      </c>
      <c r="F1708">
        <f t="shared" si="239"/>
        <v>9000</v>
      </c>
      <c r="G1708">
        <f t="shared" si="240"/>
        <v>10000</v>
      </c>
      <c r="H1708">
        <f t="shared" si="242"/>
        <v>0.59483124999999926</v>
      </c>
      <c r="I1708">
        <f t="shared" si="243"/>
        <v>1500</v>
      </c>
      <c r="J1708">
        <f t="shared" si="244"/>
        <v>2000</v>
      </c>
      <c r="L1708">
        <f>CalculationsTMP!A1710</f>
        <v>12795</v>
      </c>
      <c r="M1708">
        <f>(I1708+(J1708-I1708)*H1708)*Main!E$25/Main!E$26</f>
        <v>1797.4156249999996</v>
      </c>
      <c r="N1708">
        <f t="shared" si="245"/>
        <v>1.3804687499996362</v>
      </c>
      <c r="O1708">
        <f t="shared" si="246"/>
        <v>1797.4156249999996</v>
      </c>
    </row>
    <row r="1709" spans="1:15" x14ac:dyDescent="0.25">
      <c r="A1709">
        <f>CalculationsTMP!L1711</f>
        <v>9597.5828125000007</v>
      </c>
      <c r="B1709">
        <f t="shared" si="238"/>
        <v>10</v>
      </c>
      <c r="C1709">
        <f t="shared" si="241"/>
        <v>11</v>
      </c>
      <c r="D1709">
        <f>INT(A1709/Main!J$27)</f>
        <v>0</v>
      </c>
      <c r="E1709">
        <f>MOD(A1709,Main!J$27)</f>
        <v>9597.5828125000007</v>
      </c>
      <c r="F1709">
        <f t="shared" si="239"/>
        <v>9000</v>
      </c>
      <c r="G1709">
        <f t="shared" si="240"/>
        <v>10000</v>
      </c>
      <c r="H1709">
        <f t="shared" si="242"/>
        <v>0.59758281250000078</v>
      </c>
      <c r="I1709">
        <f t="shared" si="243"/>
        <v>1500</v>
      </c>
      <c r="J1709">
        <f t="shared" si="244"/>
        <v>2000</v>
      </c>
      <c r="L1709">
        <f>CalculationsTMP!A1711</f>
        <v>12802.5</v>
      </c>
      <c r="M1709">
        <f>(I1709+(J1709-I1709)*H1709)*Main!E$25/Main!E$26</f>
        <v>1798.7914062500004</v>
      </c>
      <c r="N1709">
        <f t="shared" si="245"/>
        <v>1.3757812500007276</v>
      </c>
      <c r="O1709">
        <f t="shared" si="246"/>
        <v>1798.7914062500004</v>
      </c>
    </row>
    <row r="1710" spans="1:15" x14ac:dyDescent="0.25">
      <c r="A1710">
        <f>CalculationsTMP!L1712</f>
        <v>9600.3250000000007</v>
      </c>
      <c r="B1710">
        <f t="shared" si="238"/>
        <v>10</v>
      </c>
      <c r="C1710">
        <f t="shared" si="241"/>
        <v>11</v>
      </c>
      <c r="D1710">
        <f>INT(A1710/Main!J$27)</f>
        <v>0</v>
      </c>
      <c r="E1710">
        <f>MOD(A1710,Main!J$27)</f>
        <v>9600.3250000000007</v>
      </c>
      <c r="F1710">
        <f t="shared" si="239"/>
        <v>9000</v>
      </c>
      <c r="G1710">
        <f t="shared" si="240"/>
        <v>10000</v>
      </c>
      <c r="H1710">
        <f t="shared" si="242"/>
        <v>0.60032500000000077</v>
      </c>
      <c r="I1710">
        <f t="shared" si="243"/>
        <v>1500</v>
      </c>
      <c r="J1710">
        <f t="shared" si="244"/>
        <v>2000</v>
      </c>
      <c r="L1710">
        <f>CalculationsTMP!A1712</f>
        <v>12810</v>
      </c>
      <c r="M1710">
        <f>(I1710+(J1710-I1710)*H1710)*Main!E$25/Main!E$26</f>
        <v>1800.1625000000004</v>
      </c>
      <c r="N1710">
        <f t="shared" si="245"/>
        <v>1.37109375</v>
      </c>
      <c r="O1710">
        <f t="shared" si="246"/>
        <v>1800.1625000000004</v>
      </c>
    </row>
    <row r="1711" spans="1:15" x14ac:dyDescent="0.25">
      <c r="A1711">
        <f>CalculationsTMP!L1713</f>
        <v>9603.0578124999993</v>
      </c>
      <c r="B1711">
        <f t="shared" si="238"/>
        <v>10</v>
      </c>
      <c r="C1711">
        <f t="shared" si="241"/>
        <v>11</v>
      </c>
      <c r="D1711">
        <f>INT(A1711/Main!J$27)</f>
        <v>0</v>
      </c>
      <c r="E1711">
        <f>MOD(A1711,Main!J$27)</f>
        <v>9603.0578124999993</v>
      </c>
      <c r="F1711">
        <f t="shared" si="239"/>
        <v>9000</v>
      </c>
      <c r="G1711">
        <f t="shared" si="240"/>
        <v>10000</v>
      </c>
      <c r="H1711">
        <f t="shared" si="242"/>
        <v>0.60305781249999924</v>
      </c>
      <c r="I1711">
        <f t="shared" si="243"/>
        <v>1500</v>
      </c>
      <c r="J1711">
        <f t="shared" si="244"/>
        <v>2000</v>
      </c>
      <c r="L1711">
        <f>CalculationsTMP!A1713</f>
        <v>12817.5</v>
      </c>
      <c r="M1711">
        <f>(I1711+(J1711-I1711)*H1711)*Main!E$25/Main!E$26</f>
        <v>1801.5289062499996</v>
      </c>
      <c r="N1711">
        <f t="shared" si="245"/>
        <v>1.3664062499992724</v>
      </c>
      <c r="O1711">
        <f t="shared" si="246"/>
        <v>1801.5289062499996</v>
      </c>
    </row>
    <row r="1712" spans="1:15" x14ac:dyDescent="0.25">
      <c r="A1712">
        <f>CalculationsTMP!L1714</f>
        <v>9605.78125</v>
      </c>
      <c r="B1712">
        <f t="shared" si="238"/>
        <v>10</v>
      </c>
      <c r="C1712">
        <f t="shared" si="241"/>
        <v>11</v>
      </c>
      <c r="D1712">
        <f>INT(A1712/Main!J$27)</f>
        <v>0</v>
      </c>
      <c r="E1712">
        <f>MOD(A1712,Main!J$27)</f>
        <v>9605.78125</v>
      </c>
      <c r="F1712">
        <f t="shared" si="239"/>
        <v>9000</v>
      </c>
      <c r="G1712">
        <f t="shared" si="240"/>
        <v>10000</v>
      </c>
      <c r="H1712">
        <f t="shared" si="242"/>
        <v>0.60578125000000005</v>
      </c>
      <c r="I1712">
        <f t="shared" si="243"/>
        <v>1500</v>
      </c>
      <c r="J1712">
        <f t="shared" si="244"/>
        <v>2000</v>
      </c>
      <c r="L1712">
        <f>CalculationsTMP!A1714</f>
        <v>12825</v>
      </c>
      <c r="M1712">
        <f>(I1712+(J1712-I1712)*H1712)*Main!E$25/Main!E$26</f>
        <v>1802.890625</v>
      </c>
      <c r="N1712">
        <f t="shared" si="245"/>
        <v>1.3617187500003638</v>
      </c>
      <c r="O1712">
        <f t="shared" si="246"/>
        <v>1802.890625</v>
      </c>
    </row>
    <row r="1713" spans="1:15" x14ac:dyDescent="0.25">
      <c r="A1713">
        <f>CalculationsTMP!L1715</f>
        <v>9608.4953124999993</v>
      </c>
      <c r="B1713">
        <f t="shared" si="238"/>
        <v>10</v>
      </c>
      <c r="C1713">
        <f t="shared" si="241"/>
        <v>11</v>
      </c>
      <c r="D1713">
        <f>INT(A1713/Main!J$27)</f>
        <v>0</v>
      </c>
      <c r="E1713">
        <f>MOD(A1713,Main!J$27)</f>
        <v>9608.4953124999993</v>
      </c>
      <c r="F1713">
        <f t="shared" si="239"/>
        <v>9000</v>
      </c>
      <c r="G1713">
        <f t="shared" si="240"/>
        <v>10000</v>
      </c>
      <c r="H1713">
        <f t="shared" si="242"/>
        <v>0.60849531249999922</v>
      </c>
      <c r="I1713">
        <f t="shared" si="243"/>
        <v>1500</v>
      </c>
      <c r="J1713">
        <f t="shared" si="244"/>
        <v>2000</v>
      </c>
      <c r="L1713">
        <f>CalculationsTMP!A1715</f>
        <v>12832.5</v>
      </c>
      <c r="M1713">
        <f>(I1713+(J1713-I1713)*H1713)*Main!E$25/Main!E$26</f>
        <v>1804.2476562499996</v>
      </c>
      <c r="N1713">
        <f t="shared" si="245"/>
        <v>1.3570312499996362</v>
      </c>
      <c r="O1713">
        <f t="shared" si="246"/>
        <v>1804.2476562499996</v>
      </c>
    </row>
    <row r="1714" spans="1:15" x14ac:dyDescent="0.25">
      <c r="A1714">
        <f>CalculationsTMP!L1716</f>
        <v>9611.2000000000007</v>
      </c>
      <c r="B1714">
        <f t="shared" si="238"/>
        <v>10</v>
      </c>
      <c r="C1714">
        <f t="shared" si="241"/>
        <v>11</v>
      </c>
      <c r="D1714">
        <f>INT(A1714/Main!J$27)</f>
        <v>0</v>
      </c>
      <c r="E1714">
        <f>MOD(A1714,Main!J$27)</f>
        <v>9611.2000000000007</v>
      </c>
      <c r="F1714">
        <f t="shared" si="239"/>
        <v>9000</v>
      </c>
      <c r="G1714">
        <f t="shared" si="240"/>
        <v>10000</v>
      </c>
      <c r="H1714">
        <f t="shared" si="242"/>
        <v>0.61120000000000074</v>
      </c>
      <c r="I1714">
        <f t="shared" si="243"/>
        <v>1500</v>
      </c>
      <c r="J1714">
        <f t="shared" si="244"/>
        <v>2000</v>
      </c>
      <c r="L1714">
        <f>CalculationsTMP!A1716</f>
        <v>12840</v>
      </c>
      <c r="M1714">
        <f>(I1714+(J1714-I1714)*H1714)*Main!E$25/Main!E$26</f>
        <v>1805.6000000000004</v>
      </c>
      <c r="N1714">
        <f t="shared" si="245"/>
        <v>1.3523437500007276</v>
      </c>
      <c r="O1714">
        <f t="shared" si="246"/>
        <v>1805.6000000000004</v>
      </c>
    </row>
    <row r="1715" spans="1:15" x14ac:dyDescent="0.25">
      <c r="A1715">
        <f>CalculationsTMP!L1717</f>
        <v>9613.8953125000007</v>
      </c>
      <c r="B1715">
        <f t="shared" si="238"/>
        <v>10</v>
      </c>
      <c r="C1715">
        <f t="shared" si="241"/>
        <v>11</v>
      </c>
      <c r="D1715">
        <f>INT(A1715/Main!J$27)</f>
        <v>0</v>
      </c>
      <c r="E1715">
        <f>MOD(A1715,Main!J$27)</f>
        <v>9613.8953125000007</v>
      </c>
      <c r="F1715">
        <f t="shared" si="239"/>
        <v>9000</v>
      </c>
      <c r="G1715">
        <f t="shared" si="240"/>
        <v>10000</v>
      </c>
      <c r="H1715">
        <f t="shared" si="242"/>
        <v>0.61389531250000073</v>
      </c>
      <c r="I1715">
        <f t="shared" si="243"/>
        <v>1500</v>
      </c>
      <c r="J1715">
        <f t="shared" si="244"/>
        <v>2000</v>
      </c>
      <c r="L1715">
        <f>CalculationsTMP!A1717</f>
        <v>12847.5</v>
      </c>
      <c r="M1715">
        <f>(I1715+(J1715-I1715)*H1715)*Main!E$25/Main!E$26</f>
        <v>1806.9476562500004</v>
      </c>
      <c r="N1715">
        <f t="shared" si="245"/>
        <v>1.34765625</v>
      </c>
      <c r="O1715">
        <f t="shared" si="246"/>
        <v>1806.9476562500004</v>
      </c>
    </row>
    <row r="1716" spans="1:15" x14ac:dyDescent="0.25">
      <c r="A1716">
        <f>CalculationsTMP!L1718</f>
        <v>9616.5812499999993</v>
      </c>
      <c r="B1716">
        <f t="shared" si="238"/>
        <v>10</v>
      </c>
      <c r="C1716">
        <f t="shared" si="241"/>
        <v>11</v>
      </c>
      <c r="D1716">
        <f>INT(A1716/Main!J$27)</f>
        <v>0</v>
      </c>
      <c r="E1716">
        <f>MOD(A1716,Main!J$27)</f>
        <v>9616.5812499999993</v>
      </c>
      <c r="F1716">
        <f t="shared" si="239"/>
        <v>9000</v>
      </c>
      <c r="G1716">
        <f t="shared" si="240"/>
        <v>10000</v>
      </c>
      <c r="H1716">
        <f t="shared" si="242"/>
        <v>0.6165812499999993</v>
      </c>
      <c r="I1716">
        <f t="shared" si="243"/>
        <v>1500</v>
      </c>
      <c r="J1716">
        <f t="shared" si="244"/>
        <v>2000</v>
      </c>
      <c r="L1716">
        <f>CalculationsTMP!A1718</f>
        <v>12855</v>
      </c>
      <c r="M1716">
        <f>(I1716+(J1716-I1716)*H1716)*Main!E$25/Main!E$26</f>
        <v>1808.2906249999996</v>
      </c>
      <c r="N1716">
        <f t="shared" si="245"/>
        <v>1.3429687499992724</v>
      </c>
      <c r="O1716">
        <f t="shared" si="246"/>
        <v>1808.2906249999996</v>
      </c>
    </row>
    <row r="1717" spans="1:15" x14ac:dyDescent="0.25">
      <c r="A1717">
        <f>CalculationsTMP!L1719</f>
        <v>9619.2578125</v>
      </c>
      <c r="B1717">
        <f t="shared" si="238"/>
        <v>10</v>
      </c>
      <c r="C1717">
        <f t="shared" si="241"/>
        <v>11</v>
      </c>
      <c r="D1717">
        <f>INT(A1717/Main!J$27)</f>
        <v>0</v>
      </c>
      <c r="E1717">
        <f>MOD(A1717,Main!J$27)</f>
        <v>9619.2578125</v>
      </c>
      <c r="F1717">
        <f t="shared" si="239"/>
        <v>9000</v>
      </c>
      <c r="G1717">
        <f t="shared" si="240"/>
        <v>10000</v>
      </c>
      <c r="H1717">
        <f t="shared" si="242"/>
        <v>0.6192578125</v>
      </c>
      <c r="I1717">
        <f t="shared" si="243"/>
        <v>1500</v>
      </c>
      <c r="J1717">
        <f t="shared" si="244"/>
        <v>2000</v>
      </c>
      <c r="L1717">
        <f>CalculationsTMP!A1719</f>
        <v>12862.5</v>
      </c>
      <c r="M1717">
        <f>(I1717+(J1717-I1717)*H1717)*Main!E$25/Main!E$26</f>
        <v>1809.62890625</v>
      </c>
      <c r="N1717">
        <f t="shared" si="245"/>
        <v>1.3382812500003638</v>
      </c>
      <c r="O1717">
        <f t="shared" si="246"/>
        <v>1809.62890625</v>
      </c>
    </row>
    <row r="1718" spans="1:15" x14ac:dyDescent="0.25">
      <c r="A1718">
        <f>CalculationsTMP!L1720</f>
        <v>9621.9249999999993</v>
      </c>
      <c r="B1718">
        <f t="shared" si="238"/>
        <v>10</v>
      </c>
      <c r="C1718">
        <f t="shared" si="241"/>
        <v>11</v>
      </c>
      <c r="D1718">
        <f>INT(A1718/Main!J$27)</f>
        <v>0</v>
      </c>
      <c r="E1718">
        <f>MOD(A1718,Main!J$27)</f>
        <v>9621.9249999999993</v>
      </c>
      <c r="F1718">
        <f t="shared" si="239"/>
        <v>9000</v>
      </c>
      <c r="G1718">
        <f t="shared" si="240"/>
        <v>10000</v>
      </c>
      <c r="H1718">
        <f t="shared" si="242"/>
        <v>0.62192499999999928</v>
      </c>
      <c r="I1718">
        <f t="shared" si="243"/>
        <v>1500</v>
      </c>
      <c r="J1718">
        <f t="shared" si="244"/>
        <v>2000</v>
      </c>
      <c r="L1718">
        <f>CalculationsTMP!A1720</f>
        <v>12870</v>
      </c>
      <c r="M1718">
        <f>(I1718+(J1718-I1718)*H1718)*Main!E$25/Main!E$26</f>
        <v>1810.9624999999996</v>
      </c>
      <c r="N1718">
        <f t="shared" si="245"/>
        <v>1.3335937499996362</v>
      </c>
      <c r="O1718">
        <f t="shared" si="246"/>
        <v>1810.9624999999996</v>
      </c>
    </row>
    <row r="1719" spans="1:15" x14ac:dyDescent="0.25">
      <c r="A1719">
        <f>CalculationsTMP!L1721</f>
        <v>9624.5828125000007</v>
      </c>
      <c r="B1719">
        <f t="shared" si="238"/>
        <v>10</v>
      </c>
      <c r="C1719">
        <f t="shared" si="241"/>
        <v>11</v>
      </c>
      <c r="D1719">
        <f>INT(A1719/Main!J$27)</f>
        <v>0</v>
      </c>
      <c r="E1719">
        <f>MOD(A1719,Main!J$27)</f>
        <v>9624.5828125000007</v>
      </c>
      <c r="F1719">
        <f t="shared" si="239"/>
        <v>9000</v>
      </c>
      <c r="G1719">
        <f t="shared" si="240"/>
        <v>10000</v>
      </c>
      <c r="H1719">
        <f t="shared" si="242"/>
        <v>0.62458281250000069</v>
      </c>
      <c r="I1719">
        <f t="shared" si="243"/>
        <v>1500</v>
      </c>
      <c r="J1719">
        <f t="shared" si="244"/>
        <v>2000</v>
      </c>
      <c r="L1719">
        <f>CalculationsTMP!A1721</f>
        <v>12877.5</v>
      </c>
      <c r="M1719">
        <f>(I1719+(J1719-I1719)*H1719)*Main!E$25/Main!E$26</f>
        <v>1812.2914062500004</v>
      </c>
      <c r="N1719">
        <f t="shared" si="245"/>
        <v>1.3289062500007276</v>
      </c>
      <c r="O1719">
        <f t="shared" si="246"/>
        <v>1812.2914062500004</v>
      </c>
    </row>
    <row r="1720" spans="1:15" x14ac:dyDescent="0.25">
      <c r="A1720">
        <f>CalculationsTMP!L1722</f>
        <v>9627.2312500000007</v>
      </c>
      <c r="B1720">
        <f t="shared" si="238"/>
        <v>10</v>
      </c>
      <c r="C1720">
        <f t="shared" si="241"/>
        <v>11</v>
      </c>
      <c r="D1720">
        <f>INT(A1720/Main!J$27)</f>
        <v>0</v>
      </c>
      <c r="E1720">
        <f>MOD(A1720,Main!J$27)</f>
        <v>9627.2312500000007</v>
      </c>
      <c r="F1720">
        <f t="shared" si="239"/>
        <v>9000</v>
      </c>
      <c r="G1720">
        <f t="shared" si="240"/>
        <v>10000</v>
      </c>
      <c r="H1720">
        <f t="shared" si="242"/>
        <v>0.62723125000000068</v>
      </c>
      <c r="I1720">
        <f t="shared" si="243"/>
        <v>1500</v>
      </c>
      <c r="J1720">
        <f t="shared" si="244"/>
        <v>2000</v>
      </c>
      <c r="L1720">
        <f>CalculationsTMP!A1722</f>
        <v>12885</v>
      </c>
      <c r="M1720">
        <f>(I1720+(J1720-I1720)*H1720)*Main!E$25/Main!E$26</f>
        <v>1813.6156250000004</v>
      </c>
      <c r="N1720">
        <f t="shared" si="245"/>
        <v>1.32421875</v>
      </c>
      <c r="O1720">
        <f t="shared" si="246"/>
        <v>1813.6156250000004</v>
      </c>
    </row>
    <row r="1721" spans="1:15" x14ac:dyDescent="0.25">
      <c r="A1721">
        <f>CalculationsTMP!L1723</f>
        <v>9629.8703124999993</v>
      </c>
      <c r="B1721">
        <f t="shared" si="238"/>
        <v>10</v>
      </c>
      <c r="C1721">
        <f t="shared" si="241"/>
        <v>11</v>
      </c>
      <c r="D1721">
        <f>INT(A1721/Main!J$27)</f>
        <v>0</v>
      </c>
      <c r="E1721">
        <f>MOD(A1721,Main!J$27)</f>
        <v>9629.8703124999993</v>
      </c>
      <c r="F1721">
        <f t="shared" si="239"/>
        <v>9000</v>
      </c>
      <c r="G1721">
        <f t="shared" si="240"/>
        <v>10000</v>
      </c>
      <c r="H1721">
        <f t="shared" si="242"/>
        <v>0.62987031249999925</v>
      </c>
      <c r="I1721">
        <f t="shared" si="243"/>
        <v>1500</v>
      </c>
      <c r="J1721">
        <f t="shared" si="244"/>
        <v>2000</v>
      </c>
      <c r="L1721">
        <f>CalculationsTMP!A1723</f>
        <v>12892.5</v>
      </c>
      <c r="M1721">
        <f>(I1721+(J1721-I1721)*H1721)*Main!E$25/Main!E$26</f>
        <v>1814.9351562499996</v>
      </c>
      <c r="N1721">
        <f t="shared" si="245"/>
        <v>1.3195312499992724</v>
      </c>
      <c r="O1721">
        <f t="shared" si="246"/>
        <v>1814.9351562499996</v>
      </c>
    </row>
    <row r="1722" spans="1:15" x14ac:dyDescent="0.25">
      <c r="A1722">
        <f>CalculationsTMP!L1724</f>
        <v>9632.5</v>
      </c>
      <c r="B1722">
        <f t="shared" si="238"/>
        <v>10</v>
      </c>
      <c r="C1722">
        <f t="shared" si="241"/>
        <v>11</v>
      </c>
      <c r="D1722">
        <f>INT(A1722/Main!J$27)</f>
        <v>0</v>
      </c>
      <c r="E1722">
        <f>MOD(A1722,Main!J$27)</f>
        <v>9632.5</v>
      </c>
      <c r="F1722">
        <f t="shared" si="239"/>
        <v>9000</v>
      </c>
      <c r="G1722">
        <f t="shared" si="240"/>
        <v>10000</v>
      </c>
      <c r="H1722">
        <f t="shared" si="242"/>
        <v>0.63249999999999995</v>
      </c>
      <c r="I1722">
        <f t="shared" si="243"/>
        <v>1500</v>
      </c>
      <c r="J1722">
        <f t="shared" si="244"/>
        <v>2000</v>
      </c>
      <c r="L1722">
        <f>CalculationsTMP!A1724</f>
        <v>12900</v>
      </c>
      <c r="M1722">
        <f>(I1722+(J1722-I1722)*H1722)*Main!E$25/Main!E$26</f>
        <v>1816.25</v>
      </c>
      <c r="N1722">
        <f t="shared" si="245"/>
        <v>1.3148437500003638</v>
      </c>
      <c r="O1722">
        <f t="shared" si="246"/>
        <v>1816.25</v>
      </c>
    </row>
    <row r="1723" spans="1:15" x14ac:dyDescent="0.25">
      <c r="A1723">
        <f>CalculationsTMP!L1725</f>
        <v>9635.1203124999993</v>
      </c>
      <c r="B1723">
        <f t="shared" si="238"/>
        <v>10</v>
      </c>
      <c r="C1723">
        <f t="shared" si="241"/>
        <v>11</v>
      </c>
      <c r="D1723">
        <f>INT(A1723/Main!J$27)</f>
        <v>0</v>
      </c>
      <c r="E1723">
        <f>MOD(A1723,Main!J$27)</f>
        <v>9635.1203124999993</v>
      </c>
      <c r="F1723">
        <f t="shared" si="239"/>
        <v>9000</v>
      </c>
      <c r="G1723">
        <f t="shared" si="240"/>
        <v>10000</v>
      </c>
      <c r="H1723">
        <f t="shared" si="242"/>
        <v>0.63512031249999923</v>
      </c>
      <c r="I1723">
        <f t="shared" si="243"/>
        <v>1500</v>
      </c>
      <c r="J1723">
        <f t="shared" si="244"/>
        <v>2000</v>
      </c>
      <c r="L1723">
        <f>CalculationsTMP!A1725</f>
        <v>12907.5</v>
      </c>
      <c r="M1723">
        <f>(I1723+(J1723-I1723)*H1723)*Main!E$25/Main!E$26</f>
        <v>1817.5601562499996</v>
      </c>
      <c r="N1723">
        <f t="shared" si="245"/>
        <v>1.3101562499996362</v>
      </c>
      <c r="O1723">
        <f t="shared" si="246"/>
        <v>1817.5601562499996</v>
      </c>
    </row>
    <row r="1724" spans="1:15" x14ac:dyDescent="0.25">
      <c r="A1724">
        <f>CalculationsTMP!L1726</f>
        <v>9637.7312500000007</v>
      </c>
      <c r="B1724">
        <f t="shared" si="238"/>
        <v>10</v>
      </c>
      <c r="C1724">
        <f t="shared" si="241"/>
        <v>11</v>
      </c>
      <c r="D1724">
        <f>INT(A1724/Main!J$27)</f>
        <v>0</v>
      </c>
      <c r="E1724">
        <f>MOD(A1724,Main!J$27)</f>
        <v>9637.7312500000007</v>
      </c>
      <c r="F1724">
        <f t="shared" si="239"/>
        <v>9000</v>
      </c>
      <c r="G1724">
        <f t="shared" si="240"/>
        <v>10000</v>
      </c>
      <c r="H1724">
        <f t="shared" si="242"/>
        <v>0.63773125000000075</v>
      </c>
      <c r="I1724">
        <f t="shared" si="243"/>
        <v>1500</v>
      </c>
      <c r="J1724">
        <f t="shared" si="244"/>
        <v>2000</v>
      </c>
      <c r="L1724">
        <f>CalculationsTMP!A1726</f>
        <v>12915</v>
      </c>
      <c r="M1724">
        <f>(I1724+(J1724-I1724)*H1724)*Main!E$25/Main!E$26</f>
        <v>1818.8656250000004</v>
      </c>
      <c r="N1724">
        <f t="shared" si="245"/>
        <v>1.3054687500007276</v>
      </c>
      <c r="O1724">
        <f t="shared" si="246"/>
        <v>1818.8656250000004</v>
      </c>
    </row>
    <row r="1725" spans="1:15" x14ac:dyDescent="0.25">
      <c r="A1725">
        <f>CalculationsTMP!L1727</f>
        <v>9640.3328125000007</v>
      </c>
      <c r="B1725">
        <f t="shared" si="238"/>
        <v>10</v>
      </c>
      <c r="C1725">
        <f t="shared" si="241"/>
        <v>11</v>
      </c>
      <c r="D1725">
        <f>INT(A1725/Main!J$27)</f>
        <v>0</v>
      </c>
      <c r="E1725">
        <f>MOD(A1725,Main!J$27)</f>
        <v>9640.3328125000007</v>
      </c>
      <c r="F1725">
        <f t="shared" si="239"/>
        <v>9000</v>
      </c>
      <c r="G1725">
        <f t="shared" si="240"/>
        <v>10000</v>
      </c>
      <c r="H1725">
        <f t="shared" si="242"/>
        <v>0.64033281250000074</v>
      </c>
      <c r="I1725">
        <f t="shared" si="243"/>
        <v>1500</v>
      </c>
      <c r="J1725">
        <f t="shared" si="244"/>
        <v>2000</v>
      </c>
      <c r="L1725">
        <f>CalculationsTMP!A1727</f>
        <v>12922.5</v>
      </c>
      <c r="M1725">
        <f>(I1725+(J1725-I1725)*H1725)*Main!E$25/Main!E$26</f>
        <v>1820.1664062500004</v>
      </c>
      <c r="N1725">
        <f t="shared" si="245"/>
        <v>1.30078125</v>
      </c>
      <c r="O1725">
        <f t="shared" si="246"/>
        <v>1820.1664062500004</v>
      </c>
    </row>
    <row r="1726" spans="1:15" x14ac:dyDescent="0.25">
      <c r="A1726">
        <f>CalculationsTMP!L1728</f>
        <v>9642.9249999999993</v>
      </c>
      <c r="B1726">
        <f t="shared" si="238"/>
        <v>10</v>
      </c>
      <c r="C1726">
        <f t="shared" si="241"/>
        <v>11</v>
      </c>
      <c r="D1726">
        <f>INT(A1726/Main!J$27)</f>
        <v>0</v>
      </c>
      <c r="E1726">
        <f>MOD(A1726,Main!J$27)</f>
        <v>9642.9249999999993</v>
      </c>
      <c r="F1726">
        <f t="shared" si="239"/>
        <v>9000</v>
      </c>
      <c r="G1726">
        <f t="shared" si="240"/>
        <v>10000</v>
      </c>
      <c r="H1726">
        <f t="shared" si="242"/>
        <v>0.6429249999999993</v>
      </c>
      <c r="I1726">
        <f t="shared" si="243"/>
        <v>1500</v>
      </c>
      <c r="J1726">
        <f t="shared" si="244"/>
        <v>2000</v>
      </c>
      <c r="L1726">
        <f>CalculationsTMP!A1728</f>
        <v>12930</v>
      </c>
      <c r="M1726">
        <f>(I1726+(J1726-I1726)*H1726)*Main!E$25/Main!E$26</f>
        <v>1821.4624999999996</v>
      </c>
      <c r="N1726">
        <f t="shared" si="245"/>
        <v>1.2960937499992724</v>
      </c>
      <c r="O1726">
        <f t="shared" si="246"/>
        <v>1821.4624999999996</v>
      </c>
    </row>
    <row r="1727" spans="1:15" x14ac:dyDescent="0.25">
      <c r="A1727">
        <f>CalculationsTMP!L1729</f>
        <v>9645.5078125</v>
      </c>
      <c r="B1727">
        <f t="shared" si="238"/>
        <v>10</v>
      </c>
      <c r="C1727">
        <f t="shared" si="241"/>
        <v>11</v>
      </c>
      <c r="D1727">
        <f>INT(A1727/Main!J$27)</f>
        <v>0</v>
      </c>
      <c r="E1727">
        <f>MOD(A1727,Main!J$27)</f>
        <v>9645.5078125</v>
      </c>
      <c r="F1727">
        <f t="shared" si="239"/>
        <v>9000</v>
      </c>
      <c r="G1727">
        <f t="shared" si="240"/>
        <v>10000</v>
      </c>
      <c r="H1727">
        <f t="shared" si="242"/>
        <v>0.6455078125</v>
      </c>
      <c r="I1727">
        <f t="shared" si="243"/>
        <v>1500</v>
      </c>
      <c r="J1727">
        <f t="shared" si="244"/>
        <v>2000</v>
      </c>
      <c r="L1727">
        <f>CalculationsTMP!A1729</f>
        <v>12937.5</v>
      </c>
      <c r="M1727">
        <f>(I1727+(J1727-I1727)*H1727)*Main!E$25/Main!E$26</f>
        <v>1822.75390625</v>
      </c>
      <c r="N1727">
        <f t="shared" si="245"/>
        <v>1.2914062500003638</v>
      </c>
      <c r="O1727">
        <f t="shared" si="246"/>
        <v>1822.75390625</v>
      </c>
    </row>
    <row r="1728" spans="1:15" x14ac:dyDescent="0.25">
      <c r="A1728">
        <f>CalculationsTMP!L1730</f>
        <v>9648.0812499999993</v>
      </c>
      <c r="B1728">
        <f t="shared" si="238"/>
        <v>10</v>
      </c>
      <c r="C1728">
        <f t="shared" si="241"/>
        <v>11</v>
      </c>
      <c r="D1728">
        <f>INT(A1728/Main!J$27)</f>
        <v>0</v>
      </c>
      <c r="E1728">
        <f>MOD(A1728,Main!J$27)</f>
        <v>9648.0812499999993</v>
      </c>
      <c r="F1728">
        <f t="shared" si="239"/>
        <v>9000</v>
      </c>
      <c r="G1728">
        <f t="shared" si="240"/>
        <v>10000</v>
      </c>
      <c r="H1728">
        <f t="shared" si="242"/>
        <v>0.64808124999999928</v>
      </c>
      <c r="I1728">
        <f t="shared" si="243"/>
        <v>1500</v>
      </c>
      <c r="J1728">
        <f t="shared" si="244"/>
        <v>2000</v>
      </c>
      <c r="L1728">
        <f>CalculationsTMP!A1730</f>
        <v>12945</v>
      </c>
      <c r="M1728">
        <f>(I1728+(J1728-I1728)*H1728)*Main!E$25/Main!E$26</f>
        <v>1824.0406249999996</v>
      </c>
      <c r="N1728">
        <f t="shared" si="245"/>
        <v>1.2867187499996362</v>
      </c>
      <c r="O1728">
        <f t="shared" si="246"/>
        <v>1824.0406249999996</v>
      </c>
    </row>
    <row r="1729" spans="1:15" x14ac:dyDescent="0.25">
      <c r="A1729">
        <f>CalculationsTMP!L1731</f>
        <v>9650.6453125000007</v>
      </c>
      <c r="B1729">
        <f t="shared" si="238"/>
        <v>10</v>
      </c>
      <c r="C1729">
        <f t="shared" si="241"/>
        <v>11</v>
      </c>
      <c r="D1729">
        <f>INT(A1729/Main!J$27)</f>
        <v>0</v>
      </c>
      <c r="E1729">
        <f>MOD(A1729,Main!J$27)</f>
        <v>9650.6453125000007</v>
      </c>
      <c r="F1729">
        <f t="shared" si="239"/>
        <v>9000</v>
      </c>
      <c r="G1729">
        <f t="shared" si="240"/>
        <v>10000</v>
      </c>
      <c r="H1729">
        <f t="shared" si="242"/>
        <v>0.65064531250000068</v>
      </c>
      <c r="I1729">
        <f t="shared" si="243"/>
        <v>1500</v>
      </c>
      <c r="J1729">
        <f t="shared" si="244"/>
        <v>2000</v>
      </c>
      <c r="L1729">
        <f>CalculationsTMP!A1731</f>
        <v>12952.5</v>
      </c>
      <c r="M1729">
        <f>(I1729+(J1729-I1729)*H1729)*Main!E$25/Main!E$26</f>
        <v>1825.3226562500004</v>
      </c>
      <c r="N1729">
        <f t="shared" si="245"/>
        <v>1.2820312500007276</v>
      </c>
      <c r="O1729">
        <f t="shared" si="246"/>
        <v>1825.3226562500004</v>
      </c>
    </row>
    <row r="1730" spans="1:15" x14ac:dyDescent="0.25">
      <c r="A1730">
        <f>CalculationsTMP!L1732</f>
        <v>9653.2000000000007</v>
      </c>
      <c r="B1730">
        <f t="shared" ref="B1730:B1793" si="247">MOD(MATCH($E1730,$U$2:$U$12,1)-1,10)+1</f>
        <v>10</v>
      </c>
      <c r="C1730">
        <f t="shared" si="241"/>
        <v>11</v>
      </c>
      <c r="D1730">
        <f>INT(A1730/Main!J$27)</f>
        <v>0</v>
      </c>
      <c r="E1730">
        <f>MOD(A1730,Main!J$27)</f>
        <v>9653.2000000000007</v>
      </c>
      <c r="F1730">
        <f t="shared" ref="F1730:F1793" si="248">INDEX($U$2:$V$13,$B1730,1)</f>
        <v>9000</v>
      </c>
      <c r="G1730">
        <f t="shared" ref="G1730:G1793" si="249">INDEX($U$2:$V$13,$B1730+1,1)</f>
        <v>10000</v>
      </c>
      <c r="H1730">
        <f t="shared" si="242"/>
        <v>0.65320000000000078</v>
      </c>
      <c r="I1730">
        <f t="shared" si="243"/>
        <v>1500</v>
      </c>
      <c r="J1730">
        <f t="shared" si="244"/>
        <v>2000</v>
      </c>
      <c r="L1730">
        <f>CalculationsTMP!A1732</f>
        <v>12960</v>
      </c>
      <c r="M1730">
        <f>(I1730+(J1730-I1730)*H1730)*Main!E$25/Main!E$26</f>
        <v>1826.6000000000004</v>
      </c>
      <c r="N1730">
        <f t="shared" si="245"/>
        <v>1.27734375</v>
      </c>
      <c r="O1730">
        <f t="shared" si="246"/>
        <v>1826.6000000000004</v>
      </c>
    </row>
    <row r="1731" spans="1:15" x14ac:dyDescent="0.25">
      <c r="A1731">
        <f>CalculationsTMP!L1733</f>
        <v>9655.7453124999993</v>
      </c>
      <c r="B1731">
        <f t="shared" si="247"/>
        <v>10</v>
      </c>
      <c r="C1731">
        <f t="shared" ref="C1731:C1794" si="250">B1731+1</f>
        <v>11</v>
      </c>
      <c r="D1731">
        <f>INT(A1731/Main!J$27)</f>
        <v>0</v>
      </c>
      <c r="E1731">
        <f>MOD(A1731,Main!J$27)</f>
        <v>9655.7453124999993</v>
      </c>
      <c r="F1731">
        <f t="shared" si="248"/>
        <v>9000</v>
      </c>
      <c r="G1731">
        <f t="shared" si="249"/>
        <v>10000</v>
      </c>
      <c r="H1731">
        <f t="shared" ref="H1731:H1794" si="251">(E1731-F1731)/(G1731-F1731)</f>
        <v>0.65574531249999923</v>
      </c>
      <c r="I1731">
        <f t="shared" ref="I1731:I1794" si="252">INDEX($U$2:$V$13,B1731,2)</f>
        <v>1500</v>
      </c>
      <c r="J1731">
        <f t="shared" ref="J1731:J1794" si="253">INDEX($U$2:$V$13,C1731,2)</f>
        <v>2000</v>
      </c>
      <c r="L1731">
        <f>CalculationsTMP!A1733</f>
        <v>12967.5</v>
      </c>
      <c r="M1731">
        <f>(I1731+(J1731-I1731)*H1731)*Main!E$25/Main!E$26</f>
        <v>1827.8726562499996</v>
      </c>
      <c r="N1731">
        <f t="shared" ref="N1731:N1794" si="254">IF(D1731&lt;&gt;D1730,N1730,M1731-M1730)</f>
        <v>1.2726562499992724</v>
      </c>
      <c r="O1731">
        <f t="shared" si="246"/>
        <v>1827.8726562499996</v>
      </c>
    </row>
    <row r="1732" spans="1:15" x14ac:dyDescent="0.25">
      <c r="A1732">
        <f>CalculationsTMP!L1734</f>
        <v>9658.28125</v>
      </c>
      <c r="B1732">
        <f t="shared" si="247"/>
        <v>10</v>
      </c>
      <c r="C1732">
        <f t="shared" si="250"/>
        <v>11</v>
      </c>
      <c r="D1732">
        <f>INT(A1732/Main!J$27)</f>
        <v>0</v>
      </c>
      <c r="E1732">
        <f>MOD(A1732,Main!J$27)</f>
        <v>9658.28125</v>
      </c>
      <c r="F1732">
        <f t="shared" si="248"/>
        <v>9000</v>
      </c>
      <c r="G1732">
        <f t="shared" si="249"/>
        <v>10000</v>
      </c>
      <c r="H1732">
        <f t="shared" si="251"/>
        <v>0.65828125000000004</v>
      </c>
      <c r="I1732">
        <f t="shared" si="252"/>
        <v>1500</v>
      </c>
      <c r="J1732">
        <f t="shared" si="253"/>
        <v>2000</v>
      </c>
      <c r="L1732">
        <f>CalculationsTMP!A1734</f>
        <v>12975</v>
      </c>
      <c r="M1732">
        <f>(I1732+(J1732-I1732)*H1732)*Main!E$25/Main!E$26</f>
        <v>1829.140625</v>
      </c>
      <c r="N1732">
        <f t="shared" si="254"/>
        <v>1.2679687500003638</v>
      </c>
      <c r="O1732">
        <f t="shared" ref="O1732:O1795" si="255">O1731+N1732</f>
        <v>1829.140625</v>
      </c>
    </row>
    <row r="1733" spans="1:15" x14ac:dyDescent="0.25">
      <c r="A1733">
        <f>CalculationsTMP!L1735</f>
        <v>9660.8078124999993</v>
      </c>
      <c r="B1733">
        <f t="shared" si="247"/>
        <v>10</v>
      </c>
      <c r="C1733">
        <f t="shared" si="250"/>
        <v>11</v>
      </c>
      <c r="D1733">
        <f>INT(A1733/Main!J$27)</f>
        <v>0</v>
      </c>
      <c r="E1733">
        <f>MOD(A1733,Main!J$27)</f>
        <v>9660.8078124999993</v>
      </c>
      <c r="F1733">
        <f t="shared" si="248"/>
        <v>9000</v>
      </c>
      <c r="G1733">
        <f t="shared" si="249"/>
        <v>10000</v>
      </c>
      <c r="H1733">
        <f t="shared" si="251"/>
        <v>0.66080781249999931</v>
      </c>
      <c r="I1733">
        <f t="shared" si="252"/>
        <v>1500</v>
      </c>
      <c r="J1733">
        <f t="shared" si="253"/>
        <v>2000</v>
      </c>
      <c r="L1733">
        <f>CalculationsTMP!A1735</f>
        <v>12982.5</v>
      </c>
      <c r="M1733">
        <f>(I1733+(J1733-I1733)*H1733)*Main!E$25/Main!E$26</f>
        <v>1830.4039062499996</v>
      </c>
      <c r="N1733">
        <f t="shared" si="254"/>
        <v>1.2632812499996362</v>
      </c>
      <c r="O1733">
        <f t="shared" si="255"/>
        <v>1830.4039062499996</v>
      </c>
    </row>
    <row r="1734" spans="1:15" x14ac:dyDescent="0.25">
      <c r="A1734">
        <f>CalculationsTMP!L1736</f>
        <v>9663.3250000000007</v>
      </c>
      <c r="B1734">
        <f t="shared" si="247"/>
        <v>10</v>
      </c>
      <c r="C1734">
        <f t="shared" si="250"/>
        <v>11</v>
      </c>
      <c r="D1734">
        <f>INT(A1734/Main!J$27)</f>
        <v>0</v>
      </c>
      <c r="E1734">
        <f>MOD(A1734,Main!J$27)</f>
        <v>9663.3250000000007</v>
      </c>
      <c r="F1734">
        <f t="shared" si="248"/>
        <v>9000</v>
      </c>
      <c r="G1734">
        <f t="shared" si="249"/>
        <v>10000</v>
      </c>
      <c r="H1734">
        <f t="shared" si="251"/>
        <v>0.66332500000000072</v>
      </c>
      <c r="I1734">
        <f t="shared" si="252"/>
        <v>1500</v>
      </c>
      <c r="J1734">
        <f t="shared" si="253"/>
        <v>2000</v>
      </c>
      <c r="L1734">
        <f>CalculationsTMP!A1736</f>
        <v>12990</v>
      </c>
      <c r="M1734">
        <f>(I1734+(J1734-I1734)*H1734)*Main!E$25/Main!E$26</f>
        <v>1831.6625000000004</v>
      </c>
      <c r="N1734">
        <f t="shared" si="254"/>
        <v>1.2585937500007276</v>
      </c>
      <c r="O1734">
        <f t="shared" si="255"/>
        <v>1831.6625000000004</v>
      </c>
    </row>
    <row r="1735" spans="1:15" x14ac:dyDescent="0.25">
      <c r="A1735">
        <f>CalculationsTMP!L1737</f>
        <v>9665.8328125000007</v>
      </c>
      <c r="B1735">
        <f t="shared" si="247"/>
        <v>10</v>
      </c>
      <c r="C1735">
        <f t="shared" si="250"/>
        <v>11</v>
      </c>
      <c r="D1735">
        <f>INT(A1735/Main!J$27)</f>
        <v>0</v>
      </c>
      <c r="E1735">
        <f>MOD(A1735,Main!J$27)</f>
        <v>9665.8328125000007</v>
      </c>
      <c r="F1735">
        <f t="shared" si="248"/>
        <v>9000</v>
      </c>
      <c r="G1735">
        <f t="shared" si="249"/>
        <v>10000</v>
      </c>
      <c r="H1735">
        <f t="shared" si="251"/>
        <v>0.6658328125000007</v>
      </c>
      <c r="I1735">
        <f t="shared" si="252"/>
        <v>1500</v>
      </c>
      <c r="J1735">
        <f t="shared" si="253"/>
        <v>2000</v>
      </c>
      <c r="L1735">
        <f>CalculationsTMP!A1737</f>
        <v>12997.5</v>
      </c>
      <c r="M1735">
        <f>(I1735+(J1735-I1735)*H1735)*Main!E$25/Main!E$26</f>
        <v>1832.9164062500004</v>
      </c>
      <c r="N1735">
        <f t="shared" si="254"/>
        <v>1.25390625</v>
      </c>
      <c r="O1735">
        <f t="shared" si="255"/>
        <v>1832.9164062500004</v>
      </c>
    </row>
    <row r="1736" spans="1:15" x14ac:dyDescent="0.25">
      <c r="A1736">
        <f>CalculationsTMP!L1738</f>
        <v>9668.3312499999993</v>
      </c>
      <c r="B1736">
        <f t="shared" si="247"/>
        <v>10</v>
      </c>
      <c r="C1736">
        <f t="shared" si="250"/>
        <v>11</v>
      </c>
      <c r="D1736">
        <f>INT(A1736/Main!J$27)</f>
        <v>0</v>
      </c>
      <c r="E1736">
        <f>MOD(A1736,Main!J$27)</f>
        <v>9668.3312499999993</v>
      </c>
      <c r="F1736">
        <f t="shared" si="248"/>
        <v>9000</v>
      </c>
      <c r="G1736">
        <f t="shared" si="249"/>
        <v>10000</v>
      </c>
      <c r="H1736">
        <f t="shared" si="251"/>
        <v>0.66833124999999927</v>
      </c>
      <c r="I1736">
        <f t="shared" si="252"/>
        <v>1500</v>
      </c>
      <c r="J1736">
        <f t="shared" si="253"/>
        <v>2000</v>
      </c>
      <c r="L1736">
        <f>CalculationsTMP!A1738</f>
        <v>13005</v>
      </c>
      <c r="M1736">
        <f>(I1736+(J1736-I1736)*H1736)*Main!E$25/Main!E$26</f>
        <v>1834.1656249999996</v>
      </c>
      <c r="N1736">
        <f t="shared" si="254"/>
        <v>1.2492187499992724</v>
      </c>
      <c r="O1736">
        <f t="shared" si="255"/>
        <v>1834.1656249999996</v>
      </c>
    </row>
    <row r="1737" spans="1:15" x14ac:dyDescent="0.25">
      <c r="A1737">
        <f>CalculationsTMP!L1739</f>
        <v>9670.8203125</v>
      </c>
      <c r="B1737">
        <f t="shared" si="247"/>
        <v>10</v>
      </c>
      <c r="C1737">
        <f t="shared" si="250"/>
        <v>11</v>
      </c>
      <c r="D1737">
        <f>INT(A1737/Main!J$27)</f>
        <v>0</v>
      </c>
      <c r="E1737">
        <f>MOD(A1737,Main!J$27)</f>
        <v>9670.8203125</v>
      </c>
      <c r="F1737">
        <f t="shared" si="248"/>
        <v>9000</v>
      </c>
      <c r="G1737">
        <f t="shared" si="249"/>
        <v>10000</v>
      </c>
      <c r="H1737">
        <f t="shared" si="251"/>
        <v>0.67082031249999996</v>
      </c>
      <c r="I1737">
        <f t="shared" si="252"/>
        <v>1500</v>
      </c>
      <c r="J1737">
        <f t="shared" si="253"/>
        <v>2000</v>
      </c>
      <c r="L1737">
        <f>CalculationsTMP!A1739</f>
        <v>13012.5</v>
      </c>
      <c r="M1737">
        <f>(I1737+(J1737-I1737)*H1737)*Main!E$25/Main!E$26</f>
        <v>1835.41015625</v>
      </c>
      <c r="N1737">
        <f t="shared" si="254"/>
        <v>1.2445312500003638</v>
      </c>
      <c r="O1737">
        <f t="shared" si="255"/>
        <v>1835.41015625</v>
      </c>
    </row>
    <row r="1738" spans="1:15" x14ac:dyDescent="0.25">
      <c r="A1738">
        <f>CalculationsTMP!L1740</f>
        <v>9673.2999999999993</v>
      </c>
      <c r="B1738">
        <f t="shared" si="247"/>
        <v>10</v>
      </c>
      <c r="C1738">
        <f t="shared" si="250"/>
        <v>11</v>
      </c>
      <c r="D1738">
        <f>INT(A1738/Main!J$27)</f>
        <v>0</v>
      </c>
      <c r="E1738">
        <f>MOD(A1738,Main!J$27)</f>
        <v>9673.2999999999993</v>
      </c>
      <c r="F1738">
        <f t="shared" si="248"/>
        <v>9000</v>
      </c>
      <c r="G1738">
        <f t="shared" si="249"/>
        <v>10000</v>
      </c>
      <c r="H1738">
        <f t="shared" si="251"/>
        <v>0.67329999999999923</v>
      </c>
      <c r="I1738">
        <f t="shared" si="252"/>
        <v>1500</v>
      </c>
      <c r="J1738">
        <f t="shared" si="253"/>
        <v>2000</v>
      </c>
      <c r="L1738">
        <f>CalculationsTMP!A1740</f>
        <v>13020</v>
      </c>
      <c r="M1738">
        <f>(I1738+(J1738-I1738)*H1738)*Main!E$25/Main!E$26</f>
        <v>1836.6499999999996</v>
      </c>
      <c r="N1738">
        <f t="shared" si="254"/>
        <v>1.2398437499996362</v>
      </c>
      <c r="O1738">
        <f t="shared" si="255"/>
        <v>1836.6499999999996</v>
      </c>
    </row>
    <row r="1739" spans="1:15" x14ac:dyDescent="0.25">
      <c r="A1739">
        <f>CalculationsTMP!L1741</f>
        <v>9675.7703125000007</v>
      </c>
      <c r="B1739">
        <f t="shared" si="247"/>
        <v>10</v>
      </c>
      <c r="C1739">
        <f t="shared" si="250"/>
        <v>11</v>
      </c>
      <c r="D1739">
        <f>INT(A1739/Main!J$27)</f>
        <v>0</v>
      </c>
      <c r="E1739">
        <f>MOD(A1739,Main!J$27)</f>
        <v>9675.7703125000007</v>
      </c>
      <c r="F1739">
        <f t="shared" si="248"/>
        <v>9000</v>
      </c>
      <c r="G1739">
        <f t="shared" si="249"/>
        <v>10000</v>
      </c>
      <c r="H1739">
        <f t="shared" si="251"/>
        <v>0.67577031250000075</v>
      </c>
      <c r="I1739">
        <f t="shared" si="252"/>
        <v>1500</v>
      </c>
      <c r="J1739">
        <f t="shared" si="253"/>
        <v>2000</v>
      </c>
      <c r="L1739">
        <f>CalculationsTMP!A1741</f>
        <v>13027.5</v>
      </c>
      <c r="M1739">
        <f>(I1739+(J1739-I1739)*H1739)*Main!E$25/Main!E$26</f>
        <v>1837.8851562500004</v>
      </c>
      <c r="N1739">
        <f t="shared" si="254"/>
        <v>1.2351562500007276</v>
      </c>
      <c r="O1739">
        <f t="shared" si="255"/>
        <v>1837.8851562500004</v>
      </c>
    </row>
    <row r="1740" spans="1:15" x14ac:dyDescent="0.25">
      <c r="A1740">
        <f>CalculationsTMP!L1742</f>
        <v>9678.2312500000007</v>
      </c>
      <c r="B1740">
        <f t="shared" si="247"/>
        <v>10</v>
      </c>
      <c r="C1740">
        <f t="shared" si="250"/>
        <v>11</v>
      </c>
      <c r="D1740">
        <f>INT(A1740/Main!J$27)</f>
        <v>0</v>
      </c>
      <c r="E1740">
        <f>MOD(A1740,Main!J$27)</f>
        <v>9678.2312500000007</v>
      </c>
      <c r="F1740">
        <f t="shared" si="248"/>
        <v>9000</v>
      </c>
      <c r="G1740">
        <f t="shared" si="249"/>
        <v>10000</v>
      </c>
      <c r="H1740">
        <f t="shared" si="251"/>
        <v>0.67823125000000073</v>
      </c>
      <c r="I1740">
        <f t="shared" si="252"/>
        <v>1500</v>
      </c>
      <c r="J1740">
        <f t="shared" si="253"/>
        <v>2000</v>
      </c>
      <c r="L1740">
        <f>CalculationsTMP!A1742</f>
        <v>13035</v>
      </c>
      <c r="M1740">
        <f>(I1740+(J1740-I1740)*H1740)*Main!E$25/Main!E$26</f>
        <v>1839.1156250000004</v>
      </c>
      <c r="N1740">
        <f t="shared" si="254"/>
        <v>1.23046875</v>
      </c>
      <c r="O1740">
        <f t="shared" si="255"/>
        <v>1839.1156250000004</v>
      </c>
    </row>
    <row r="1741" spans="1:15" x14ac:dyDescent="0.25">
      <c r="A1741">
        <f>CalculationsTMP!L1743</f>
        <v>9680.6828124999993</v>
      </c>
      <c r="B1741">
        <f t="shared" si="247"/>
        <v>10</v>
      </c>
      <c r="C1741">
        <f t="shared" si="250"/>
        <v>11</v>
      </c>
      <c r="D1741">
        <f>INT(A1741/Main!J$27)</f>
        <v>0</v>
      </c>
      <c r="E1741">
        <f>MOD(A1741,Main!J$27)</f>
        <v>9680.6828124999993</v>
      </c>
      <c r="F1741">
        <f t="shared" si="248"/>
        <v>9000</v>
      </c>
      <c r="G1741">
        <f t="shared" si="249"/>
        <v>10000</v>
      </c>
      <c r="H1741">
        <f t="shared" si="251"/>
        <v>0.68068281249999929</v>
      </c>
      <c r="I1741">
        <f t="shared" si="252"/>
        <v>1500</v>
      </c>
      <c r="J1741">
        <f t="shared" si="253"/>
        <v>2000</v>
      </c>
      <c r="L1741">
        <f>CalculationsTMP!A1743</f>
        <v>13042.5</v>
      </c>
      <c r="M1741">
        <f>(I1741+(J1741-I1741)*H1741)*Main!E$25/Main!E$26</f>
        <v>1840.3414062499996</v>
      </c>
      <c r="N1741">
        <f t="shared" si="254"/>
        <v>1.2257812499992724</v>
      </c>
      <c r="O1741">
        <f t="shared" si="255"/>
        <v>1840.3414062499996</v>
      </c>
    </row>
    <row r="1742" spans="1:15" x14ac:dyDescent="0.25">
      <c r="A1742">
        <f>CalculationsTMP!L1744</f>
        <v>9683.125</v>
      </c>
      <c r="B1742">
        <f t="shared" si="247"/>
        <v>10</v>
      </c>
      <c r="C1742">
        <f t="shared" si="250"/>
        <v>11</v>
      </c>
      <c r="D1742">
        <f>INT(A1742/Main!J$27)</f>
        <v>0</v>
      </c>
      <c r="E1742">
        <f>MOD(A1742,Main!J$27)</f>
        <v>9683.125</v>
      </c>
      <c r="F1742">
        <f t="shared" si="248"/>
        <v>9000</v>
      </c>
      <c r="G1742">
        <f t="shared" si="249"/>
        <v>10000</v>
      </c>
      <c r="H1742">
        <f t="shared" si="251"/>
        <v>0.68312499999999998</v>
      </c>
      <c r="I1742">
        <f t="shared" si="252"/>
        <v>1500</v>
      </c>
      <c r="J1742">
        <f t="shared" si="253"/>
        <v>2000</v>
      </c>
      <c r="L1742">
        <f>CalculationsTMP!A1744</f>
        <v>13050</v>
      </c>
      <c r="M1742">
        <f>(I1742+(J1742-I1742)*H1742)*Main!E$25/Main!E$26</f>
        <v>1841.5625</v>
      </c>
      <c r="N1742">
        <f t="shared" si="254"/>
        <v>1.2210937500003638</v>
      </c>
      <c r="O1742">
        <f t="shared" si="255"/>
        <v>1841.5625</v>
      </c>
    </row>
    <row r="1743" spans="1:15" x14ac:dyDescent="0.25">
      <c r="A1743">
        <f>CalculationsTMP!L1745</f>
        <v>9685.5578124999993</v>
      </c>
      <c r="B1743">
        <f t="shared" si="247"/>
        <v>10</v>
      </c>
      <c r="C1743">
        <f t="shared" si="250"/>
        <v>11</v>
      </c>
      <c r="D1743">
        <f>INT(A1743/Main!J$27)</f>
        <v>0</v>
      </c>
      <c r="E1743">
        <f>MOD(A1743,Main!J$27)</f>
        <v>9685.5578124999993</v>
      </c>
      <c r="F1743">
        <f t="shared" si="248"/>
        <v>9000</v>
      </c>
      <c r="G1743">
        <f t="shared" si="249"/>
        <v>10000</v>
      </c>
      <c r="H1743">
        <f t="shared" si="251"/>
        <v>0.68555781249999925</v>
      </c>
      <c r="I1743">
        <f t="shared" si="252"/>
        <v>1500</v>
      </c>
      <c r="J1743">
        <f t="shared" si="253"/>
        <v>2000</v>
      </c>
      <c r="L1743">
        <f>CalculationsTMP!A1745</f>
        <v>13057.5</v>
      </c>
      <c r="M1743">
        <f>(I1743+(J1743-I1743)*H1743)*Main!E$25/Main!E$26</f>
        <v>1842.7789062499996</v>
      </c>
      <c r="N1743">
        <f t="shared" si="254"/>
        <v>1.2164062499996362</v>
      </c>
      <c r="O1743">
        <f t="shared" si="255"/>
        <v>1842.7789062499996</v>
      </c>
    </row>
    <row r="1744" spans="1:15" x14ac:dyDescent="0.25">
      <c r="A1744">
        <f>CalculationsTMP!L1746</f>
        <v>9687.9812500000007</v>
      </c>
      <c r="B1744">
        <f t="shared" si="247"/>
        <v>10</v>
      </c>
      <c r="C1744">
        <f t="shared" si="250"/>
        <v>11</v>
      </c>
      <c r="D1744">
        <f>INT(A1744/Main!J$27)</f>
        <v>0</v>
      </c>
      <c r="E1744">
        <f>MOD(A1744,Main!J$27)</f>
        <v>9687.9812500000007</v>
      </c>
      <c r="F1744">
        <f t="shared" si="248"/>
        <v>9000</v>
      </c>
      <c r="G1744">
        <f t="shared" si="249"/>
        <v>10000</v>
      </c>
      <c r="H1744">
        <f t="shared" si="251"/>
        <v>0.68798125000000077</v>
      </c>
      <c r="I1744">
        <f t="shared" si="252"/>
        <v>1500</v>
      </c>
      <c r="J1744">
        <f t="shared" si="253"/>
        <v>2000</v>
      </c>
      <c r="L1744">
        <f>CalculationsTMP!A1746</f>
        <v>13065</v>
      </c>
      <c r="M1744">
        <f>(I1744+(J1744-I1744)*H1744)*Main!E$25/Main!E$26</f>
        <v>1843.9906250000004</v>
      </c>
      <c r="N1744">
        <f t="shared" si="254"/>
        <v>1.2117187500007276</v>
      </c>
      <c r="O1744">
        <f t="shared" si="255"/>
        <v>1843.9906250000004</v>
      </c>
    </row>
    <row r="1745" spans="1:15" x14ac:dyDescent="0.25">
      <c r="A1745">
        <f>CalculationsTMP!L1747</f>
        <v>9690.3953125000007</v>
      </c>
      <c r="B1745">
        <f t="shared" si="247"/>
        <v>10</v>
      </c>
      <c r="C1745">
        <f t="shared" si="250"/>
        <v>11</v>
      </c>
      <c r="D1745">
        <f>INT(A1745/Main!J$27)</f>
        <v>0</v>
      </c>
      <c r="E1745">
        <f>MOD(A1745,Main!J$27)</f>
        <v>9690.3953125000007</v>
      </c>
      <c r="F1745">
        <f t="shared" si="248"/>
        <v>9000</v>
      </c>
      <c r="G1745">
        <f t="shared" si="249"/>
        <v>10000</v>
      </c>
      <c r="H1745">
        <f t="shared" si="251"/>
        <v>0.69039531250000075</v>
      </c>
      <c r="I1745">
        <f t="shared" si="252"/>
        <v>1500</v>
      </c>
      <c r="J1745">
        <f t="shared" si="253"/>
        <v>2000</v>
      </c>
      <c r="L1745">
        <f>CalculationsTMP!A1747</f>
        <v>13072.5</v>
      </c>
      <c r="M1745">
        <f>(I1745+(J1745-I1745)*H1745)*Main!E$25/Main!E$26</f>
        <v>1845.1976562500004</v>
      </c>
      <c r="N1745">
        <f t="shared" si="254"/>
        <v>1.20703125</v>
      </c>
      <c r="O1745">
        <f t="shared" si="255"/>
        <v>1845.1976562500004</v>
      </c>
    </row>
    <row r="1746" spans="1:15" x14ac:dyDescent="0.25">
      <c r="A1746">
        <f>CalculationsTMP!L1748</f>
        <v>9692.7999999999993</v>
      </c>
      <c r="B1746">
        <f t="shared" si="247"/>
        <v>10</v>
      </c>
      <c r="C1746">
        <f t="shared" si="250"/>
        <v>11</v>
      </c>
      <c r="D1746">
        <f>INT(A1746/Main!J$27)</f>
        <v>0</v>
      </c>
      <c r="E1746">
        <f>MOD(A1746,Main!J$27)</f>
        <v>9692.7999999999993</v>
      </c>
      <c r="F1746">
        <f t="shared" si="248"/>
        <v>9000</v>
      </c>
      <c r="G1746">
        <f t="shared" si="249"/>
        <v>10000</v>
      </c>
      <c r="H1746">
        <f t="shared" si="251"/>
        <v>0.69279999999999931</v>
      </c>
      <c r="I1746">
        <f t="shared" si="252"/>
        <v>1500</v>
      </c>
      <c r="J1746">
        <f t="shared" si="253"/>
        <v>2000</v>
      </c>
      <c r="L1746">
        <f>CalculationsTMP!A1748</f>
        <v>13080</v>
      </c>
      <c r="M1746">
        <f>(I1746+(J1746-I1746)*H1746)*Main!E$25/Main!E$26</f>
        <v>1846.3999999999996</v>
      </c>
      <c r="N1746">
        <f t="shared" si="254"/>
        <v>1.2023437499992724</v>
      </c>
      <c r="O1746">
        <f t="shared" si="255"/>
        <v>1846.3999999999996</v>
      </c>
    </row>
    <row r="1747" spans="1:15" x14ac:dyDescent="0.25">
      <c r="A1747">
        <f>CalculationsTMP!L1749</f>
        <v>9695.1953125</v>
      </c>
      <c r="B1747">
        <f t="shared" si="247"/>
        <v>10</v>
      </c>
      <c r="C1747">
        <f t="shared" si="250"/>
        <v>11</v>
      </c>
      <c r="D1747">
        <f>INT(A1747/Main!J$27)</f>
        <v>0</v>
      </c>
      <c r="E1747">
        <f>MOD(A1747,Main!J$27)</f>
        <v>9695.1953125</v>
      </c>
      <c r="F1747">
        <f t="shared" si="248"/>
        <v>9000</v>
      </c>
      <c r="G1747">
        <f t="shared" si="249"/>
        <v>10000</v>
      </c>
      <c r="H1747">
        <f t="shared" si="251"/>
        <v>0.6951953125</v>
      </c>
      <c r="I1747">
        <f t="shared" si="252"/>
        <v>1500</v>
      </c>
      <c r="J1747">
        <f t="shared" si="253"/>
        <v>2000</v>
      </c>
      <c r="L1747">
        <f>CalculationsTMP!A1749</f>
        <v>13087.5</v>
      </c>
      <c r="M1747">
        <f>(I1747+(J1747-I1747)*H1747)*Main!E$25/Main!E$26</f>
        <v>1847.59765625</v>
      </c>
      <c r="N1747">
        <f t="shared" si="254"/>
        <v>1.1976562500003638</v>
      </c>
      <c r="O1747">
        <f t="shared" si="255"/>
        <v>1847.59765625</v>
      </c>
    </row>
    <row r="1748" spans="1:15" x14ac:dyDescent="0.25">
      <c r="A1748">
        <f>CalculationsTMP!L1750</f>
        <v>9697.5812499999993</v>
      </c>
      <c r="B1748">
        <f t="shared" si="247"/>
        <v>10</v>
      </c>
      <c r="C1748">
        <f t="shared" si="250"/>
        <v>11</v>
      </c>
      <c r="D1748">
        <f>INT(A1748/Main!J$27)</f>
        <v>0</v>
      </c>
      <c r="E1748">
        <f>MOD(A1748,Main!J$27)</f>
        <v>9697.5812499999993</v>
      </c>
      <c r="F1748">
        <f t="shared" si="248"/>
        <v>9000</v>
      </c>
      <c r="G1748">
        <f t="shared" si="249"/>
        <v>10000</v>
      </c>
      <c r="H1748">
        <f t="shared" si="251"/>
        <v>0.69758124999999926</v>
      </c>
      <c r="I1748">
        <f t="shared" si="252"/>
        <v>1500</v>
      </c>
      <c r="J1748">
        <f t="shared" si="253"/>
        <v>2000</v>
      </c>
      <c r="L1748">
        <f>CalculationsTMP!A1750</f>
        <v>13095</v>
      </c>
      <c r="M1748">
        <f>(I1748+(J1748-I1748)*H1748)*Main!E$25/Main!E$26</f>
        <v>1848.7906249999996</v>
      </c>
      <c r="N1748">
        <f t="shared" si="254"/>
        <v>1.1929687499996362</v>
      </c>
      <c r="O1748">
        <f t="shared" si="255"/>
        <v>1848.7906249999996</v>
      </c>
    </row>
    <row r="1749" spans="1:15" x14ac:dyDescent="0.25">
      <c r="A1749">
        <f>CalculationsTMP!L1751</f>
        <v>9699.9578125000007</v>
      </c>
      <c r="B1749">
        <f t="shared" si="247"/>
        <v>10</v>
      </c>
      <c r="C1749">
        <f t="shared" si="250"/>
        <v>11</v>
      </c>
      <c r="D1749">
        <f>INT(A1749/Main!J$27)</f>
        <v>0</v>
      </c>
      <c r="E1749">
        <f>MOD(A1749,Main!J$27)</f>
        <v>9699.9578125000007</v>
      </c>
      <c r="F1749">
        <f t="shared" si="248"/>
        <v>9000</v>
      </c>
      <c r="G1749">
        <f t="shared" si="249"/>
        <v>10000</v>
      </c>
      <c r="H1749">
        <f t="shared" si="251"/>
        <v>0.69995781250000078</v>
      </c>
      <c r="I1749">
        <f t="shared" si="252"/>
        <v>1500</v>
      </c>
      <c r="J1749">
        <f t="shared" si="253"/>
        <v>2000</v>
      </c>
      <c r="L1749">
        <f>CalculationsTMP!A1751</f>
        <v>13102.5</v>
      </c>
      <c r="M1749">
        <f>(I1749+(J1749-I1749)*H1749)*Main!E$25/Main!E$26</f>
        <v>1849.9789062500004</v>
      </c>
      <c r="N1749">
        <f t="shared" si="254"/>
        <v>1.1882812500007276</v>
      </c>
      <c r="O1749">
        <f t="shared" si="255"/>
        <v>1849.9789062500004</v>
      </c>
    </row>
    <row r="1750" spans="1:15" x14ac:dyDescent="0.25">
      <c r="A1750">
        <f>CalculationsTMP!L1752</f>
        <v>9702.3250000000007</v>
      </c>
      <c r="B1750">
        <f t="shared" si="247"/>
        <v>10</v>
      </c>
      <c r="C1750">
        <f t="shared" si="250"/>
        <v>11</v>
      </c>
      <c r="D1750">
        <f>INT(A1750/Main!J$27)</f>
        <v>0</v>
      </c>
      <c r="E1750">
        <f>MOD(A1750,Main!J$27)</f>
        <v>9702.3250000000007</v>
      </c>
      <c r="F1750">
        <f t="shared" si="248"/>
        <v>9000</v>
      </c>
      <c r="G1750">
        <f t="shared" si="249"/>
        <v>10000</v>
      </c>
      <c r="H1750">
        <f t="shared" si="251"/>
        <v>0.70232500000000075</v>
      </c>
      <c r="I1750">
        <f t="shared" si="252"/>
        <v>1500</v>
      </c>
      <c r="J1750">
        <f t="shared" si="253"/>
        <v>2000</v>
      </c>
      <c r="L1750">
        <f>CalculationsTMP!A1752</f>
        <v>13110</v>
      </c>
      <c r="M1750">
        <f>(I1750+(J1750-I1750)*H1750)*Main!E$25/Main!E$26</f>
        <v>1851.1625000000004</v>
      </c>
      <c r="N1750">
        <f t="shared" si="254"/>
        <v>1.18359375</v>
      </c>
      <c r="O1750">
        <f t="shared" si="255"/>
        <v>1851.1625000000004</v>
      </c>
    </row>
    <row r="1751" spans="1:15" x14ac:dyDescent="0.25">
      <c r="A1751">
        <f>CalculationsTMP!L1753</f>
        <v>9704.6828124999993</v>
      </c>
      <c r="B1751">
        <f t="shared" si="247"/>
        <v>10</v>
      </c>
      <c r="C1751">
        <f t="shared" si="250"/>
        <v>11</v>
      </c>
      <c r="D1751">
        <f>INT(A1751/Main!J$27)</f>
        <v>0</v>
      </c>
      <c r="E1751">
        <f>MOD(A1751,Main!J$27)</f>
        <v>9704.6828124999993</v>
      </c>
      <c r="F1751">
        <f t="shared" si="248"/>
        <v>9000</v>
      </c>
      <c r="G1751">
        <f t="shared" si="249"/>
        <v>10000</v>
      </c>
      <c r="H1751">
        <f t="shared" si="251"/>
        <v>0.70468281249999931</v>
      </c>
      <c r="I1751">
        <f t="shared" si="252"/>
        <v>1500</v>
      </c>
      <c r="J1751">
        <f t="shared" si="253"/>
        <v>2000</v>
      </c>
      <c r="L1751">
        <f>CalculationsTMP!A1753</f>
        <v>13117.5</v>
      </c>
      <c r="M1751">
        <f>(I1751+(J1751-I1751)*H1751)*Main!E$25/Main!E$26</f>
        <v>1852.3414062499996</v>
      </c>
      <c r="N1751">
        <f t="shared" si="254"/>
        <v>1.1789062499992724</v>
      </c>
      <c r="O1751">
        <f t="shared" si="255"/>
        <v>1852.3414062499996</v>
      </c>
    </row>
    <row r="1752" spans="1:15" x14ac:dyDescent="0.25">
      <c r="A1752">
        <f>CalculationsTMP!L1754</f>
        <v>9707.03125</v>
      </c>
      <c r="B1752">
        <f t="shared" si="247"/>
        <v>10</v>
      </c>
      <c r="C1752">
        <f t="shared" si="250"/>
        <v>11</v>
      </c>
      <c r="D1752">
        <f>INT(A1752/Main!J$27)</f>
        <v>0</v>
      </c>
      <c r="E1752">
        <f>MOD(A1752,Main!J$27)</f>
        <v>9707.03125</v>
      </c>
      <c r="F1752">
        <f t="shared" si="248"/>
        <v>9000</v>
      </c>
      <c r="G1752">
        <f t="shared" si="249"/>
        <v>10000</v>
      </c>
      <c r="H1752">
        <f t="shared" si="251"/>
        <v>0.70703125</v>
      </c>
      <c r="I1752">
        <f t="shared" si="252"/>
        <v>1500</v>
      </c>
      <c r="J1752">
        <f t="shared" si="253"/>
        <v>2000</v>
      </c>
      <c r="L1752">
        <f>CalculationsTMP!A1754</f>
        <v>13125</v>
      </c>
      <c r="M1752">
        <f>(I1752+(J1752-I1752)*H1752)*Main!E$25/Main!E$26</f>
        <v>1853.515625</v>
      </c>
      <c r="N1752">
        <f t="shared" si="254"/>
        <v>1.1742187500003638</v>
      </c>
      <c r="O1752">
        <f t="shared" si="255"/>
        <v>1853.515625</v>
      </c>
    </row>
    <row r="1753" spans="1:15" x14ac:dyDescent="0.25">
      <c r="A1753">
        <f>CalculationsTMP!L1755</f>
        <v>9709.3703124999993</v>
      </c>
      <c r="B1753">
        <f t="shared" si="247"/>
        <v>10</v>
      </c>
      <c r="C1753">
        <f t="shared" si="250"/>
        <v>11</v>
      </c>
      <c r="D1753">
        <f>INT(A1753/Main!J$27)</f>
        <v>0</v>
      </c>
      <c r="E1753">
        <f>MOD(A1753,Main!J$27)</f>
        <v>9709.3703124999993</v>
      </c>
      <c r="F1753">
        <f t="shared" si="248"/>
        <v>9000</v>
      </c>
      <c r="G1753">
        <f t="shared" si="249"/>
        <v>10000</v>
      </c>
      <c r="H1753">
        <f t="shared" si="251"/>
        <v>0.70937031249999927</v>
      </c>
      <c r="I1753">
        <f t="shared" si="252"/>
        <v>1500</v>
      </c>
      <c r="J1753">
        <f t="shared" si="253"/>
        <v>2000</v>
      </c>
      <c r="L1753">
        <f>CalculationsTMP!A1755</f>
        <v>13132.5</v>
      </c>
      <c r="M1753">
        <f>(I1753+(J1753-I1753)*H1753)*Main!E$25/Main!E$26</f>
        <v>1854.6851562499996</v>
      </c>
      <c r="N1753">
        <f t="shared" si="254"/>
        <v>1.1695312499996362</v>
      </c>
      <c r="O1753">
        <f t="shared" si="255"/>
        <v>1854.6851562499996</v>
      </c>
    </row>
    <row r="1754" spans="1:15" x14ac:dyDescent="0.25">
      <c r="A1754">
        <f>CalculationsTMP!L1756</f>
        <v>9711.7000000000007</v>
      </c>
      <c r="B1754">
        <f t="shared" si="247"/>
        <v>10</v>
      </c>
      <c r="C1754">
        <f t="shared" si="250"/>
        <v>11</v>
      </c>
      <c r="D1754">
        <f>INT(A1754/Main!J$27)</f>
        <v>0</v>
      </c>
      <c r="E1754">
        <f>MOD(A1754,Main!J$27)</f>
        <v>9711.7000000000007</v>
      </c>
      <c r="F1754">
        <f t="shared" si="248"/>
        <v>9000</v>
      </c>
      <c r="G1754">
        <f t="shared" si="249"/>
        <v>10000</v>
      </c>
      <c r="H1754">
        <f t="shared" si="251"/>
        <v>0.71170000000000078</v>
      </c>
      <c r="I1754">
        <f t="shared" si="252"/>
        <v>1500</v>
      </c>
      <c r="J1754">
        <f t="shared" si="253"/>
        <v>2000</v>
      </c>
      <c r="L1754">
        <f>CalculationsTMP!A1756</f>
        <v>13140</v>
      </c>
      <c r="M1754">
        <f>(I1754+(J1754-I1754)*H1754)*Main!E$25/Main!E$26</f>
        <v>1855.8500000000004</v>
      </c>
      <c r="N1754">
        <f t="shared" si="254"/>
        <v>1.1648437500007276</v>
      </c>
      <c r="O1754">
        <f t="shared" si="255"/>
        <v>1855.8500000000004</v>
      </c>
    </row>
    <row r="1755" spans="1:15" x14ac:dyDescent="0.25">
      <c r="A1755">
        <f>CalculationsTMP!L1757</f>
        <v>9714.0203125000007</v>
      </c>
      <c r="B1755">
        <f t="shared" si="247"/>
        <v>10</v>
      </c>
      <c r="C1755">
        <f t="shared" si="250"/>
        <v>11</v>
      </c>
      <c r="D1755">
        <f>INT(A1755/Main!J$27)</f>
        <v>0</v>
      </c>
      <c r="E1755">
        <f>MOD(A1755,Main!J$27)</f>
        <v>9714.0203125000007</v>
      </c>
      <c r="F1755">
        <f t="shared" si="248"/>
        <v>9000</v>
      </c>
      <c r="G1755">
        <f t="shared" si="249"/>
        <v>10000</v>
      </c>
      <c r="H1755">
        <f t="shared" si="251"/>
        <v>0.71402031250000075</v>
      </c>
      <c r="I1755">
        <f t="shared" si="252"/>
        <v>1500</v>
      </c>
      <c r="J1755">
        <f t="shared" si="253"/>
        <v>2000</v>
      </c>
      <c r="L1755">
        <f>CalculationsTMP!A1757</f>
        <v>13147.5</v>
      </c>
      <c r="M1755">
        <f>(I1755+(J1755-I1755)*H1755)*Main!E$25/Main!E$26</f>
        <v>1857.0101562500004</v>
      </c>
      <c r="N1755">
        <f t="shared" si="254"/>
        <v>1.16015625</v>
      </c>
      <c r="O1755">
        <f t="shared" si="255"/>
        <v>1857.0101562500004</v>
      </c>
    </row>
    <row r="1756" spans="1:15" x14ac:dyDescent="0.25">
      <c r="A1756">
        <f>CalculationsTMP!L1758</f>
        <v>9716.3312499999993</v>
      </c>
      <c r="B1756">
        <f t="shared" si="247"/>
        <v>10</v>
      </c>
      <c r="C1756">
        <f t="shared" si="250"/>
        <v>11</v>
      </c>
      <c r="D1756">
        <f>INT(A1756/Main!J$27)</f>
        <v>0</v>
      </c>
      <c r="E1756">
        <f>MOD(A1756,Main!J$27)</f>
        <v>9716.3312499999993</v>
      </c>
      <c r="F1756">
        <f t="shared" si="248"/>
        <v>9000</v>
      </c>
      <c r="G1756">
        <f t="shared" si="249"/>
        <v>10000</v>
      </c>
      <c r="H1756">
        <f t="shared" si="251"/>
        <v>0.71633124999999931</v>
      </c>
      <c r="I1756">
        <f t="shared" si="252"/>
        <v>1500</v>
      </c>
      <c r="J1756">
        <f t="shared" si="253"/>
        <v>2000</v>
      </c>
      <c r="L1756">
        <f>CalculationsTMP!A1758</f>
        <v>13155</v>
      </c>
      <c r="M1756">
        <f>(I1756+(J1756-I1756)*H1756)*Main!E$25/Main!E$26</f>
        <v>1858.1656249999996</v>
      </c>
      <c r="N1756">
        <f t="shared" si="254"/>
        <v>1.1554687499992724</v>
      </c>
      <c r="O1756">
        <f t="shared" si="255"/>
        <v>1858.1656249999996</v>
      </c>
    </row>
    <row r="1757" spans="1:15" x14ac:dyDescent="0.25">
      <c r="A1757">
        <f>CalculationsTMP!L1759</f>
        <v>9718.6328125</v>
      </c>
      <c r="B1757">
        <f t="shared" si="247"/>
        <v>10</v>
      </c>
      <c r="C1757">
        <f t="shared" si="250"/>
        <v>11</v>
      </c>
      <c r="D1757">
        <f>INT(A1757/Main!J$27)</f>
        <v>0</v>
      </c>
      <c r="E1757">
        <f>MOD(A1757,Main!J$27)</f>
        <v>9718.6328125</v>
      </c>
      <c r="F1757">
        <f t="shared" si="248"/>
        <v>9000</v>
      </c>
      <c r="G1757">
        <f t="shared" si="249"/>
        <v>10000</v>
      </c>
      <c r="H1757">
        <f t="shared" si="251"/>
        <v>0.7186328125</v>
      </c>
      <c r="I1757">
        <f t="shared" si="252"/>
        <v>1500</v>
      </c>
      <c r="J1757">
        <f t="shared" si="253"/>
        <v>2000</v>
      </c>
      <c r="L1757">
        <f>CalculationsTMP!A1759</f>
        <v>13162.5</v>
      </c>
      <c r="M1757">
        <f>(I1757+(J1757-I1757)*H1757)*Main!E$25/Main!E$26</f>
        <v>1859.31640625</v>
      </c>
      <c r="N1757">
        <f t="shared" si="254"/>
        <v>1.1507812500003638</v>
      </c>
      <c r="O1757">
        <f t="shared" si="255"/>
        <v>1859.31640625</v>
      </c>
    </row>
    <row r="1758" spans="1:15" x14ac:dyDescent="0.25">
      <c r="A1758">
        <f>CalculationsTMP!L1760</f>
        <v>9720.9249999999993</v>
      </c>
      <c r="B1758">
        <f t="shared" si="247"/>
        <v>10</v>
      </c>
      <c r="C1758">
        <f t="shared" si="250"/>
        <v>11</v>
      </c>
      <c r="D1758">
        <f>INT(A1758/Main!J$27)</f>
        <v>0</v>
      </c>
      <c r="E1758">
        <f>MOD(A1758,Main!J$27)</f>
        <v>9720.9249999999993</v>
      </c>
      <c r="F1758">
        <f t="shared" si="248"/>
        <v>9000</v>
      </c>
      <c r="G1758">
        <f t="shared" si="249"/>
        <v>10000</v>
      </c>
      <c r="H1758">
        <f t="shared" si="251"/>
        <v>0.72092499999999926</v>
      </c>
      <c r="I1758">
        <f t="shared" si="252"/>
        <v>1500</v>
      </c>
      <c r="J1758">
        <f t="shared" si="253"/>
        <v>2000</v>
      </c>
      <c r="L1758">
        <f>CalculationsTMP!A1760</f>
        <v>13170</v>
      </c>
      <c r="M1758">
        <f>(I1758+(J1758-I1758)*H1758)*Main!E$25/Main!E$26</f>
        <v>1860.4624999999996</v>
      </c>
      <c r="N1758">
        <f t="shared" si="254"/>
        <v>1.1460937499996362</v>
      </c>
      <c r="O1758">
        <f t="shared" si="255"/>
        <v>1860.4624999999996</v>
      </c>
    </row>
    <row r="1759" spans="1:15" x14ac:dyDescent="0.25">
      <c r="A1759">
        <f>CalculationsTMP!L1761</f>
        <v>9723.2078125000007</v>
      </c>
      <c r="B1759">
        <f t="shared" si="247"/>
        <v>10</v>
      </c>
      <c r="C1759">
        <f t="shared" si="250"/>
        <v>11</v>
      </c>
      <c r="D1759">
        <f>INT(A1759/Main!J$27)</f>
        <v>0</v>
      </c>
      <c r="E1759">
        <f>MOD(A1759,Main!J$27)</f>
        <v>9723.2078125000007</v>
      </c>
      <c r="F1759">
        <f t="shared" si="248"/>
        <v>9000</v>
      </c>
      <c r="G1759">
        <f t="shared" si="249"/>
        <v>10000</v>
      </c>
      <c r="H1759">
        <f t="shared" si="251"/>
        <v>0.72320781250000077</v>
      </c>
      <c r="I1759">
        <f t="shared" si="252"/>
        <v>1500</v>
      </c>
      <c r="J1759">
        <f t="shared" si="253"/>
        <v>2000</v>
      </c>
      <c r="L1759">
        <f>CalculationsTMP!A1761</f>
        <v>13177.5</v>
      </c>
      <c r="M1759">
        <f>(I1759+(J1759-I1759)*H1759)*Main!E$25/Main!E$26</f>
        <v>1861.6039062500004</v>
      </c>
      <c r="N1759">
        <f t="shared" si="254"/>
        <v>1.1414062500007276</v>
      </c>
      <c r="O1759">
        <f t="shared" si="255"/>
        <v>1861.6039062500004</v>
      </c>
    </row>
    <row r="1760" spans="1:15" x14ac:dyDescent="0.25">
      <c r="A1760">
        <f>CalculationsTMP!L1762</f>
        <v>9725.4812500000007</v>
      </c>
      <c r="B1760">
        <f t="shared" si="247"/>
        <v>10</v>
      </c>
      <c r="C1760">
        <f t="shared" si="250"/>
        <v>11</v>
      </c>
      <c r="D1760">
        <f>INT(A1760/Main!J$27)</f>
        <v>0</v>
      </c>
      <c r="E1760">
        <f>MOD(A1760,Main!J$27)</f>
        <v>9725.4812500000007</v>
      </c>
      <c r="F1760">
        <f t="shared" si="248"/>
        <v>9000</v>
      </c>
      <c r="G1760">
        <f t="shared" si="249"/>
        <v>10000</v>
      </c>
      <c r="H1760">
        <f t="shared" si="251"/>
        <v>0.72548125000000074</v>
      </c>
      <c r="I1760">
        <f t="shared" si="252"/>
        <v>1500</v>
      </c>
      <c r="J1760">
        <f t="shared" si="253"/>
        <v>2000</v>
      </c>
      <c r="L1760">
        <f>CalculationsTMP!A1762</f>
        <v>13185</v>
      </c>
      <c r="M1760">
        <f>(I1760+(J1760-I1760)*H1760)*Main!E$25/Main!E$26</f>
        <v>1862.7406250000004</v>
      </c>
      <c r="N1760">
        <f t="shared" si="254"/>
        <v>1.13671875</v>
      </c>
      <c r="O1760">
        <f t="shared" si="255"/>
        <v>1862.7406250000004</v>
      </c>
    </row>
    <row r="1761" spans="1:15" x14ac:dyDescent="0.25">
      <c r="A1761">
        <f>CalculationsTMP!L1763</f>
        <v>9727.7453124999993</v>
      </c>
      <c r="B1761">
        <f t="shared" si="247"/>
        <v>10</v>
      </c>
      <c r="C1761">
        <f t="shared" si="250"/>
        <v>11</v>
      </c>
      <c r="D1761">
        <f>INT(A1761/Main!J$27)</f>
        <v>0</v>
      </c>
      <c r="E1761">
        <f>MOD(A1761,Main!J$27)</f>
        <v>9727.7453124999993</v>
      </c>
      <c r="F1761">
        <f t="shared" si="248"/>
        <v>9000</v>
      </c>
      <c r="G1761">
        <f t="shared" si="249"/>
        <v>10000</v>
      </c>
      <c r="H1761">
        <f t="shared" si="251"/>
        <v>0.7277453124999993</v>
      </c>
      <c r="I1761">
        <f t="shared" si="252"/>
        <v>1500</v>
      </c>
      <c r="J1761">
        <f t="shared" si="253"/>
        <v>2000</v>
      </c>
      <c r="L1761">
        <f>CalculationsTMP!A1763</f>
        <v>13192.5</v>
      </c>
      <c r="M1761">
        <f>(I1761+(J1761-I1761)*H1761)*Main!E$25/Main!E$26</f>
        <v>1863.8726562499996</v>
      </c>
      <c r="N1761">
        <f t="shared" si="254"/>
        <v>1.1320312499992724</v>
      </c>
      <c r="O1761">
        <f t="shared" si="255"/>
        <v>1863.8726562499996</v>
      </c>
    </row>
    <row r="1762" spans="1:15" x14ac:dyDescent="0.25">
      <c r="A1762">
        <f>CalculationsTMP!L1764</f>
        <v>9730</v>
      </c>
      <c r="B1762">
        <f t="shared" si="247"/>
        <v>10</v>
      </c>
      <c r="C1762">
        <f t="shared" si="250"/>
        <v>11</v>
      </c>
      <c r="D1762">
        <f>INT(A1762/Main!J$27)</f>
        <v>0</v>
      </c>
      <c r="E1762">
        <f>MOD(A1762,Main!J$27)</f>
        <v>9730</v>
      </c>
      <c r="F1762">
        <f t="shared" si="248"/>
        <v>9000</v>
      </c>
      <c r="G1762">
        <f t="shared" si="249"/>
        <v>10000</v>
      </c>
      <c r="H1762">
        <f t="shared" si="251"/>
        <v>0.73</v>
      </c>
      <c r="I1762">
        <f t="shared" si="252"/>
        <v>1500</v>
      </c>
      <c r="J1762">
        <f t="shared" si="253"/>
        <v>2000</v>
      </c>
      <c r="L1762">
        <f>CalculationsTMP!A1764</f>
        <v>13200</v>
      </c>
      <c r="M1762">
        <f>(I1762+(J1762-I1762)*H1762)*Main!E$25/Main!E$26</f>
        <v>1865</v>
      </c>
      <c r="N1762">
        <f t="shared" si="254"/>
        <v>1.1273437500003638</v>
      </c>
      <c r="O1762">
        <f t="shared" si="255"/>
        <v>1865</v>
      </c>
    </row>
    <row r="1763" spans="1:15" x14ac:dyDescent="0.25">
      <c r="A1763">
        <f>CalculationsTMP!L1765</f>
        <v>9732.2453124999993</v>
      </c>
      <c r="B1763">
        <f t="shared" si="247"/>
        <v>10</v>
      </c>
      <c r="C1763">
        <f t="shared" si="250"/>
        <v>11</v>
      </c>
      <c r="D1763">
        <f>INT(A1763/Main!J$27)</f>
        <v>0</v>
      </c>
      <c r="E1763">
        <f>MOD(A1763,Main!J$27)</f>
        <v>9732.2453124999993</v>
      </c>
      <c r="F1763">
        <f t="shared" si="248"/>
        <v>9000</v>
      </c>
      <c r="G1763">
        <f t="shared" si="249"/>
        <v>10000</v>
      </c>
      <c r="H1763">
        <f t="shared" si="251"/>
        <v>0.73224531249999925</v>
      </c>
      <c r="I1763">
        <f t="shared" si="252"/>
        <v>1500</v>
      </c>
      <c r="J1763">
        <f t="shared" si="253"/>
        <v>2000</v>
      </c>
      <c r="L1763">
        <f>CalculationsTMP!A1765</f>
        <v>13207.5</v>
      </c>
      <c r="M1763">
        <f>(I1763+(J1763-I1763)*H1763)*Main!E$25/Main!E$26</f>
        <v>1866.1226562499996</v>
      </c>
      <c r="N1763">
        <f t="shared" si="254"/>
        <v>1.1226562499996362</v>
      </c>
      <c r="O1763">
        <f t="shared" si="255"/>
        <v>1866.1226562499996</v>
      </c>
    </row>
    <row r="1764" spans="1:15" x14ac:dyDescent="0.25">
      <c r="A1764">
        <f>CalculationsTMP!L1766</f>
        <v>9734.4812500000007</v>
      </c>
      <c r="B1764">
        <f t="shared" si="247"/>
        <v>10</v>
      </c>
      <c r="C1764">
        <f t="shared" si="250"/>
        <v>11</v>
      </c>
      <c r="D1764">
        <f>INT(A1764/Main!J$27)</f>
        <v>0</v>
      </c>
      <c r="E1764">
        <f>MOD(A1764,Main!J$27)</f>
        <v>9734.4812500000007</v>
      </c>
      <c r="F1764">
        <f t="shared" si="248"/>
        <v>9000</v>
      </c>
      <c r="G1764">
        <f t="shared" si="249"/>
        <v>10000</v>
      </c>
      <c r="H1764">
        <f t="shared" si="251"/>
        <v>0.73448125000000075</v>
      </c>
      <c r="I1764">
        <f t="shared" si="252"/>
        <v>1500</v>
      </c>
      <c r="J1764">
        <f t="shared" si="253"/>
        <v>2000</v>
      </c>
      <c r="L1764">
        <f>CalculationsTMP!A1766</f>
        <v>13215</v>
      </c>
      <c r="M1764">
        <f>(I1764+(J1764-I1764)*H1764)*Main!E$25/Main!E$26</f>
        <v>1867.2406250000004</v>
      </c>
      <c r="N1764">
        <f t="shared" si="254"/>
        <v>1.1179687500007276</v>
      </c>
      <c r="O1764">
        <f t="shared" si="255"/>
        <v>1867.2406250000004</v>
      </c>
    </row>
    <row r="1765" spans="1:15" x14ac:dyDescent="0.25">
      <c r="A1765">
        <f>CalculationsTMP!L1767</f>
        <v>9736.7078125000007</v>
      </c>
      <c r="B1765">
        <f t="shared" si="247"/>
        <v>10</v>
      </c>
      <c r="C1765">
        <f t="shared" si="250"/>
        <v>11</v>
      </c>
      <c r="D1765">
        <f>INT(A1765/Main!J$27)</f>
        <v>0</v>
      </c>
      <c r="E1765">
        <f>MOD(A1765,Main!J$27)</f>
        <v>9736.7078125000007</v>
      </c>
      <c r="F1765">
        <f t="shared" si="248"/>
        <v>9000</v>
      </c>
      <c r="G1765">
        <f t="shared" si="249"/>
        <v>10000</v>
      </c>
      <c r="H1765">
        <f t="shared" si="251"/>
        <v>0.73670781250000072</v>
      </c>
      <c r="I1765">
        <f t="shared" si="252"/>
        <v>1500</v>
      </c>
      <c r="J1765">
        <f t="shared" si="253"/>
        <v>2000</v>
      </c>
      <c r="L1765">
        <f>CalculationsTMP!A1767</f>
        <v>13222.5</v>
      </c>
      <c r="M1765">
        <f>(I1765+(J1765-I1765)*H1765)*Main!E$25/Main!E$26</f>
        <v>1868.3539062500004</v>
      </c>
      <c r="N1765">
        <f t="shared" si="254"/>
        <v>1.11328125</v>
      </c>
      <c r="O1765">
        <f t="shared" si="255"/>
        <v>1868.3539062500004</v>
      </c>
    </row>
    <row r="1766" spans="1:15" x14ac:dyDescent="0.25">
      <c r="A1766">
        <f>CalculationsTMP!L1768</f>
        <v>9738.9249999999993</v>
      </c>
      <c r="B1766">
        <f t="shared" si="247"/>
        <v>10</v>
      </c>
      <c r="C1766">
        <f t="shared" si="250"/>
        <v>11</v>
      </c>
      <c r="D1766">
        <f>INT(A1766/Main!J$27)</f>
        <v>0</v>
      </c>
      <c r="E1766">
        <f>MOD(A1766,Main!J$27)</f>
        <v>9738.9249999999993</v>
      </c>
      <c r="F1766">
        <f t="shared" si="248"/>
        <v>9000</v>
      </c>
      <c r="G1766">
        <f t="shared" si="249"/>
        <v>10000</v>
      </c>
      <c r="H1766">
        <f t="shared" si="251"/>
        <v>0.73892499999999928</v>
      </c>
      <c r="I1766">
        <f t="shared" si="252"/>
        <v>1500</v>
      </c>
      <c r="J1766">
        <f t="shared" si="253"/>
        <v>2000</v>
      </c>
      <c r="L1766">
        <f>CalculationsTMP!A1768</f>
        <v>13230</v>
      </c>
      <c r="M1766">
        <f>(I1766+(J1766-I1766)*H1766)*Main!E$25/Main!E$26</f>
        <v>1869.4624999999996</v>
      </c>
      <c r="N1766">
        <f t="shared" si="254"/>
        <v>1.1085937499992724</v>
      </c>
      <c r="O1766">
        <f t="shared" si="255"/>
        <v>1869.4624999999996</v>
      </c>
    </row>
    <row r="1767" spans="1:15" x14ac:dyDescent="0.25">
      <c r="A1767">
        <f>CalculationsTMP!L1769</f>
        <v>9741.1328125</v>
      </c>
      <c r="B1767">
        <f t="shared" si="247"/>
        <v>10</v>
      </c>
      <c r="C1767">
        <f t="shared" si="250"/>
        <v>11</v>
      </c>
      <c r="D1767">
        <f>INT(A1767/Main!J$27)</f>
        <v>0</v>
      </c>
      <c r="E1767">
        <f>MOD(A1767,Main!J$27)</f>
        <v>9741.1328125</v>
      </c>
      <c r="F1767">
        <f t="shared" si="248"/>
        <v>9000</v>
      </c>
      <c r="G1767">
        <f t="shared" si="249"/>
        <v>10000</v>
      </c>
      <c r="H1767">
        <f t="shared" si="251"/>
        <v>0.74113281249999996</v>
      </c>
      <c r="I1767">
        <f t="shared" si="252"/>
        <v>1500</v>
      </c>
      <c r="J1767">
        <f t="shared" si="253"/>
        <v>2000</v>
      </c>
      <c r="L1767">
        <f>CalculationsTMP!A1769</f>
        <v>13237.5</v>
      </c>
      <c r="M1767">
        <f>(I1767+(J1767-I1767)*H1767)*Main!E$25/Main!E$26</f>
        <v>1870.56640625</v>
      </c>
      <c r="N1767">
        <f t="shared" si="254"/>
        <v>1.1039062500003638</v>
      </c>
      <c r="O1767">
        <f t="shared" si="255"/>
        <v>1870.56640625</v>
      </c>
    </row>
    <row r="1768" spans="1:15" x14ac:dyDescent="0.25">
      <c r="A1768">
        <f>CalculationsTMP!L1770</f>
        <v>9743.3312499999993</v>
      </c>
      <c r="B1768">
        <f t="shared" si="247"/>
        <v>10</v>
      </c>
      <c r="C1768">
        <f t="shared" si="250"/>
        <v>11</v>
      </c>
      <c r="D1768">
        <f>INT(A1768/Main!J$27)</f>
        <v>0</v>
      </c>
      <c r="E1768">
        <f>MOD(A1768,Main!J$27)</f>
        <v>9743.3312499999993</v>
      </c>
      <c r="F1768">
        <f t="shared" si="248"/>
        <v>9000</v>
      </c>
      <c r="G1768">
        <f t="shared" si="249"/>
        <v>10000</v>
      </c>
      <c r="H1768">
        <f t="shared" si="251"/>
        <v>0.74333124999999922</v>
      </c>
      <c r="I1768">
        <f t="shared" si="252"/>
        <v>1500</v>
      </c>
      <c r="J1768">
        <f t="shared" si="253"/>
        <v>2000</v>
      </c>
      <c r="L1768">
        <f>CalculationsTMP!A1770</f>
        <v>13245</v>
      </c>
      <c r="M1768">
        <f>(I1768+(J1768-I1768)*H1768)*Main!E$25/Main!E$26</f>
        <v>1871.6656249999996</v>
      </c>
      <c r="N1768">
        <f t="shared" si="254"/>
        <v>1.0992187499996362</v>
      </c>
      <c r="O1768">
        <f t="shared" si="255"/>
        <v>1871.6656249999996</v>
      </c>
    </row>
    <row r="1769" spans="1:15" x14ac:dyDescent="0.25">
      <c r="A1769">
        <f>CalculationsTMP!L1771</f>
        <v>9745.5203125000007</v>
      </c>
      <c r="B1769">
        <f t="shared" si="247"/>
        <v>10</v>
      </c>
      <c r="C1769">
        <f t="shared" si="250"/>
        <v>11</v>
      </c>
      <c r="D1769">
        <f>INT(A1769/Main!J$27)</f>
        <v>0</v>
      </c>
      <c r="E1769">
        <f>MOD(A1769,Main!J$27)</f>
        <v>9745.5203125000007</v>
      </c>
      <c r="F1769">
        <f t="shared" si="248"/>
        <v>9000</v>
      </c>
      <c r="G1769">
        <f t="shared" si="249"/>
        <v>10000</v>
      </c>
      <c r="H1769">
        <f t="shared" si="251"/>
        <v>0.74552031250000073</v>
      </c>
      <c r="I1769">
        <f t="shared" si="252"/>
        <v>1500</v>
      </c>
      <c r="J1769">
        <f t="shared" si="253"/>
        <v>2000</v>
      </c>
      <c r="L1769">
        <f>CalculationsTMP!A1771</f>
        <v>13252.5</v>
      </c>
      <c r="M1769">
        <f>(I1769+(J1769-I1769)*H1769)*Main!E$25/Main!E$26</f>
        <v>1872.7601562500004</v>
      </c>
      <c r="N1769">
        <f t="shared" si="254"/>
        <v>1.0945312500007276</v>
      </c>
      <c r="O1769">
        <f t="shared" si="255"/>
        <v>1872.7601562500004</v>
      </c>
    </row>
    <row r="1770" spans="1:15" x14ac:dyDescent="0.25">
      <c r="A1770">
        <f>CalculationsTMP!L1772</f>
        <v>9747.7000000000007</v>
      </c>
      <c r="B1770">
        <f t="shared" si="247"/>
        <v>10</v>
      </c>
      <c r="C1770">
        <f t="shared" si="250"/>
        <v>11</v>
      </c>
      <c r="D1770">
        <f>INT(A1770/Main!J$27)</f>
        <v>0</v>
      </c>
      <c r="E1770">
        <f>MOD(A1770,Main!J$27)</f>
        <v>9747.7000000000007</v>
      </c>
      <c r="F1770">
        <f t="shared" si="248"/>
        <v>9000</v>
      </c>
      <c r="G1770">
        <f t="shared" si="249"/>
        <v>10000</v>
      </c>
      <c r="H1770">
        <f t="shared" si="251"/>
        <v>0.7477000000000007</v>
      </c>
      <c r="I1770">
        <f t="shared" si="252"/>
        <v>1500</v>
      </c>
      <c r="J1770">
        <f t="shared" si="253"/>
        <v>2000</v>
      </c>
      <c r="L1770">
        <f>CalculationsTMP!A1772</f>
        <v>13260</v>
      </c>
      <c r="M1770">
        <f>(I1770+(J1770-I1770)*H1770)*Main!E$25/Main!E$26</f>
        <v>1873.8500000000004</v>
      </c>
      <c r="N1770">
        <f t="shared" si="254"/>
        <v>1.08984375</v>
      </c>
      <c r="O1770">
        <f t="shared" si="255"/>
        <v>1873.8500000000004</v>
      </c>
    </row>
    <row r="1771" spans="1:15" x14ac:dyDescent="0.25">
      <c r="A1771">
        <f>CalculationsTMP!L1773</f>
        <v>9749.8703124999993</v>
      </c>
      <c r="B1771">
        <f t="shared" si="247"/>
        <v>10</v>
      </c>
      <c r="C1771">
        <f t="shared" si="250"/>
        <v>11</v>
      </c>
      <c r="D1771">
        <f>INT(A1771/Main!J$27)</f>
        <v>0</v>
      </c>
      <c r="E1771">
        <f>MOD(A1771,Main!J$27)</f>
        <v>9749.8703124999993</v>
      </c>
      <c r="F1771">
        <f t="shared" si="248"/>
        <v>9000</v>
      </c>
      <c r="G1771">
        <f t="shared" si="249"/>
        <v>10000</v>
      </c>
      <c r="H1771">
        <f t="shared" si="251"/>
        <v>0.74987031249999925</v>
      </c>
      <c r="I1771">
        <f t="shared" si="252"/>
        <v>1500</v>
      </c>
      <c r="J1771">
        <f t="shared" si="253"/>
        <v>2000</v>
      </c>
      <c r="L1771">
        <f>CalculationsTMP!A1773</f>
        <v>13267.5</v>
      </c>
      <c r="M1771">
        <f>(I1771+(J1771-I1771)*H1771)*Main!E$25/Main!E$26</f>
        <v>1874.9351562499996</v>
      </c>
      <c r="N1771">
        <f t="shared" si="254"/>
        <v>1.0851562499992724</v>
      </c>
      <c r="O1771">
        <f t="shared" si="255"/>
        <v>1874.9351562499996</v>
      </c>
    </row>
    <row r="1772" spans="1:15" x14ac:dyDescent="0.25">
      <c r="A1772">
        <f>CalculationsTMP!L1774</f>
        <v>9752.03125</v>
      </c>
      <c r="B1772">
        <f t="shared" si="247"/>
        <v>10</v>
      </c>
      <c r="C1772">
        <f t="shared" si="250"/>
        <v>11</v>
      </c>
      <c r="D1772">
        <f>INT(A1772/Main!J$27)</f>
        <v>0</v>
      </c>
      <c r="E1772">
        <f>MOD(A1772,Main!J$27)</f>
        <v>9752.03125</v>
      </c>
      <c r="F1772">
        <f t="shared" si="248"/>
        <v>9000</v>
      </c>
      <c r="G1772">
        <f t="shared" si="249"/>
        <v>10000</v>
      </c>
      <c r="H1772">
        <f t="shared" si="251"/>
        <v>0.75203125000000004</v>
      </c>
      <c r="I1772">
        <f t="shared" si="252"/>
        <v>1500</v>
      </c>
      <c r="J1772">
        <f t="shared" si="253"/>
        <v>2000</v>
      </c>
      <c r="L1772">
        <f>CalculationsTMP!A1774</f>
        <v>13275</v>
      </c>
      <c r="M1772">
        <f>(I1772+(J1772-I1772)*H1772)*Main!E$25/Main!E$26</f>
        <v>1876.015625</v>
      </c>
      <c r="N1772">
        <f t="shared" si="254"/>
        <v>1.0804687500003638</v>
      </c>
      <c r="O1772">
        <f t="shared" si="255"/>
        <v>1876.015625</v>
      </c>
    </row>
    <row r="1773" spans="1:15" x14ac:dyDescent="0.25">
      <c r="A1773">
        <f>CalculationsTMP!L1775</f>
        <v>9754.1828124999993</v>
      </c>
      <c r="B1773">
        <f t="shared" si="247"/>
        <v>10</v>
      </c>
      <c r="C1773">
        <f t="shared" si="250"/>
        <v>11</v>
      </c>
      <c r="D1773">
        <f>INT(A1773/Main!J$27)</f>
        <v>0</v>
      </c>
      <c r="E1773">
        <f>MOD(A1773,Main!J$27)</f>
        <v>9754.1828124999993</v>
      </c>
      <c r="F1773">
        <f t="shared" si="248"/>
        <v>9000</v>
      </c>
      <c r="G1773">
        <f t="shared" si="249"/>
        <v>10000</v>
      </c>
      <c r="H1773">
        <f t="shared" si="251"/>
        <v>0.7541828124999993</v>
      </c>
      <c r="I1773">
        <f t="shared" si="252"/>
        <v>1500</v>
      </c>
      <c r="J1773">
        <f t="shared" si="253"/>
        <v>2000</v>
      </c>
      <c r="L1773">
        <f>CalculationsTMP!A1775</f>
        <v>13282.5</v>
      </c>
      <c r="M1773">
        <f>(I1773+(J1773-I1773)*H1773)*Main!E$25/Main!E$26</f>
        <v>1877.0914062499996</v>
      </c>
      <c r="N1773">
        <f t="shared" si="254"/>
        <v>1.0757812499996362</v>
      </c>
      <c r="O1773">
        <f t="shared" si="255"/>
        <v>1877.0914062499996</v>
      </c>
    </row>
    <row r="1774" spans="1:15" x14ac:dyDescent="0.25">
      <c r="A1774">
        <f>CalculationsTMP!L1776</f>
        <v>9756.3250000000007</v>
      </c>
      <c r="B1774">
        <f t="shared" si="247"/>
        <v>10</v>
      </c>
      <c r="C1774">
        <f t="shared" si="250"/>
        <v>11</v>
      </c>
      <c r="D1774">
        <f>INT(A1774/Main!J$27)</f>
        <v>0</v>
      </c>
      <c r="E1774">
        <f>MOD(A1774,Main!J$27)</f>
        <v>9756.3250000000007</v>
      </c>
      <c r="F1774">
        <f t="shared" si="248"/>
        <v>9000</v>
      </c>
      <c r="G1774">
        <f t="shared" si="249"/>
        <v>10000</v>
      </c>
      <c r="H1774">
        <f t="shared" si="251"/>
        <v>0.75632500000000069</v>
      </c>
      <c r="I1774">
        <f t="shared" si="252"/>
        <v>1500</v>
      </c>
      <c r="J1774">
        <f t="shared" si="253"/>
        <v>2000</v>
      </c>
      <c r="L1774">
        <f>CalculationsTMP!A1776</f>
        <v>13290</v>
      </c>
      <c r="M1774">
        <f>(I1774+(J1774-I1774)*H1774)*Main!E$25/Main!E$26</f>
        <v>1878.1625000000004</v>
      </c>
      <c r="N1774">
        <f t="shared" si="254"/>
        <v>1.0710937500007276</v>
      </c>
      <c r="O1774">
        <f t="shared" si="255"/>
        <v>1878.1625000000004</v>
      </c>
    </row>
    <row r="1775" spans="1:15" x14ac:dyDescent="0.25">
      <c r="A1775">
        <f>CalculationsTMP!L1777</f>
        <v>9758.4578125000007</v>
      </c>
      <c r="B1775">
        <f t="shared" si="247"/>
        <v>10</v>
      </c>
      <c r="C1775">
        <f t="shared" si="250"/>
        <v>11</v>
      </c>
      <c r="D1775">
        <f>INT(A1775/Main!J$27)</f>
        <v>0</v>
      </c>
      <c r="E1775">
        <f>MOD(A1775,Main!J$27)</f>
        <v>9758.4578125000007</v>
      </c>
      <c r="F1775">
        <f t="shared" si="248"/>
        <v>9000</v>
      </c>
      <c r="G1775">
        <f t="shared" si="249"/>
        <v>10000</v>
      </c>
      <c r="H1775">
        <f t="shared" si="251"/>
        <v>0.75845781250000077</v>
      </c>
      <c r="I1775">
        <f t="shared" si="252"/>
        <v>1500</v>
      </c>
      <c r="J1775">
        <f t="shared" si="253"/>
        <v>2000</v>
      </c>
      <c r="L1775">
        <f>CalculationsTMP!A1777</f>
        <v>13297.5</v>
      </c>
      <c r="M1775">
        <f>(I1775+(J1775-I1775)*H1775)*Main!E$25/Main!E$26</f>
        <v>1879.2289062500004</v>
      </c>
      <c r="N1775">
        <f t="shared" si="254"/>
        <v>1.06640625</v>
      </c>
      <c r="O1775">
        <f t="shared" si="255"/>
        <v>1879.2289062500004</v>
      </c>
    </row>
    <row r="1776" spans="1:15" x14ac:dyDescent="0.25">
      <c r="A1776">
        <f>CalculationsTMP!L1778</f>
        <v>9760.5812499999993</v>
      </c>
      <c r="B1776">
        <f t="shared" si="247"/>
        <v>10</v>
      </c>
      <c r="C1776">
        <f t="shared" si="250"/>
        <v>11</v>
      </c>
      <c r="D1776">
        <f>INT(A1776/Main!J$27)</f>
        <v>0</v>
      </c>
      <c r="E1776">
        <f>MOD(A1776,Main!J$27)</f>
        <v>9760.5812499999993</v>
      </c>
      <c r="F1776">
        <f t="shared" si="248"/>
        <v>9000</v>
      </c>
      <c r="G1776">
        <f t="shared" si="249"/>
        <v>10000</v>
      </c>
      <c r="H1776">
        <f t="shared" si="251"/>
        <v>0.76058124999999932</v>
      </c>
      <c r="I1776">
        <f t="shared" si="252"/>
        <v>1500</v>
      </c>
      <c r="J1776">
        <f t="shared" si="253"/>
        <v>2000</v>
      </c>
      <c r="L1776">
        <f>CalculationsTMP!A1778</f>
        <v>13305</v>
      </c>
      <c r="M1776">
        <f>(I1776+(J1776-I1776)*H1776)*Main!E$25/Main!E$26</f>
        <v>1880.2906249999996</v>
      </c>
      <c r="N1776">
        <f t="shared" si="254"/>
        <v>1.0617187499992724</v>
      </c>
      <c r="O1776">
        <f t="shared" si="255"/>
        <v>1880.2906249999996</v>
      </c>
    </row>
    <row r="1777" spans="1:15" x14ac:dyDescent="0.25">
      <c r="A1777">
        <f>CalculationsTMP!L1779</f>
        <v>9762.6953125</v>
      </c>
      <c r="B1777">
        <f t="shared" si="247"/>
        <v>10</v>
      </c>
      <c r="C1777">
        <f t="shared" si="250"/>
        <v>11</v>
      </c>
      <c r="D1777">
        <f>INT(A1777/Main!J$27)</f>
        <v>0</v>
      </c>
      <c r="E1777">
        <f>MOD(A1777,Main!J$27)</f>
        <v>9762.6953125</v>
      </c>
      <c r="F1777">
        <f t="shared" si="248"/>
        <v>9000</v>
      </c>
      <c r="G1777">
        <f t="shared" si="249"/>
        <v>10000</v>
      </c>
      <c r="H1777">
        <f t="shared" si="251"/>
        <v>0.7626953125</v>
      </c>
      <c r="I1777">
        <f t="shared" si="252"/>
        <v>1500</v>
      </c>
      <c r="J1777">
        <f t="shared" si="253"/>
        <v>2000</v>
      </c>
      <c r="L1777">
        <f>CalculationsTMP!A1779</f>
        <v>13312.5</v>
      </c>
      <c r="M1777">
        <f>(I1777+(J1777-I1777)*H1777)*Main!E$25/Main!E$26</f>
        <v>1881.34765625</v>
      </c>
      <c r="N1777">
        <f t="shared" si="254"/>
        <v>1.0570312500003638</v>
      </c>
      <c r="O1777">
        <f t="shared" si="255"/>
        <v>1881.34765625</v>
      </c>
    </row>
    <row r="1778" spans="1:15" x14ac:dyDescent="0.25">
      <c r="A1778">
        <f>CalculationsTMP!L1780</f>
        <v>9764.7999999999993</v>
      </c>
      <c r="B1778">
        <f t="shared" si="247"/>
        <v>10</v>
      </c>
      <c r="C1778">
        <f t="shared" si="250"/>
        <v>11</v>
      </c>
      <c r="D1778">
        <f>INT(A1778/Main!J$27)</f>
        <v>0</v>
      </c>
      <c r="E1778">
        <f>MOD(A1778,Main!J$27)</f>
        <v>9764.7999999999993</v>
      </c>
      <c r="F1778">
        <f t="shared" si="248"/>
        <v>9000</v>
      </c>
      <c r="G1778">
        <f t="shared" si="249"/>
        <v>10000</v>
      </c>
      <c r="H1778">
        <f t="shared" si="251"/>
        <v>0.76479999999999926</v>
      </c>
      <c r="I1778">
        <f t="shared" si="252"/>
        <v>1500</v>
      </c>
      <c r="J1778">
        <f t="shared" si="253"/>
        <v>2000</v>
      </c>
      <c r="L1778">
        <f>CalculationsTMP!A1780</f>
        <v>13320</v>
      </c>
      <c r="M1778">
        <f>(I1778+(J1778-I1778)*H1778)*Main!E$25/Main!E$26</f>
        <v>1882.3999999999996</v>
      </c>
      <c r="N1778">
        <f t="shared" si="254"/>
        <v>1.0523437499996362</v>
      </c>
      <c r="O1778">
        <f t="shared" si="255"/>
        <v>1882.3999999999996</v>
      </c>
    </row>
    <row r="1779" spans="1:15" x14ac:dyDescent="0.25">
      <c r="A1779">
        <f>CalculationsTMP!L1781</f>
        <v>9766.8953125000007</v>
      </c>
      <c r="B1779">
        <f t="shared" si="247"/>
        <v>10</v>
      </c>
      <c r="C1779">
        <f t="shared" si="250"/>
        <v>11</v>
      </c>
      <c r="D1779">
        <f>INT(A1779/Main!J$27)</f>
        <v>0</v>
      </c>
      <c r="E1779">
        <f>MOD(A1779,Main!J$27)</f>
        <v>9766.8953125000007</v>
      </c>
      <c r="F1779">
        <f t="shared" si="248"/>
        <v>9000</v>
      </c>
      <c r="G1779">
        <f t="shared" si="249"/>
        <v>10000</v>
      </c>
      <c r="H1779">
        <f t="shared" si="251"/>
        <v>0.76689531250000076</v>
      </c>
      <c r="I1779">
        <f t="shared" si="252"/>
        <v>1500</v>
      </c>
      <c r="J1779">
        <f t="shared" si="253"/>
        <v>2000</v>
      </c>
      <c r="L1779">
        <f>CalculationsTMP!A1781</f>
        <v>13327.5</v>
      </c>
      <c r="M1779">
        <f>(I1779+(J1779-I1779)*H1779)*Main!E$25/Main!E$26</f>
        <v>1883.4476562500004</v>
      </c>
      <c r="N1779">
        <f t="shared" si="254"/>
        <v>1.0476562500007276</v>
      </c>
      <c r="O1779">
        <f t="shared" si="255"/>
        <v>1883.4476562500004</v>
      </c>
    </row>
    <row r="1780" spans="1:15" x14ac:dyDescent="0.25">
      <c r="A1780">
        <f>CalculationsTMP!L1782</f>
        <v>9768.9812500000007</v>
      </c>
      <c r="B1780">
        <f t="shared" si="247"/>
        <v>10</v>
      </c>
      <c r="C1780">
        <f t="shared" si="250"/>
        <v>11</v>
      </c>
      <c r="D1780">
        <f>INT(A1780/Main!J$27)</f>
        <v>0</v>
      </c>
      <c r="E1780">
        <f>MOD(A1780,Main!J$27)</f>
        <v>9768.9812500000007</v>
      </c>
      <c r="F1780">
        <f t="shared" si="248"/>
        <v>9000</v>
      </c>
      <c r="G1780">
        <f t="shared" si="249"/>
        <v>10000</v>
      </c>
      <c r="H1780">
        <f t="shared" si="251"/>
        <v>0.76898125000000073</v>
      </c>
      <c r="I1780">
        <f t="shared" si="252"/>
        <v>1500</v>
      </c>
      <c r="J1780">
        <f t="shared" si="253"/>
        <v>2000</v>
      </c>
      <c r="L1780">
        <f>CalculationsTMP!A1782</f>
        <v>13335</v>
      </c>
      <c r="M1780">
        <f>(I1780+(J1780-I1780)*H1780)*Main!E$25/Main!E$26</f>
        <v>1884.4906250000004</v>
      </c>
      <c r="N1780">
        <f t="shared" si="254"/>
        <v>1.04296875</v>
      </c>
      <c r="O1780">
        <f t="shared" si="255"/>
        <v>1884.4906250000004</v>
      </c>
    </row>
    <row r="1781" spans="1:15" x14ac:dyDescent="0.25">
      <c r="A1781">
        <f>CalculationsTMP!L1783</f>
        <v>9771.0578124999993</v>
      </c>
      <c r="B1781">
        <f t="shared" si="247"/>
        <v>10</v>
      </c>
      <c r="C1781">
        <f t="shared" si="250"/>
        <v>11</v>
      </c>
      <c r="D1781">
        <f>INT(A1781/Main!J$27)</f>
        <v>0</v>
      </c>
      <c r="E1781">
        <f>MOD(A1781,Main!J$27)</f>
        <v>9771.0578124999993</v>
      </c>
      <c r="F1781">
        <f t="shared" si="248"/>
        <v>9000</v>
      </c>
      <c r="G1781">
        <f t="shared" si="249"/>
        <v>10000</v>
      </c>
      <c r="H1781">
        <f t="shared" si="251"/>
        <v>0.77105781249999927</v>
      </c>
      <c r="I1781">
        <f t="shared" si="252"/>
        <v>1500</v>
      </c>
      <c r="J1781">
        <f t="shared" si="253"/>
        <v>2000</v>
      </c>
      <c r="L1781">
        <f>CalculationsTMP!A1783</f>
        <v>13342.5</v>
      </c>
      <c r="M1781">
        <f>(I1781+(J1781-I1781)*H1781)*Main!E$25/Main!E$26</f>
        <v>1885.5289062499996</v>
      </c>
      <c r="N1781">
        <f t="shared" si="254"/>
        <v>1.0382812499992724</v>
      </c>
      <c r="O1781">
        <f t="shared" si="255"/>
        <v>1885.5289062499996</v>
      </c>
    </row>
    <row r="1782" spans="1:15" x14ac:dyDescent="0.25">
      <c r="A1782">
        <f>CalculationsTMP!L1784</f>
        <v>9773.125</v>
      </c>
      <c r="B1782">
        <f t="shared" si="247"/>
        <v>10</v>
      </c>
      <c r="C1782">
        <f t="shared" si="250"/>
        <v>11</v>
      </c>
      <c r="D1782">
        <f>INT(A1782/Main!J$27)</f>
        <v>0</v>
      </c>
      <c r="E1782">
        <f>MOD(A1782,Main!J$27)</f>
        <v>9773.125</v>
      </c>
      <c r="F1782">
        <f t="shared" si="248"/>
        <v>9000</v>
      </c>
      <c r="G1782">
        <f t="shared" si="249"/>
        <v>10000</v>
      </c>
      <c r="H1782">
        <f t="shared" si="251"/>
        <v>0.77312499999999995</v>
      </c>
      <c r="I1782">
        <f t="shared" si="252"/>
        <v>1500</v>
      </c>
      <c r="J1782">
        <f t="shared" si="253"/>
        <v>2000</v>
      </c>
      <c r="L1782">
        <f>CalculationsTMP!A1784</f>
        <v>13350</v>
      </c>
      <c r="M1782">
        <f>(I1782+(J1782-I1782)*H1782)*Main!E$25/Main!E$26</f>
        <v>1886.5625</v>
      </c>
      <c r="N1782">
        <f t="shared" si="254"/>
        <v>1.0335937500003638</v>
      </c>
      <c r="O1782">
        <f t="shared" si="255"/>
        <v>1886.5625</v>
      </c>
    </row>
    <row r="1783" spans="1:15" x14ac:dyDescent="0.25">
      <c r="A1783">
        <f>CalculationsTMP!L1785</f>
        <v>9775.1828124999993</v>
      </c>
      <c r="B1783">
        <f t="shared" si="247"/>
        <v>10</v>
      </c>
      <c r="C1783">
        <f t="shared" si="250"/>
        <v>11</v>
      </c>
      <c r="D1783">
        <f>INT(A1783/Main!J$27)</f>
        <v>0</v>
      </c>
      <c r="E1783">
        <f>MOD(A1783,Main!J$27)</f>
        <v>9775.1828124999993</v>
      </c>
      <c r="F1783">
        <f t="shared" si="248"/>
        <v>9000</v>
      </c>
      <c r="G1783">
        <f t="shared" si="249"/>
        <v>10000</v>
      </c>
      <c r="H1783">
        <f t="shared" si="251"/>
        <v>0.77518281249999932</v>
      </c>
      <c r="I1783">
        <f t="shared" si="252"/>
        <v>1500</v>
      </c>
      <c r="J1783">
        <f t="shared" si="253"/>
        <v>2000</v>
      </c>
      <c r="L1783">
        <f>CalculationsTMP!A1785</f>
        <v>13357.5</v>
      </c>
      <c r="M1783">
        <f>(I1783+(J1783-I1783)*H1783)*Main!E$25/Main!E$26</f>
        <v>1887.5914062499996</v>
      </c>
      <c r="N1783">
        <f t="shared" si="254"/>
        <v>1.0289062499996362</v>
      </c>
      <c r="O1783">
        <f t="shared" si="255"/>
        <v>1887.5914062499996</v>
      </c>
    </row>
    <row r="1784" spans="1:15" x14ac:dyDescent="0.25">
      <c r="A1784">
        <f>CalculationsTMP!L1786</f>
        <v>9777.2312500000007</v>
      </c>
      <c r="B1784">
        <f t="shared" si="247"/>
        <v>10</v>
      </c>
      <c r="C1784">
        <f t="shared" si="250"/>
        <v>11</v>
      </c>
      <c r="D1784">
        <f>INT(A1784/Main!J$27)</f>
        <v>0</v>
      </c>
      <c r="E1784">
        <f>MOD(A1784,Main!J$27)</f>
        <v>9777.2312500000007</v>
      </c>
      <c r="F1784">
        <f t="shared" si="248"/>
        <v>9000</v>
      </c>
      <c r="G1784">
        <f t="shared" si="249"/>
        <v>10000</v>
      </c>
      <c r="H1784">
        <f t="shared" si="251"/>
        <v>0.77723125000000071</v>
      </c>
      <c r="I1784">
        <f t="shared" si="252"/>
        <v>1500</v>
      </c>
      <c r="J1784">
        <f t="shared" si="253"/>
        <v>2000</v>
      </c>
      <c r="L1784">
        <f>CalculationsTMP!A1786</f>
        <v>13365</v>
      </c>
      <c r="M1784">
        <f>(I1784+(J1784-I1784)*H1784)*Main!E$25/Main!E$26</f>
        <v>1888.6156250000004</v>
      </c>
      <c r="N1784">
        <f t="shared" si="254"/>
        <v>1.0242187500007276</v>
      </c>
      <c r="O1784">
        <f t="shared" si="255"/>
        <v>1888.6156250000004</v>
      </c>
    </row>
    <row r="1785" spans="1:15" x14ac:dyDescent="0.25">
      <c r="A1785">
        <f>CalculationsTMP!L1787</f>
        <v>9779.2703125000007</v>
      </c>
      <c r="B1785">
        <f t="shared" si="247"/>
        <v>10</v>
      </c>
      <c r="C1785">
        <f t="shared" si="250"/>
        <v>11</v>
      </c>
      <c r="D1785">
        <f>INT(A1785/Main!J$27)</f>
        <v>0</v>
      </c>
      <c r="E1785">
        <f>MOD(A1785,Main!J$27)</f>
        <v>9779.2703125000007</v>
      </c>
      <c r="F1785">
        <f t="shared" si="248"/>
        <v>9000</v>
      </c>
      <c r="G1785">
        <f t="shared" si="249"/>
        <v>10000</v>
      </c>
      <c r="H1785">
        <f t="shared" si="251"/>
        <v>0.77927031250000067</v>
      </c>
      <c r="I1785">
        <f t="shared" si="252"/>
        <v>1500</v>
      </c>
      <c r="J1785">
        <f t="shared" si="253"/>
        <v>2000</v>
      </c>
      <c r="L1785">
        <f>CalculationsTMP!A1787</f>
        <v>13372.5</v>
      </c>
      <c r="M1785">
        <f>(I1785+(J1785-I1785)*H1785)*Main!E$25/Main!E$26</f>
        <v>1889.6351562500004</v>
      </c>
      <c r="N1785">
        <f t="shared" si="254"/>
        <v>1.01953125</v>
      </c>
      <c r="O1785">
        <f t="shared" si="255"/>
        <v>1889.6351562500004</v>
      </c>
    </row>
    <row r="1786" spans="1:15" x14ac:dyDescent="0.25">
      <c r="A1786">
        <f>CalculationsTMP!L1788</f>
        <v>9781.2999999999993</v>
      </c>
      <c r="B1786">
        <f t="shared" si="247"/>
        <v>10</v>
      </c>
      <c r="C1786">
        <f t="shared" si="250"/>
        <v>11</v>
      </c>
      <c r="D1786">
        <f>INT(A1786/Main!J$27)</f>
        <v>0</v>
      </c>
      <c r="E1786">
        <f>MOD(A1786,Main!J$27)</f>
        <v>9781.2999999999993</v>
      </c>
      <c r="F1786">
        <f t="shared" si="248"/>
        <v>9000</v>
      </c>
      <c r="G1786">
        <f t="shared" si="249"/>
        <v>10000</v>
      </c>
      <c r="H1786">
        <f t="shared" si="251"/>
        <v>0.78129999999999922</v>
      </c>
      <c r="I1786">
        <f t="shared" si="252"/>
        <v>1500</v>
      </c>
      <c r="J1786">
        <f t="shared" si="253"/>
        <v>2000</v>
      </c>
      <c r="L1786">
        <f>CalculationsTMP!A1788</f>
        <v>13380</v>
      </c>
      <c r="M1786">
        <f>(I1786+(J1786-I1786)*H1786)*Main!E$25/Main!E$26</f>
        <v>1890.6499999999996</v>
      </c>
      <c r="N1786">
        <f t="shared" si="254"/>
        <v>1.0148437499992724</v>
      </c>
      <c r="O1786">
        <f t="shared" si="255"/>
        <v>1890.6499999999996</v>
      </c>
    </row>
    <row r="1787" spans="1:15" x14ac:dyDescent="0.25">
      <c r="A1787">
        <f>CalculationsTMP!L1789</f>
        <v>9783.3203125</v>
      </c>
      <c r="B1787">
        <f t="shared" si="247"/>
        <v>10</v>
      </c>
      <c r="C1787">
        <f t="shared" si="250"/>
        <v>11</v>
      </c>
      <c r="D1787">
        <f>INT(A1787/Main!J$27)</f>
        <v>0</v>
      </c>
      <c r="E1787">
        <f>MOD(A1787,Main!J$27)</f>
        <v>9783.3203125</v>
      </c>
      <c r="F1787">
        <f t="shared" si="248"/>
        <v>9000</v>
      </c>
      <c r="G1787">
        <f t="shared" si="249"/>
        <v>10000</v>
      </c>
      <c r="H1787">
        <f t="shared" si="251"/>
        <v>0.7833203125</v>
      </c>
      <c r="I1787">
        <f t="shared" si="252"/>
        <v>1500</v>
      </c>
      <c r="J1787">
        <f t="shared" si="253"/>
        <v>2000</v>
      </c>
      <c r="L1787">
        <f>CalculationsTMP!A1789</f>
        <v>13387.5</v>
      </c>
      <c r="M1787">
        <f>(I1787+(J1787-I1787)*H1787)*Main!E$25/Main!E$26</f>
        <v>1891.66015625</v>
      </c>
      <c r="N1787">
        <f t="shared" si="254"/>
        <v>1.0101562500003638</v>
      </c>
      <c r="O1787">
        <f t="shared" si="255"/>
        <v>1891.66015625</v>
      </c>
    </row>
    <row r="1788" spans="1:15" x14ac:dyDescent="0.25">
      <c r="A1788">
        <f>CalculationsTMP!L1790</f>
        <v>9785.3312499999993</v>
      </c>
      <c r="B1788">
        <f t="shared" si="247"/>
        <v>10</v>
      </c>
      <c r="C1788">
        <f t="shared" si="250"/>
        <v>11</v>
      </c>
      <c r="D1788">
        <f>INT(A1788/Main!J$27)</f>
        <v>0</v>
      </c>
      <c r="E1788">
        <f>MOD(A1788,Main!J$27)</f>
        <v>9785.3312499999993</v>
      </c>
      <c r="F1788">
        <f t="shared" si="248"/>
        <v>9000</v>
      </c>
      <c r="G1788">
        <f t="shared" si="249"/>
        <v>10000</v>
      </c>
      <c r="H1788">
        <f t="shared" si="251"/>
        <v>0.78533124999999926</v>
      </c>
      <c r="I1788">
        <f t="shared" si="252"/>
        <v>1500</v>
      </c>
      <c r="J1788">
        <f t="shared" si="253"/>
        <v>2000</v>
      </c>
      <c r="L1788">
        <f>CalculationsTMP!A1790</f>
        <v>13395</v>
      </c>
      <c r="M1788">
        <f>(I1788+(J1788-I1788)*H1788)*Main!E$25/Main!E$26</f>
        <v>1892.6656249999996</v>
      </c>
      <c r="N1788">
        <f t="shared" si="254"/>
        <v>1.0054687499996362</v>
      </c>
      <c r="O1788">
        <f t="shared" si="255"/>
        <v>1892.6656249999996</v>
      </c>
    </row>
    <row r="1789" spans="1:15" x14ac:dyDescent="0.25">
      <c r="A1789">
        <f>CalculationsTMP!L1791</f>
        <v>9787.3328125000007</v>
      </c>
      <c r="B1789">
        <f t="shared" si="247"/>
        <v>10</v>
      </c>
      <c r="C1789">
        <f t="shared" si="250"/>
        <v>11</v>
      </c>
      <c r="D1789">
        <f>INT(A1789/Main!J$27)</f>
        <v>0</v>
      </c>
      <c r="E1789">
        <f>MOD(A1789,Main!J$27)</f>
        <v>9787.3328125000007</v>
      </c>
      <c r="F1789">
        <f t="shared" si="248"/>
        <v>9000</v>
      </c>
      <c r="G1789">
        <f t="shared" si="249"/>
        <v>10000</v>
      </c>
      <c r="H1789">
        <f t="shared" si="251"/>
        <v>0.78733281250000076</v>
      </c>
      <c r="I1789">
        <f t="shared" si="252"/>
        <v>1500</v>
      </c>
      <c r="J1789">
        <f t="shared" si="253"/>
        <v>2000</v>
      </c>
      <c r="L1789">
        <f>CalculationsTMP!A1791</f>
        <v>13402.5</v>
      </c>
      <c r="M1789">
        <f>(I1789+(J1789-I1789)*H1789)*Main!E$25/Main!E$26</f>
        <v>1893.6664062500004</v>
      </c>
      <c r="N1789">
        <f t="shared" si="254"/>
        <v>1.0007812500007276</v>
      </c>
      <c r="O1789">
        <f t="shared" si="255"/>
        <v>1893.6664062500004</v>
      </c>
    </row>
    <row r="1790" spans="1:15" x14ac:dyDescent="0.25">
      <c r="A1790">
        <f>CalculationsTMP!L1792</f>
        <v>9789.3250000000007</v>
      </c>
      <c r="B1790">
        <f t="shared" si="247"/>
        <v>10</v>
      </c>
      <c r="C1790">
        <f t="shared" si="250"/>
        <v>11</v>
      </c>
      <c r="D1790">
        <f>INT(A1790/Main!J$27)</f>
        <v>0</v>
      </c>
      <c r="E1790">
        <f>MOD(A1790,Main!J$27)</f>
        <v>9789.3250000000007</v>
      </c>
      <c r="F1790">
        <f t="shared" si="248"/>
        <v>9000</v>
      </c>
      <c r="G1790">
        <f t="shared" si="249"/>
        <v>10000</v>
      </c>
      <c r="H1790">
        <f t="shared" si="251"/>
        <v>0.78932500000000072</v>
      </c>
      <c r="I1790">
        <f t="shared" si="252"/>
        <v>1500</v>
      </c>
      <c r="J1790">
        <f t="shared" si="253"/>
        <v>2000</v>
      </c>
      <c r="L1790">
        <f>CalculationsTMP!A1792</f>
        <v>13410</v>
      </c>
      <c r="M1790">
        <f>(I1790+(J1790-I1790)*H1790)*Main!E$25/Main!E$26</f>
        <v>1894.6625000000004</v>
      </c>
      <c r="N1790">
        <f t="shared" si="254"/>
        <v>0.99609375</v>
      </c>
      <c r="O1790">
        <f t="shared" si="255"/>
        <v>1894.6625000000004</v>
      </c>
    </row>
    <row r="1791" spans="1:15" x14ac:dyDescent="0.25">
      <c r="A1791">
        <f>CalculationsTMP!L1793</f>
        <v>9791.3078124999993</v>
      </c>
      <c r="B1791">
        <f t="shared" si="247"/>
        <v>10</v>
      </c>
      <c r="C1791">
        <f t="shared" si="250"/>
        <v>11</v>
      </c>
      <c r="D1791">
        <f>INT(A1791/Main!J$27)</f>
        <v>0</v>
      </c>
      <c r="E1791">
        <f>MOD(A1791,Main!J$27)</f>
        <v>9791.3078124999993</v>
      </c>
      <c r="F1791">
        <f t="shared" si="248"/>
        <v>9000</v>
      </c>
      <c r="G1791">
        <f t="shared" si="249"/>
        <v>10000</v>
      </c>
      <c r="H1791">
        <f t="shared" si="251"/>
        <v>0.79130781249999926</v>
      </c>
      <c r="I1791">
        <f t="shared" si="252"/>
        <v>1500</v>
      </c>
      <c r="J1791">
        <f t="shared" si="253"/>
        <v>2000</v>
      </c>
      <c r="L1791">
        <f>CalculationsTMP!A1793</f>
        <v>13417.5</v>
      </c>
      <c r="M1791">
        <f>(I1791+(J1791-I1791)*H1791)*Main!E$25/Main!E$26</f>
        <v>1895.6539062499996</v>
      </c>
      <c r="N1791">
        <f t="shared" si="254"/>
        <v>0.9914062499992724</v>
      </c>
      <c r="O1791">
        <f t="shared" si="255"/>
        <v>1895.6539062499996</v>
      </c>
    </row>
    <row r="1792" spans="1:15" x14ac:dyDescent="0.25">
      <c r="A1792">
        <f>CalculationsTMP!L1794</f>
        <v>9793.28125</v>
      </c>
      <c r="B1792">
        <f t="shared" si="247"/>
        <v>10</v>
      </c>
      <c r="C1792">
        <f t="shared" si="250"/>
        <v>11</v>
      </c>
      <c r="D1792">
        <f>INT(A1792/Main!J$27)</f>
        <v>0</v>
      </c>
      <c r="E1792">
        <f>MOD(A1792,Main!J$27)</f>
        <v>9793.28125</v>
      </c>
      <c r="F1792">
        <f t="shared" si="248"/>
        <v>9000</v>
      </c>
      <c r="G1792">
        <f t="shared" si="249"/>
        <v>10000</v>
      </c>
      <c r="H1792">
        <f t="shared" si="251"/>
        <v>0.79328125000000005</v>
      </c>
      <c r="I1792">
        <f t="shared" si="252"/>
        <v>1500</v>
      </c>
      <c r="J1792">
        <f t="shared" si="253"/>
        <v>2000</v>
      </c>
      <c r="L1792">
        <f>CalculationsTMP!A1794</f>
        <v>13425</v>
      </c>
      <c r="M1792">
        <f>(I1792+(J1792-I1792)*H1792)*Main!E$25/Main!E$26</f>
        <v>1896.640625</v>
      </c>
      <c r="N1792">
        <f t="shared" si="254"/>
        <v>0.9867187500003638</v>
      </c>
      <c r="O1792">
        <f t="shared" si="255"/>
        <v>1896.640625</v>
      </c>
    </row>
    <row r="1793" spans="1:15" x14ac:dyDescent="0.25">
      <c r="A1793">
        <f>CalculationsTMP!L1795</f>
        <v>9795.2453124999993</v>
      </c>
      <c r="B1793">
        <f t="shared" si="247"/>
        <v>10</v>
      </c>
      <c r="C1793">
        <f t="shared" si="250"/>
        <v>11</v>
      </c>
      <c r="D1793">
        <f>INT(A1793/Main!J$27)</f>
        <v>0</v>
      </c>
      <c r="E1793">
        <f>MOD(A1793,Main!J$27)</f>
        <v>9795.2453124999993</v>
      </c>
      <c r="F1793">
        <f t="shared" si="248"/>
        <v>9000</v>
      </c>
      <c r="G1793">
        <f t="shared" si="249"/>
        <v>10000</v>
      </c>
      <c r="H1793">
        <f t="shared" si="251"/>
        <v>0.7952453124999993</v>
      </c>
      <c r="I1793">
        <f t="shared" si="252"/>
        <v>1500</v>
      </c>
      <c r="J1793">
        <f t="shared" si="253"/>
        <v>2000</v>
      </c>
      <c r="L1793">
        <f>CalculationsTMP!A1795</f>
        <v>13432.5</v>
      </c>
      <c r="M1793">
        <f>(I1793+(J1793-I1793)*H1793)*Main!E$25/Main!E$26</f>
        <v>1897.6226562499996</v>
      </c>
      <c r="N1793">
        <f t="shared" si="254"/>
        <v>0.9820312499996362</v>
      </c>
      <c r="O1793">
        <f t="shared" si="255"/>
        <v>1897.6226562499996</v>
      </c>
    </row>
    <row r="1794" spans="1:15" x14ac:dyDescent="0.25">
      <c r="A1794">
        <f>CalculationsTMP!L1796</f>
        <v>9797.2000000000007</v>
      </c>
      <c r="B1794">
        <f t="shared" ref="B1794:B1857" si="256">MOD(MATCH($E1794,$U$2:$U$12,1)-1,10)+1</f>
        <v>10</v>
      </c>
      <c r="C1794">
        <f t="shared" si="250"/>
        <v>11</v>
      </c>
      <c r="D1794">
        <f>INT(A1794/Main!J$27)</f>
        <v>0</v>
      </c>
      <c r="E1794">
        <f>MOD(A1794,Main!J$27)</f>
        <v>9797.2000000000007</v>
      </c>
      <c r="F1794">
        <f t="shared" ref="F1794:F1857" si="257">INDEX($U$2:$V$13,$B1794,1)</f>
        <v>9000</v>
      </c>
      <c r="G1794">
        <f t="shared" ref="G1794:G1857" si="258">INDEX($U$2:$V$13,$B1794+1,1)</f>
        <v>10000</v>
      </c>
      <c r="H1794">
        <f t="shared" si="251"/>
        <v>0.79720000000000069</v>
      </c>
      <c r="I1794">
        <f t="shared" si="252"/>
        <v>1500</v>
      </c>
      <c r="J1794">
        <f t="shared" si="253"/>
        <v>2000</v>
      </c>
      <c r="L1794">
        <f>CalculationsTMP!A1796</f>
        <v>13440</v>
      </c>
      <c r="M1794">
        <f>(I1794+(J1794-I1794)*H1794)*Main!E$25/Main!E$26</f>
        <v>1898.6000000000004</v>
      </c>
      <c r="N1794">
        <f t="shared" si="254"/>
        <v>0.9773437500007276</v>
      </c>
      <c r="O1794">
        <f t="shared" si="255"/>
        <v>1898.6000000000004</v>
      </c>
    </row>
    <row r="1795" spans="1:15" x14ac:dyDescent="0.25">
      <c r="A1795">
        <f>CalculationsTMP!L1797</f>
        <v>9799.1453125000007</v>
      </c>
      <c r="B1795">
        <f t="shared" si="256"/>
        <v>10</v>
      </c>
      <c r="C1795">
        <f t="shared" ref="C1795:C1858" si="259">B1795+1</f>
        <v>11</v>
      </c>
      <c r="D1795">
        <f>INT(A1795/Main!J$27)</f>
        <v>0</v>
      </c>
      <c r="E1795">
        <f>MOD(A1795,Main!J$27)</f>
        <v>9799.1453125000007</v>
      </c>
      <c r="F1795">
        <f t="shared" si="257"/>
        <v>9000</v>
      </c>
      <c r="G1795">
        <f t="shared" si="258"/>
        <v>10000</v>
      </c>
      <c r="H1795">
        <f t="shared" ref="H1795:H1858" si="260">(E1795-F1795)/(G1795-F1795)</f>
        <v>0.79914531250000076</v>
      </c>
      <c r="I1795">
        <f t="shared" ref="I1795:I1858" si="261">INDEX($U$2:$V$13,B1795,2)</f>
        <v>1500</v>
      </c>
      <c r="J1795">
        <f t="shared" ref="J1795:J1858" si="262">INDEX($U$2:$V$13,C1795,2)</f>
        <v>2000</v>
      </c>
      <c r="L1795">
        <f>CalculationsTMP!A1797</f>
        <v>13447.5</v>
      </c>
      <c r="M1795">
        <f>(I1795+(J1795-I1795)*H1795)*Main!E$25/Main!E$26</f>
        <v>1899.5726562500004</v>
      </c>
      <c r="N1795">
        <f t="shared" ref="N1795:N1858" si="263">IF(D1795&lt;&gt;D1794,N1794,M1795-M1794)</f>
        <v>0.97265625</v>
      </c>
      <c r="O1795">
        <f t="shared" si="255"/>
        <v>1899.5726562500004</v>
      </c>
    </row>
    <row r="1796" spans="1:15" x14ac:dyDescent="0.25">
      <c r="A1796">
        <f>CalculationsTMP!L1798</f>
        <v>9801.0812499999993</v>
      </c>
      <c r="B1796">
        <f t="shared" si="256"/>
        <v>10</v>
      </c>
      <c r="C1796">
        <f t="shared" si="259"/>
        <v>11</v>
      </c>
      <c r="D1796">
        <f>INT(A1796/Main!J$27)</f>
        <v>0</v>
      </c>
      <c r="E1796">
        <f>MOD(A1796,Main!J$27)</f>
        <v>9801.0812499999993</v>
      </c>
      <c r="F1796">
        <f t="shared" si="257"/>
        <v>9000</v>
      </c>
      <c r="G1796">
        <f t="shared" si="258"/>
        <v>10000</v>
      </c>
      <c r="H1796">
        <f t="shared" si="260"/>
        <v>0.8010812499999993</v>
      </c>
      <c r="I1796">
        <f t="shared" si="261"/>
        <v>1500</v>
      </c>
      <c r="J1796">
        <f t="shared" si="262"/>
        <v>2000</v>
      </c>
      <c r="L1796">
        <f>CalculationsTMP!A1798</f>
        <v>13455</v>
      </c>
      <c r="M1796">
        <f>(I1796+(J1796-I1796)*H1796)*Main!E$25/Main!E$26</f>
        <v>1900.5406249999996</v>
      </c>
      <c r="N1796">
        <f t="shared" si="263"/>
        <v>0.9679687499992724</v>
      </c>
      <c r="O1796">
        <f t="shared" ref="O1796:O1859" si="264">O1795+N1796</f>
        <v>1900.5406249999996</v>
      </c>
    </row>
    <row r="1797" spans="1:15" x14ac:dyDescent="0.25">
      <c r="A1797">
        <f>CalculationsTMP!L1799</f>
        <v>9803.0078125</v>
      </c>
      <c r="B1797">
        <f t="shared" si="256"/>
        <v>10</v>
      </c>
      <c r="C1797">
        <f t="shared" si="259"/>
        <v>11</v>
      </c>
      <c r="D1797">
        <f>INT(A1797/Main!J$27)</f>
        <v>0</v>
      </c>
      <c r="E1797">
        <f>MOD(A1797,Main!J$27)</f>
        <v>9803.0078125</v>
      </c>
      <c r="F1797">
        <f t="shared" si="257"/>
        <v>9000</v>
      </c>
      <c r="G1797">
        <f t="shared" si="258"/>
        <v>10000</v>
      </c>
      <c r="H1797">
        <f t="shared" si="260"/>
        <v>0.80300781249999997</v>
      </c>
      <c r="I1797">
        <f t="shared" si="261"/>
        <v>1500</v>
      </c>
      <c r="J1797">
        <f t="shared" si="262"/>
        <v>2000</v>
      </c>
      <c r="L1797">
        <f>CalculationsTMP!A1799</f>
        <v>13462.5</v>
      </c>
      <c r="M1797">
        <f>(I1797+(J1797-I1797)*H1797)*Main!E$25/Main!E$26</f>
        <v>1901.50390625</v>
      </c>
      <c r="N1797">
        <f t="shared" si="263"/>
        <v>0.9632812500003638</v>
      </c>
      <c r="O1797">
        <f t="shared" si="264"/>
        <v>1901.50390625</v>
      </c>
    </row>
    <row r="1798" spans="1:15" x14ac:dyDescent="0.25">
      <c r="A1798">
        <f>CalculationsTMP!L1800</f>
        <v>9804.9249999999993</v>
      </c>
      <c r="B1798">
        <f t="shared" si="256"/>
        <v>10</v>
      </c>
      <c r="C1798">
        <f t="shared" si="259"/>
        <v>11</v>
      </c>
      <c r="D1798">
        <f>INT(A1798/Main!J$27)</f>
        <v>0</v>
      </c>
      <c r="E1798">
        <f>MOD(A1798,Main!J$27)</f>
        <v>9804.9249999999993</v>
      </c>
      <c r="F1798">
        <f t="shared" si="257"/>
        <v>9000</v>
      </c>
      <c r="G1798">
        <f t="shared" si="258"/>
        <v>10000</v>
      </c>
      <c r="H1798">
        <f t="shared" si="260"/>
        <v>0.80492499999999922</v>
      </c>
      <c r="I1798">
        <f t="shared" si="261"/>
        <v>1500</v>
      </c>
      <c r="J1798">
        <f t="shared" si="262"/>
        <v>2000</v>
      </c>
      <c r="L1798">
        <f>CalculationsTMP!A1800</f>
        <v>13470</v>
      </c>
      <c r="M1798">
        <f>(I1798+(J1798-I1798)*H1798)*Main!E$25/Main!E$26</f>
        <v>1902.4624999999996</v>
      </c>
      <c r="N1798">
        <f t="shared" si="263"/>
        <v>0.9585937499996362</v>
      </c>
      <c r="O1798">
        <f t="shared" si="264"/>
        <v>1902.4624999999996</v>
      </c>
    </row>
    <row r="1799" spans="1:15" x14ac:dyDescent="0.25">
      <c r="A1799">
        <f>CalculationsTMP!L1801</f>
        <v>9806.8328125000007</v>
      </c>
      <c r="B1799">
        <f t="shared" si="256"/>
        <v>10</v>
      </c>
      <c r="C1799">
        <f t="shared" si="259"/>
        <v>11</v>
      </c>
      <c r="D1799">
        <f>INT(A1799/Main!J$27)</f>
        <v>0</v>
      </c>
      <c r="E1799">
        <f>MOD(A1799,Main!J$27)</f>
        <v>9806.8328125000007</v>
      </c>
      <c r="F1799">
        <f t="shared" si="257"/>
        <v>9000</v>
      </c>
      <c r="G1799">
        <f t="shared" si="258"/>
        <v>10000</v>
      </c>
      <c r="H1799">
        <f t="shared" si="260"/>
        <v>0.80683281250000072</v>
      </c>
      <c r="I1799">
        <f t="shared" si="261"/>
        <v>1500</v>
      </c>
      <c r="J1799">
        <f t="shared" si="262"/>
        <v>2000</v>
      </c>
      <c r="L1799">
        <f>CalculationsTMP!A1801</f>
        <v>13477.5</v>
      </c>
      <c r="M1799">
        <f>(I1799+(J1799-I1799)*H1799)*Main!E$25/Main!E$26</f>
        <v>1903.4164062500004</v>
      </c>
      <c r="N1799">
        <f t="shared" si="263"/>
        <v>0.9539062500007276</v>
      </c>
      <c r="O1799">
        <f t="shared" si="264"/>
        <v>1903.4164062500004</v>
      </c>
    </row>
    <row r="1800" spans="1:15" x14ac:dyDescent="0.25">
      <c r="A1800">
        <f>CalculationsTMP!L1802</f>
        <v>9808.7312500000007</v>
      </c>
      <c r="B1800">
        <f t="shared" si="256"/>
        <v>10</v>
      </c>
      <c r="C1800">
        <f t="shared" si="259"/>
        <v>11</v>
      </c>
      <c r="D1800">
        <f>INT(A1800/Main!J$27)</f>
        <v>0</v>
      </c>
      <c r="E1800">
        <f>MOD(A1800,Main!J$27)</f>
        <v>9808.7312500000007</v>
      </c>
      <c r="F1800">
        <f t="shared" si="257"/>
        <v>9000</v>
      </c>
      <c r="G1800">
        <f t="shared" si="258"/>
        <v>10000</v>
      </c>
      <c r="H1800">
        <f t="shared" si="260"/>
        <v>0.80873125000000068</v>
      </c>
      <c r="I1800">
        <f t="shared" si="261"/>
        <v>1500</v>
      </c>
      <c r="J1800">
        <f t="shared" si="262"/>
        <v>2000</v>
      </c>
      <c r="L1800">
        <f>CalculationsTMP!A1802</f>
        <v>13485</v>
      </c>
      <c r="M1800">
        <f>(I1800+(J1800-I1800)*H1800)*Main!E$25/Main!E$26</f>
        <v>1904.3656250000004</v>
      </c>
      <c r="N1800">
        <f t="shared" si="263"/>
        <v>0.94921875</v>
      </c>
      <c r="O1800">
        <f t="shared" si="264"/>
        <v>1904.3656250000004</v>
      </c>
    </row>
    <row r="1801" spans="1:15" x14ac:dyDescent="0.25">
      <c r="A1801">
        <f>CalculationsTMP!L1803</f>
        <v>9810.6203124999993</v>
      </c>
      <c r="B1801">
        <f t="shared" si="256"/>
        <v>10</v>
      </c>
      <c r="C1801">
        <f t="shared" si="259"/>
        <v>11</v>
      </c>
      <c r="D1801">
        <f>INT(A1801/Main!J$27)</f>
        <v>0</v>
      </c>
      <c r="E1801">
        <f>MOD(A1801,Main!J$27)</f>
        <v>9810.6203124999993</v>
      </c>
      <c r="F1801">
        <f t="shared" si="257"/>
        <v>9000</v>
      </c>
      <c r="G1801">
        <f t="shared" si="258"/>
        <v>10000</v>
      </c>
      <c r="H1801">
        <f t="shared" si="260"/>
        <v>0.81062031249999922</v>
      </c>
      <c r="I1801">
        <f t="shared" si="261"/>
        <v>1500</v>
      </c>
      <c r="J1801">
        <f t="shared" si="262"/>
        <v>2000</v>
      </c>
      <c r="L1801">
        <f>CalculationsTMP!A1803</f>
        <v>13492.5</v>
      </c>
      <c r="M1801">
        <f>(I1801+(J1801-I1801)*H1801)*Main!E$25/Main!E$26</f>
        <v>1905.3101562499996</v>
      </c>
      <c r="N1801">
        <f t="shared" si="263"/>
        <v>0.9445312499992724</v>
      </c>
      <c r="O1801">
        <f t="shared" si="264"/>
        <v>1905.3101562499996</v>
      </c>
    </row>
    <row r="1802" spans="1:15" x14ac:dyDescent="0.25">
      <c r="A1802">
        <f>CalculationsTMP!L1804</f>
        <v>9812.5</v>
      </c>
      <c r="B1802">
        <f t="shared" si="256"/>
        <v>10</v>
      </c>
      <c r="C1802">
        <f t="shared" si="259"/>
        <v>11</v>
      </c>
      <c r="D1802">
        <f>INT(A1802/Main!J$27)</f>
        <v>0</v>
      </c>
      <c r="E1802">
        <f>MOD(A1802,Main!J$27)</f>
        <v>9812.5</v>
      </c>
      <c r="F1802">
        <f t="shared" si="257"/>
        <v>9000</v>
      </c>
      <c r="G1802">
        <f t="shared" si="258"/>
        <v>10000</v>
      </c>
      <c r="H1802">
        <f t="shared" si="260"/>
        <v>0.8125</v>
      </c>
      <c r="I1802">
        <f t="shared" si="261"/>
        <v>1500</v>
      </c>
      <c r="J1802">
        <f t="shared" si="262"/>
        <v>2000</v>
      </c>
      <c r="L1802">
        <f>CalculationsTMP!A1804</f>
        <v>13500</v>
      </c>
      <c r="M1802">
        <f>(I1802+(J1802-I1802)*H1802)*Main!E$25/Main!E$26</f>
        <v>1906.25</v>
      </c>
      <c r="N1802">
        <f t="shared" si="263"/>
        <v>0.9398437500003638</v>
      </c>
      <c r="O1802">
        <f t="shared" si="264"/>
        <v>1906.25</v>
      </c>
    </row>
    <row r="1803" spans="1:15" x14ac:dyDescent="0.25">
      <c r="A1803">
        <f>CalculationsTMP!L1805</f>
        <v>9814.3703124999993</v>
      </c>
      <c r="B1803">
        <f t="shared" si="256"/>
        <v>10</v>
      </c>
      <c r="C1803">
        <f t="shared" si="259"/>
        <v>11</v>
      </c>
      <c r="D1803">
        <f>INT(A1803/Main!J$27)</f>
        <v>0</v>
      </c>
      <c r="E1803">
        <f>MOD(A1803,Main!J$27)</f>
        <v>9814.3703124999993</v>
      </c>
      <c r="F1803">
        <f t="shared" si="257"/>
        <v>9000</v>
      </c>
      <c r="G1803">
        <f t="shared" si="258"/>
        <v>10000</v>
      </c>
      <c r="H1803">
        <f t="shared" si="260"/>
        <v>0.81437031249999925</v>
      </c>
      <c r="I1803">
        <f t="shared" si="261"/>
        <v>1500</v>
      </c>
      <c r="J1803">
        <f t="shared" si="262"/>
        <v>2000</v>
      </c>
      <c r="L1803">
        <f>CalculationsTMP!A1805</f>
        <v>13507.5</v>
      </c>
      <c r="M1803">
        <f>(I1803+(J1803-I1803)*H1803)*Main!E$25/Main!E$26</f>
        <v>1907.1851562499996</v>
      </c>
      <c r="N1803">
        <f t="shared" si="263"/>
        <v>0.9351562499996362</v>
      </c>
      <c r="O1803">
        <f t="shared" si="264"/>
        <v>1907.1851562499996</v>
      </c>
    </row>
    <row r="1804" spans="1:15" x14ac:dyDescent="0.25">
      <c r="A1804">
        <f>CalculationsTMP!L1806</f>
        <v>9816.2312500000007</v>
      </c>
      <c r="B1804">
        <f t="shared" si="256"/>
        <v>10</v>
      </c>
      <c r="C1804">
        <f t="shared" si="259"/>
        <v>11</v>
      </c>
      <c r="D1804">
        <f>INT(A1804/Main!J$27)</f>
        <v>0</v>
      </c>
      <c r="E1804">
        <f>MOD(A1804,Main!J$27)</f>
        <v>9816.2312500000007</v>
      </c>
      <c r="F1804">
        <f t="shared" si="257"/>
        <v>9000</v>
      </c>
      <c r="G1804">
        <f t="shared" si="258"/>
        <v>10000</v>
      </c>
      <c r="H1804">
        <f t="shared" si="260"/>
        <v>0.81623125000000074</v>
      </c>
      <c r="I1804">
        <f t="shared" si="261"/>
        <v>1500</v>
      </c>
      <c r="J1804">
        <f t="shared" si="262"/>
        <v>2000</v>
      </c>
      <c r="L1804">
        <f>CalculationsTMP!A1806</f>
        <v>13515</v>
      </c>
      <c r="M1804">
        <f>(I1804+(J1804-I1804)*H1804)*Main!E$25/Main!E$26</f>
        <v>1908.1156250000004</v>
      </c>
      <c r="N1804">
        <f t="shared" si="263"/>
        <v>0.9304687500007276</v>
      </c>
      <c r="O1804">
        <f t="shared" si="264"/>
        <v>1908.1156250000004</v>
      </c>
    </row>
    <row r="1805" spans="1:15" x14ac:dyDescent="0.25">
      <c r="A1805">
        <f>CalculationsTMP!L1807</f>
        <v>9818.0828125000007</v>
      </c>
      <c r="B1805">
        <f t="shared" si="256"/>
        <v>10</v>
      </c>
      <c r="C1805">
        <f t="shared" si="259"/>
        <v>11</v>
      </c>
      <c r="D1805">
        <f>INT(A1805/Main!J$27)</f>
        <v>0</v>
      </c>
      <c r="E1805">
        <f>MOD(A1805,Main!J$27)</f>
        <v>9818.0828125000007</v>
      </c>
      <c r="F1805">
        <f t="shared" si="257"/>
        <v>9000</v>
      </c>
      <c r="G1805">
        <f t="shared" si="258"/>
        <v>10000</v>
      </c>
      <c r="H1805">
        <f t="shared" si="260"/>
        <v>0.8180828125000007</v>
      </c>
      <c r="I1805">
        <f t="shared" si="261"/>
        <v>1500</v>
      </c>
      <c r="J1805">
        <f t="shared" si="262"/>
        <v>2000</v>
      </c>
      <c r="L1805">
        <f>CalculationsTMP!A1807</f>
        <v>13522.5</v>
      </c>
      <c r="M1805">
        <f>(I1805+(J1805-I1805)*H1805)*Main!E$25/Main!E$26</f>
        <v>1909.0414062500004</v>
      </c>
      <c r="N1805">
        <f t="shared" si="263"/>
        <v>0.92578125</v>
      </c>
      <c r="O1805">
        <f t="shared" si="264"/>
        <v>1909.0414062500004</v>
      </c>
    </row>
    <row r="1806" spans="1:15" x14ac:dyDescent="0.25">
      <c r="A1806">
        <f>CalculationsTMP!L1808</f>
        <v>9819.9249999999993</v>
      </c>
      <c r="B1806">
        <f t="shared" si="256"/>
        <v>10</v>
      </c>
      <c r="C1806">
        <f t="shared" si="259"/>
        <v>11</v>
      </c>
      <c r="D1806">
        <f>INT(A1806/Main!J$27)</f>
        <v>0</v>
      </c>
      <c r="E1806">
        <f>MOD(A1806,Main!J$27)</f>
        <v>9819.9249999999993</v>
      </c>
      <c r="F1806">
        <f t="shared" si="257"/>
        <v>9000</v>
      </c>
      <c r="G1806">
        <f t="shared" si="258"/>
        <v>10000</v>
      </c>
      <c r="H1806">
        <f t="shared" si="260"/>
        <v>0.81992499999999924</v>
      </c>
      <c r="I1806">
        <f t="shared" si="261"/>
        <v>1500</v>
      </c>
      <c r="J1806">
        <f t="shared" si="262"/>
        <v>2000</v>
      </c>
      <c r="L1806">
        <f>CalculationsTMP!A1808</f>
        <v>13530</v>
      </c>
      <c r="M1806">
        <f>(I1806+(J1806-I1806)*H1806)*Main!E$25/Main!E$26</f>
        <v>1909.9624999999996</v>
      </c>
      <c r="N1806">
        <f t="shared" si="263"/>
        <v>0.9210937499992724</v>
      </c>
      <c r="O1806">
        <f t="shared" si="264"/>
        <v>1909.9624999999996</v>
      </c>
    </row>
    <row r="1807" spans="1:15" x14ac:dyDescent="0.25">
      <c r="A1807">
        <f>CalculationsTMP!L1809</f>
        <v>9821.7578125</v>
      </c>
      <c r="B1807">
        <f t="shared" si="256"/>
        <v>10</v>
      </c>
      <c r="C1807">
        <f t="shared" si="259"/>
        <v>11</v>
      </c>
      <c r="D1807">
        <f>INT(A1807/Main!J$27)</f>
        <v>0</v>
      </c>
      <c r="E1807">
        <f>MOD(A1807,Main!J$27)</f>
        <v>9821.7578125</v>
      </c>
      <c r="F1807">
        <f t="shared" si="257"/>
        <v>9000</v>
      </c>
      <c r="G1807">
        <f t="shared" si="258"/>
        <v>10000</v>
      </c>
      <c r="H1807">
        <f t="shared" si="260"/>
        <v>0.82175781250000002</v>
      </c>
      <c r="I1807">
        <f t="shared" si="261"/>
        <v>1500</v>
      </c>
      <c r="J1807">
        <f t="shared" si="262"/>
        <v>2000</v>
      </c>
      <c r="L1807">
        <f>CalculationsTMP!A1809</f>
        <v>13537.5</v>
      </c>
      <c r="M1807">
        <f>(I1807+(J1807-I1807)*H1807)*Main!E$25/Main!E$26</f>
        <v>1910.87890625</v>
      </c>
      <c r="N1807">
        <f t="shared" si="263"/>
        <v>0.9164062500003638</v>
      </c>
      <c r="O1807">
        <f t="shared" si="264"/>
        <v>1910.87890625</v>
      </c>
    </row>
    <row r="1808" spans="1:15" x14ac:dyDescent="0.25">
      <c r="A1808">
        <f>CalculationsTMP!L1810</f>
        <v>9823.5812499999993</v>
      </c>
      <c r="B1808">
        <f t="shared" si="256"/>
        <v>10</v>
      </c>
      <c r="C1808">
        <f t="shared" si="259"/>
        <v>11</v>
      </c>
      <c r="D1808">
        <f>INT(A1808/Main!J$27)</f>
        <v>0</v>
      </c>
      <c r="E1808">
        <f>MOD(A1808,Main!J$27)</f>
        <v>9823.5812499999993</v>
      </c>
      <c r="F1808">
        <f t="shared" si="257"/>
        <v>9000</v>
      </c>
      <c r="G1808">
        <f t="shared" si="258"/>
        <v>10000</v>
      </c>
      <c r="H1808">
        <f t="shared" si="260"/>
        <v>0.82358124999999927</v>
      </c>
      <c r="I1808">
        <f t="shared" si="261"/>
        <v>1500</v>
      </c>
      <c r="J1808">
        <f t="shared" si="262"/>
        <v>2000</v>
      </c>
      <c r="L1808">
        <f>CalculationsTMP!A1810</f>
        <v>13545</v>
      </c>
      <c r="M1808">
        <f>(I1808+(J1808-I1808)*H1808)*Main!E$25/Main!E$26</f>
        <v>1911.7906249999996</v>
      </c>
      <c r="N1808">
        <f t="shared" si="263"/>
        <v>0.9117187499996362</v>
      </c>
      <c r="O1808">
        <f t="shared" si="264"/>
        <v>1911.7906249999996</v>
      </c>
    </row>
    <row r="1809" spans="1:15" x14ac:dyDescent="0.25">
      <c r="A1809">
        <f>CalculationsTMP!L1811</f>
        <v>9825.3953125000007</v>
      </c>
      <c r="B1809">
        <f t="shared" si="256"/>
        <v>10</v>
      </c>
      <c r="C1809">
        <f t="shared" si="259"/>
        <v>11</v>
      </c>
      <c r="D1809">
        <f>INT(A1809/Main!J$27)</f>
        <v>0</v>
      </c>
      <c r="E1809">
        <f>MOD(A1809,Main!J$27)</f>
        <v>9825.3953125000007</v>
      </c>
      <c r="F1809">
        <f t="shared" si="257"/>
        <v>9000</v>
      </c>
      <c r="G1809">
        <f t="shared" si="258"/>
        <v>10000</v>
      </c>
      <c r="H1809">
        <f t="shared" si="260"/>
        <v>0.82539531250000076</v>
      </c>
      <c r="I1809">
        <f t="shared" si="261"/>
        <v>1500</v>
      </c>
      <c r="J1809">
        <f t="shared" si="262"/>
        <v>2000</v>
      </c>
      <c r="L1809">
        <f>CalculationsTMP!A1811</f>
        <v>13552.5</v>
      </c>
      <c r="M1809">
        <f>(I1809+(J1809-I1809)*H1809)*Main!E$25/Main!E$26</f>
        <v>1912.6976562500004</v>
      </c>
      <c r="N1809">
        <f t="shared" si="263"/>
        <v>0.9070312500007276</v>
      </c>
      <c r="O1809">
        <f t="shared" si="264"/>
        <v>1912.6976562500004</v>
      </c>
    </row>
    <row r="1810" spans="1:15" x14ac:dyDescent="0.25">
      <c r="A1810">
        <f>CalculationsTMP!L1812</f>
        <v>9827.2000000000007</v>
      </c>
      <c r="B1810">
        <f t="shared" si="256"/>
        <v>10</v>
      </c>
      <c r="C1810">
        <f t="shared" si="259"/>
        <v>11</v>
      </c>
      <c r="D1810">
        <f>INT(A1810/Main!J$27)</f>
        <v>0</v>
      </c>
      <c r="E1810">
        <f>MOD(A1810,Main!J$27)</f>
        <v>9827.2000000000007</v>
      </c>
      <c r="F1810">
        <f t="shared" si="257"/>
        <v>9000</v>
      </c>
      <c r="G1810">
        <f t="shared" si="258"/>
        <v>10000</v>
      </c>
      <c r="H1810">
        <f t="shared" si="260"/>
        <v>0.82720000000000071</v>
      </c>
      <c r="I1810">
        <f t="shared" si="261"/>
        <v>1500</v>
      </c>
      <c r="J1810">
        <f t="shared" si="262"/>
        <v>2000</v>
      </c>
      <c r="L1810">
        <f>CalculationsTMP!A1812</f>
        <v>13560</v>
      </c>
      <c r="M1810">
        <f>(I1810+(J1810-I1810)*H1810)*Main!E$25/Main!E$26</f>
        <v>1913.6000000000004</v>
      </c>
      <c r="N1810">
        <f t="shared" si="263"/>
        <v>0.90234375</v>
      </c>
      <c r="O1810">
        <f t="shared" si="264"/>
        <v>1913.6000000000004</v>
      </c>
    </row>
    <row r="1811" spans="1:15" x14ac:dyDescent="0.25">
      <c r="A1811">
        <f>CalculationsTMP!L1813</f>
        <v>9828.9953124999993</v>
      </c>
      <c r="B1811">
        <f t="shared" si="256"/>
        <v>10</v>
      </c>
      <c r="C1811">
        <f t="shared" si="259"/>
        <v>11</v>
      </c>
      <c r="D1811">
        <f>INT(A1811/Main!J$27)</f>
        <v>0</v>
      </c>
      <c r="E1811">
        <f>MOD(A1811,Main!J$27)</f>
        <v>9828.9953124999993</v>
      </c>
      <c r="F1811">
        <f t="shared" si="257"/>
        <v>9000</v>
      </c>
      <c r="G1811">
        <f t="shared" si="258"/>
        <v>10000</v>
      </c>
      <c r="H1811">
        <f t="shared" si="260"/>
        <v>0.82899531249999925</v>
      </c>
      <c r="I1811">
        <f t="shared" si="261"/>
        <v>1500</v>
      </c>
      <c r="J1811">
        <f t="shared" si="262"/>
        <v>2000</v>
      </c>
      <c r="L1811">
        <f>CalculationsTMP!A1813</f>
        <v>13567.5</v>
      </c>
      <c r="M1811">
        <f>(I1811+(J1811-I1811)*H1811)*Main!E$25/Main!E$26</f>
        <v>1914.4976562499996</v>
      </c>
      <c r="N1811">
        <f t="shared" si="263"/>
        <v>0.8976562499992724</v>
      </c>
      <c r="O1811">
        <f t="shared" si="264"/>
        <v>1914.4976562499996</v>
      </c>
    </row>
    <row r="1812" spans="1:15" x14ac:dyDescent="0.25">
      <c r="A1812">
        <f>CalculationsTMP!L1814</f>
        <v>9830.78125</v>
      </c>
      <c r="B1812">
        <f t="shared" si="256"/>
        <v>10</v>
      </c>
      <c r="C1812">
        <f t="shared" si="259"/>
        <v>11</v>
      </c>
      <c r="D1812">
        <f>INT(A1812/Main!J$27)</f>
        <v>0</v>
      </c>
      <c r="E1812">
        <f>MOD(A1812,Main!J$27)</f>
        <v>9830.78125</v>
      </c>
      <c r="F1812">
        <f t="shared" si="257"/>
        <v>9000</v>
      </c>
      <c r="G1812">
        <f t="shared" si="258"/>
        <v>10000</v>
      </c>
      <c r="H1812">
        <f t="shared" si="260"/>
        <v>0.83078125000000003</v>
      </c>
      <c r="I1812">
        <f t="shared" si="261"/>
        <v>1500</v>
      </c>
      <c r="J1812">
        <f t="shared" si="262"/>
        <v>2000</v>
      </c>
      <c r="L1812">
        <f>CalculationsTMP!A1814</f>
        <v>13575</v>
      </c>
      <c r="M1812">
        <f>(I1812+(J1812-I1812)*H1812)*Main!E$25/Main!E$26</f>
        <v>1915.390625</v>
      </c>
      <c r="N1812">
        <f t="shared" si="263"/>
        <v>0.8929687500003638</v>
      </c>
      <c r="O1812">
        <f t="shared" si="264"/>
        <v>1915.390625</v>
      </c>
    </row>
    <row r="1813" spans="1:15" x14ac:dyDescent="0.25">
      <c r="A1813">
        <f>CalculationsTMP!L1815</f>
        <v>9832.5578124999993</v>
      </c>
      <c r="B1813">
        <f t="shared" si="256"/>
        <v>10</v>
      </c>
      <c r="C1813">
        <f t="shared" si="259"/>
        <v>11</v>
      </c>
      <c r="D1813">
        <f>INT(A1813/Main!J$27)</f>
        <v>0</v>
      </c>
      <c r="E1813">
        <f>MOD(A1813,Main!J$27)</f>
        <v>9832.5578124999993</v>
      </c>
      <c r="F1813">
        <f t="shared" si="257"/>
        <v>9000</v>
      </c>
      <c r="G1813">
        <f t="shared" si="258"/>
        <v>10000</v>
      </c>
      <c r="H1813">
        <f t="shared" si="260"/>
        <v>0.83255781249999927</v>
      </c>
      <c r="I1813">
        <f t="shared" si="261"/>
        <v>1500</v>
      </c>
      <c r="J1813">
        <f t="shared" si="262"/>
        <v>2000</v>
      </c>
      <c r="L1813">
        <f>CalculationsTMP!A1815</f>
        <v>13582.5</v>
      </c>
      <c r="M1813">
        <f>(I1813+(J1813-I1813)*H1813)*Main!E$25/Main!E$26</f>
        <v>1916.2789062499996</v>
      </c>
      <c r="N1813">
        <f t="shared" si="263"/>
        <v>0.8882812499996362</v>
      </c>
      <c r="O1813">
        <f t="shared" si="264"/>
        <v>1916.2789062499996</v>
      </c>
    </row>
    <row r="1814" spans="1:15" x14ac:dyDescent="0.25">
      <c r="A1814">
        <f>CalculationsTMP!L1816</f>
        <v>9834.3250000000007</v>
      </c>
      <c r="B1814">
        <f t="shared" si="256"/>
        <v>10</v>
      </c>
      <c r="C1814">
        <f t="shared" si="259"/>
        <v>11</v>
      </c>
      <c r="D1814">
        <f>INT(A1814/Main!J$27)</f>
        <v>0</v>
      </c>
      <c r="E1814">
        <f>MOD(A1814,Main!J$27)</f>
        <v>9834.3250000000007</v>
      </c>
      <c r="F1814">
        <f t="shared" si="257"/>
        <v>9000</v>
      </c>
      <c r="G1814">
        <f t="shared" si="258"/>
        <v>10000</v>
      </c>
      <c r="H1814">
        <f t="shared" si="260"/>
        <v>0.83432500000000076</v>
      </c>
      <c r="I1814">
        <f t="shared" si="261"/>
        <v>1500</v>
      </c>
      <c r="J1814">
        <f t="shared" si="262"/>
        <v>2000</v>
      </c>
      <c r="L1814">
        <f>CalculationsTMP!A1816</f>
        <v>13590</v>
      </c>
      <c r="M1814">
        <f>(I1814+(J1814-I1814)*H1814)*Main!E$25/Main!E$26</f>
        <v>1917.1625000000004</v>
      </c>
      <c r="N1814">
        <f t="shared" si="263"/>
        <v>0.8835937500007276</v>
      </c>
      <c r="O1814">
        <f t="shared" si="264"/>
        <v>1917.1625000000004</v>
      </c>
    </row>
    <row r="1815" spans="1:15" x14ac:dyDescent="0.25">
      <c r="A1815">
        <f>CalculationsTMP!L1817</f>
        <v>9836.0828125000007</v>
      </c>
      <c r="B1815">
        <f t="shared" si="256"/>
        <v>10</v>
      </c>
      <c r="C1815">
        <f t="shared" si="259"/>
        <v>11</v>
      </c>
      <c r="D1815">
        <f>INT(A1815/Main!J$27)</f>
        <v>0</v>
      </c>
      <c r="E1815">
        <f>MOD(A1815,Main!J$27)</f>
        <v>9836.0828125000007</v>
      </c>
      <c r="F1815">
        <f t="shared" si="257"/>
        <v>9000</v>
      </c>
      <c r="G1815">
        <f t="shared" si="258"/>
        <v>10000</v>
      </c>
      <c r="H1815">
        <f t="shared" si="260"/>
        <v>0.83608281250000072</v>
      </c>
      <c r="I1815">
        <f t="shared" si="261"/>
        <v>1500</v>
      </c>
      <c r="J1815">
        <f t="shared" si="262"/>
        <v>2000</v>
      </c>
      <c r="L1815">
        <f>CalculationsTMP!A1817</f>
        <v>13597.5</v>
      </c>
      <c r="M1815">
        <f>(I1815+(J1815-I1815)*H1815)*Main!E$25/Main!E$26</f>
        <v>1918.0414062500004</v>
      </c>
      <c r="N1815">
        <f t="shared" si="263"/>
        <v>0.87890625</v>
      </c>
      <c r="O1815">
        <f t="shared" si="264"/>
        <v>1918.0414062500004</v>
      </c>
    </row>
    <row r="1816" spans="1:15" x14ac:dyDescent="0.25">
      <c r="A1816">
        <f>CalculationsTMP!L1818</f>
        <v>9837.8312499999993</v>
      </c>
      <c r="B1816">
        <f t="shared" si="256"/>
        <v>10</v>
      </c>
      <c r="C1816">
        <f t="shared" si="259"/>
        <v>11</v>
      </c>
      <c r="D1816">
        <f>INT(A1816/Main!J$27)</f>
        <v>0</v>
      </c>
      <c r="E1816">
        <f>MOD(A1816,Main!J$27)</f>
        <v>9837.8312499999993</v>
      </c>
      <c r="F1816">
        <f t="shared" si="257"/>
        <v>9000</v>
      </c>
      <c r="G1816">
        <f t="shared" si="258"/>
        <v>10000</v>
      </c>
      <c r="H1816">
        <f t="shared" si="260"/>
        <v>0.83783124999999925</v>
      </c>
      <c r="I1816">
        <f t="shared" si="261"/>
        <v>1500</v>
      </c>
      <c r="J1816">
        <f t="shared" si="262"/>
        <v>2000</v>
      </c>
      <c r="L1816">
        <f>CalculationsTMP!A1818</f>
        <v>13605</v>
      </c>
      <c r="M1816">
        <f>(I1816+(J1816-I1816)*H1816)*Main!E$25/Main!E$26</f>
        <v>1918.9156249999996</v>
      </c>
      <c r="N1816">
        <f t="shared" si="263"/>
        <v>0.8742187499992724</v>
      </c>
      <c r="O1816">
        <f t="shared" si="264"/>
        <v>1918.9156249999996</v>
      </c>
    </row>
    <row r="1817" spans="1:15" x14ac:dyDescent="0.25">
      <c r="A1817">
        <f>CalculationsTMP!L1819</f>
        <v>9839.5703125</v>
      </c>
      <c r="B1817">
        <f t="shared" si="256"/>
        <v>10</v>
      </c>
      <c r="C1817">
        <f t="shared" si="259"/>
        <v>11</v>
      </c>
      <c r="D1817">
        <f>INT(A1817/Main!J$27)</f>
        <v>0</v>
      </c>
      <c r="E1817">
        <f>MOD(A1817,Main!J$27)</f>
        <v>9839.5703125</v>
      </c>
      <c r="F1817">
        <f t="shared" si="257"/>
        <v>9000</v>
      </c>
      <c r="G1817">
        <f t="shared" si="258"/>
        <v>10000</v>
      </c>
      <c r="H1817">
        <f t="shared" si="260"/>
        <v>0.83957031250000003</v>
      </c>
      <c r="I1817">
        <f t="shared" si="261"/>
        <v>1500</v>
      </c>
      <c r="J1817">
        <f t="shared" si="262"/>
        <v>2000</v>
      </c>
      <c r="L1817">
        <f>CalculationsTMP!A1819</f>
        <v>13612.5</v>
      </c>
      <c r="M1817">
        <f>(I1817+(J1817-I1817)*H1817)*Main!E$25/Main!E$26</f>
        <v>1919.78515625</v>
      </c>
      <c r="N1817">
        <f t="shared" si="263"/>
        <v>0.8695312500003638</v>
      </c>
      <c r="O1817">
        <f t="shared" si="264"/>
        <v>1919.78515625</v>
      </c>
    </row>
    <row r="1818" spans="1:15" x14ac:dyDescent="0.25">
      <c r="A1818">
        <f>CalculationsTMP!L1820</f>
        <v>9841.2999999999993</v>
      </c>
      <c r="B1818">
        <f t="shared" si="256"/>
        <v>10</v>
      </c>
      <c r="C1818">
        <f t="shared" si="259"/>
        <v>11</v>
      </c>
      <c r="D1818">
        <f>INT(A1818/Main!J$27)</f>
        <v>0</v>
      </c>
      <c r="E1818">
        <f>MOD(A1818,Main!J$27)</f>
        <v>9841.2999999999993</v>
      </c>
      <c r="F1818">
        <f t="shared" si="257"/>
        <v>9000</v>
      </c>
      <c r="G1818">
        <f t="shared" si="258"/>
        <v>10000</v>
      </c>
      <c r="H1818">
        <f t="shared" si="260"/>
        <v>0.84129999999999927</v>
      </c>
      <c r="I1818">
        <f t="shared" si="261"/>
        <v>1500</v>
      </c>
      <c r="J1818">
        <f t="shared" si="262"/>
        <v>2000</v>
      </c>
      <c r="L1818">
        <f>CalculationsTMP!A1820</f>
        <v>13620</v>
      </c>
      <c r="M1818">
        <f>(I1818+(J1818-I1818)*H1818)*Main!E$25/Main!E$26</f>
        <v>1920.6499999999996</v>
      </c>
      <c r="N1818">
        <f t="shared" si="263"/>
        <v>0.8648437499996362</v>
      </c>
      <c r="O1818">
        <f t="shared" si="264"/>
        <v>1920.6499999999996</v>
      </c>
    </row>
    <row r="1819" spans="1:15" x14ac:dyDescent="0.25">
      <c r="A1819">
        <f>CalculationsTMP!L1821</f>
        <v>9843.0203125000007</v>
      </c>
      <c r="B1819">
        <f t="shared" si="256"/>
        <v>10</v>
      </c>
      <c r="C1819">
        <f t="shared" si="259"/>
        <v>11</v>
      </c>
      <c r="D1819">
        <f>INT(A1819/Main!J$27)</f>
        <v>0</v>
      </c>
      <c r="E1819">
        <f>MOD(A1819,Main!J$27)</f>
        <v>9843.0203125000007</v>
      </c>
      <c r="F1819">
        <f t="shared" si="257"/>
        <v>9000</v>
      </c>
      <c r="G1819">
        <f t="shared" si="258"/>
        <v>10000</v>
      </c>
      <c r="H1819">
        <f t="shared" si="260"/>
        <v>0.84302031250000076</v>
      </c>
      <c r="I1819">
        <f t="shared" si="261"/>
        <v>1500</v>
      </c>
      <c r="J1819">
        <f t="shared" si="262"/>
        <v>2000</v>
      </c>
      <c r="L1819">
        <f>CalculationsTMP!A1821</f>
        <v>13627.5</v>
      </c>
      <c r="M1819">
        <f>(I1819+(J1819-I1819)*H1819)*Main!E$25/Main!E$26</f>
        <v>1921.5101562500004</v>
      </c>
      <c r="N1819">
        <f t="shared" si="263"/>
        <v>0.8601562500007276</v>
      </c>
      <c r="O1819">
        <f t="shared" si="264"/>
        <v>1921.5101562500004</v>
      </c>
    </row>
    <row r="1820" spans="1:15" x14ac:dyDescent="0.25">
      <c r="A1820">
        <f>CalculationsTMP!L1822</f>
        <v>9844.7312500000007</v>
      </c>
      <c r="B1820">
        <f t="shared" si="256"/>
        <v>10</v>
      </c>
      <c r="C1820">
        <f t="shared" si="259"/>
        <v>11</v>
      </c>
      <c r="D1820">
        <f>INT(A1820/Main!J$27)</f>
        <v>0</v>
      </c>
      <c r="E1820">
        <f>MOD(A1820,Main!J$27)</f>
        <v>9844.7312500000007</v>
      </c>
      <c r="F1820">
        <f t="shared" si="257"/>
        <v>9000</v>
      </c>
      <c r="G1820">
        <f t="shared" si="258"/>
        <v>10000</v>
      </c>
      <c r="H1820">
        <f t="shared" si="260"/>
        <v>0.84473125000000071</v>
      </c>
      <c r="I1820">
        <f t="shared" si="261"/>
        <v>1500</v>
      </c>
      <c r="J1820">
        <f t="shared" si="262"/>
        <v>2000</v>
      </c>
      <c r="L1820">
        <f>CalculationsTMP!A1822</f>
        <v>13635</v>
      </c>
      <c r="M1820">
        <f>(I1820+(J1820-I1820)*H1820)*Main!E$25/Main!E$26</f>
        <v>1922.3656250000004</v>
      </c>
      <c r="N1820">
        <f t="shared" si="263"/>
        <v>0.85546875</v>
      </c>
      <c r="O1820">
        <f t="shared" si="264"/>
        <v>1922.3656250000004</v>
      </c>
    </row>
    <row r="1821" spans="1:15" x14ac:dyDescent="0.25">
      <c r="A1821">
        <f>CalculationsTMP!L1823</f>
        <v>9846.4328124999993</v>
      </c>
      <c r="B1821">
        <f t="shared" si="256"/>
        <v>10</v>
      </c>
      <c r="C1821">
        <f t="shared" si="259"/>
        <v>11</v>
      </c>
      <c r="D1821">
        <f>INT(A1821/Main!J$27)</f>
        <v>0</v>
      </c>
      <c r="E1821">
        <f>MOD(A1821,Main!J$27)</f>
        <v>9846.4328124999993</v>
      </c>
      <c r="F1821">
        <f t="shared" si="257"/>
        <v>9000</v>
      </c>
      <c r="G1821">
        <f t="shared" si="258"/>
        <v>10000</v>
      </c>
      <c r="H1821">
        <f t="shared" si="260"/>
        <v>0.84643281249999924</v>
      </c>
      <c r="I1821">
        <f t="shared" si="261"/>
        <v>1500</v>
      </c>
      <c r="J1821">
        <f t="shared" si="262"/>
        <v>2000</v>
      </c>
      <c r="L1821">
        <f>CalculationsTMP!A1823</f>
        <v>13642.5</v>
      </c>
      <c r="M1821">
        <f>(I1821+(J1821-I1821)*H1821)*Main!E$25/Main!E$26</f>
        <v>1923.2164062499996</v>
      </c>
      <c r="N1821">
        <f t="shared" si="263"/>
        <v>0.8507812499992724</v>
      </c>
      <c r="O1821">
        <f t="shared" si="264"/>
        <v>1923.2164062499996</v>
      </c>
    </row>
    <row r="1822" spans="1:15" x14ac:dyDescent="0.25">
      <c r="A1822">
        <f>CalculationsTMP!L1824</f>
        <v>9848.125</v>
      </c>
      <c r="B1822">
        <f t="shared" si="256"/>
        <v>10</v>
      </c>
      <c r="C1822">
        <f t="shared" si="259"/>
        <v>11</v>
      </c>
      <c r="D1822">
        <f>INT(A1822/Main!J$27)</f>
        <v>0</v>
      </c>
      <c r="E1822">
        <f>MOD(A1822,Main!J$27)</f>
        <v>9848.125</v>
      </c>
      <c r="F1822">
        <f t="shared" si="257"/>
        <v>9000</v>
      </c>
      <c r="G1822">
        <f t="shared" si="258"/>
        <v>10000</v>
      </c>
      <c r="H1822">
        <f t="shared" si="260"/>
        <v>0.84812500000000002</v>
      </c>
      <c r="I1822">
        <f t="shared" si="261"/>
        <v>1500</v>
      </c>
      <c r="J1822">
        <f t="shared" si="262"/>
        <v>2000</v>
      </c>
      <c r="L1822">
        <f>CalculationsTMP!A1824</f>
        <v>13650</v>
      </c>
      <c r="M1822">
        <f>(I1822+(J1822-I1822)*H1822)*Main!E$25/Main!E$26</f>
        <v>1924.0625</v>
      </c>
      <c r="N1822">
        <f t="shared" si="263"/>
        <v>0.8460937500003638</v>
      </c>
      <c r="O1822">
        <f t="shared" si="264"/>
        <v>1924.0625</v>
      </c>
    </row>
    <row r="1823" spans="1:15" x14ac:dyDescent="0.25">
      <c r="A1823">
        <f>CalculationsTMP!L1825</f>
        <v>9849.8078124999993</v>
      </c>
      <c r="B1823">
        <f t="shared" si="256"/>
        <v>10</v>
      </c>
      <c r="C1823">
        <f t="shared" si="259"/>
        <v>11</v>
      </c>
      <c r="D1823">
        <f>INT(A1823/Main!J$27)</f>
        <v>0</v>
      </c>
      <c r="E1823">
        <f>MOD(A1823,Main!J$27)</f>
        <v>9849.8078124999993</v>
      </c>
      <c r="F1823">
        <f t="shared" si="257"/>
        <v>9000</v>
      </c>
      <c r="G1823">
        <f t="shared" si="258"/>
        <v>10000</v>
      </c>
      <c r="H1823">
        <f t="shared" si="260"/>
        <v>0.84980781249999926</v>
      </c>
      <c r="I1823">
        <f t="shared" si="261"/>
        <v>1500</v>
      </c>
      <c r="J1823">
        <f t="shared" si="262"/>
        <v>2000</v>
      </c>
      <c r="L1823">
        <f>CalculationsTMP!A1825</f>
        <v>13657.5</v>
      </c>
      <c r="M1823">
        <f>(I1823+(J1823-I1823)*H1823)*Main!E$25/Main!E$26</f>
        <v>1924.9039062499996</v>
      </c>
      <c r="N1823">
        <f t="shared" si="263"/>
        <v>0.8414062499996362</v>
      </c>
      <c r="O1823">
        <f t="shared" si="264"/>
        <v>1924.9039062499996</v>
      </c>
    </row>
    <row r="1824" spans="1:15" x14ac:dyDescent="0.25">
      <c r="A1824">
        <f>CalculationsTMP!L1826</f>
        <v>9851.4812500000007</v>
      </c>
      <c r="B1824">
        <f t="shared" si="256"/>
        <v>10</v>
      </c>
      <c r="C1824">
        <f t="shared" si="259"/>
        <v>11</v>
      </c>
      <c r="D1824">
        <f>INT(A1824/Main!J$27)</f>
        <v>0</v>
      </c>
      <c r="E1824">
        <f>MOD(A1824,Main!J$27)</f>
        <v>9851.4812500000007</v>
      </c>
      <c r="F1824">
        <f t="shared" si="257"/>
        <v>9000</v>
      </c>
      <c r="G1824">
        <f t="shared" si="258"/>
        <v>10000</v>
      </c>
      <c r="H1824">
        <f t="shared" si="260"/>
        <v>0.85148125000000074</v>
      </c>
      <c r="I1824">
        <f t="shared" si="261"/>
        <v>1500</v>
      </c>
      <c r="J1824">
        <f t="shared" si="262"/>
        <v>2000</v>
      </c>
      <c r="L1824">
        <f>CalculationsTMP!A1826</f>
        <v>13665</v>
      </c>
      <c r="M1824">
        <f>(I1824+(J1824-I1824)*H1824)*Main!E$25/Main!E$26</f>
        <v>1925.7406250000004</v>
      </c>
      <c r="N1824">
        <f t="shared" si="263"/>
        <v>0.8367187500007276</v>
      </c>
      <c r="O1824">
        <f t="shared" si="264"/>
        <v>1925.7406250000004</v>
      </c>
    </row>
    <row r="1825" spans="1:15" x14ac:dyDescent="0.25">
      <c r="A1825">
        <f>CalculationsTMP!L1827</f>
        <v>9853.1453125000007</v>
      </c>
      <c r="B1825">
        <f t="shared" si="256"/>
        <v>10</v>
      </c>
      <c r="C1825">
        <f t="shared" si="259"/>
        <v>11</v>
      </c>
      <c r="D1825">
        <f>INT(A1825/Main!J$27)</f>
        <v>0</v>
      </c>
      <c r="E1825">
        <f>MOD(A1825,Main!J$27)</f>
        <v>9853.1453125000007</v>
      </c>
      <c r="F1825">
        <f t="shared" si="257"/>
        <v>9000</v>
      </c>
      <c r="G1825">
        <f t="shared" si="258"/>
        <v>10000</v>
      </c>
      <c r="H1825">
        <f t="shared" si="260"/>
        <v>0.8531453125000007</v>
      </c>
      <c r="I1825">
        <f t="shared" si="261"/>
        <v>1500</v>
      </c>
      <c r="J1825">
        <f t="shared" si="262"/>
        <v>2000</v>
      </c>
      <c r="L1825">
        <f>CalculationsTMP!A1827</f>
        <v>13672.5</v>
      </c>
      <c r="M1825">
        <f>(I1825+(J1825-I1825)*H1825)*Main!E$25/Main!E$26</f>
        <v>1926.5726562500004</v>
      </c>
      <c r="N1825">
        <f t="shared" si="263"/>
        <v>0.83203125</v>
      </c>
      <c r="O1825">
        <f t="shared" si="264"/>
        <v>1926.5726562500004</v>
      </c>
    </row>
    <row r="1826" spans="1:15" x14ac:dyDescent="0.25">
      <c r="A1826">
        <f>CalculationsTMP!L1828</f>
        <v>9854.7999999999993</v>
      </c>
      <c r="B1826">
        <f t="shared" si="256"/>
        <v>10</v>
      </c>
      <c r="C1826">
        <f t="shared" si="259"/>
        <v>11</v>
      </c>
      <c r="D1826">
        <f>INT(A1826/Main!J$27)</f>
        <v>0</v>
      </c>
      <c r="E1826">
        <f>MOD(A1826,Main!J$27)</f>
        <v>9854.7999999999993</v>
      </c>
      <c r="F1826">
        <f t="shared" si="257"/>
        <v>9000</v>
      </c>
      <c r="G1826">
        <f t="shared" si="258"/>
        <v>10000</v>
      </c>
      <c r="H1826">
        <f t="shared" si="260"/>
        <v>0.85479999999999923</v>
      </c>
      <c r="I1826">
        <f t="shared" si="261"/>
        <v>1500</v>
      </c>
      <c r="J1826">
        <f t="shared" si="262"/>
        <v>2000</v>
      </c>
      <c r="L1826">
        <f>CalculationsTMP!A1828</f>
        <v>13680</v>
      </c>
      <c r="M1826">
        <f>(I1826+(J1826-I1826)*H1826)*Main!E$25/Main!E$26</f>
        <v>1927.3999999999996</v>
      </c>
      <c r="N1826">
        <f t="shared" si="263"/>
        <v>0.8273437499992724</v>
      </c>
      <c r="O1826">
        <f t="shared" si="264"/>
        <v>1927.3999999999996</v>
      </c>
    </row>
    <row r="1827" spans="1:15" x14ac:dyDescent="0.25">
      <c r="A1827">
        <f>CalculationsTMP!L1829</f>
        <v>9856.4453125</v>
      </c>
      <c r="B1827">
        <f t="shared" si="256"/>
        <v>10</v>
      </c>
      <c r="C1827">
        <f t="shared" si="259"/>
        <v>11</v>
      </c>
      <c r="D1827">
        <f>INT(A1827/Main!J$27)</f>
        <v>0</v>
      </c>
      <c r="E1827">
        <f>MOD(A1827,Main!J$27)</f>
        <v>9856.4453125</v>
      </c>
      <c r="F1827">
        <f t="shared" si="257"/>
        <v>9000</v>
      </c>
      <c r="G1827">
        <f t="shared" si="258"/>
        <v>10000</v>
      </c>
      <c r="H1827">
        <f t="shared" si="260"/>
        <v>0.8564453125</v>
      </c>
      <c r="I1827">
        <f t="shared" si="261"/>
        <v>1500</v>
      </c>
      <c r="J1827">
        <f t="shared" si="262"/>
        <v>2000</v>
      </c>
      <c r="L1827">
        <f>CalculationsTMP!A1829</f>
        <v>13687.5</v>
      </c>
      <c r="M1827">
        <f>(I1827+(J1827-I1827)*H1827)*Main!E$25/Main!E$26</f>
        <v>1928.22265625</v>
      </c>
      <c r="N1827">
        <f t="shared" si="263"/>
        <v>0.8226562500003638</v>
      </c>
      <c r="O1827">
        <f t="shared" si="264"/>
        <v>1928.22265625</v>
      </c>
    </row>
    <row r="1828" spans="1:15" x14ac:dyDescent="0.25">
      <c r="A1828">
        <f>CalculationsTMP!L1830</f>
        <v>9858.0812499999993</v>
      </c>
      <c r="B1828">
        <f t="shared" si="256"/>
        <v>10</v>
      </c>
      <c r="C1828">
        <f t="shared" si="259"/>
        <v>11</v>
      </c>
      <c r="D1828">
        <f>INT(A1828/Main!J$27)</f>
        <v>0</v>
      </c>
      <c r="E1828">
        <f>MOD(A1828,Main!J$27)</f>
        <v>9858.0812499999993</v>
      </c>
      <c r="F1828">
        <f t="shared" si="257"/>
        <v>9000</v>
      </c>
      <c r="G1828">
        <f t="shared" si="258"/>
        <v>10000</v>
      </c>
      <c r="H1828">
        <f t="shared" si="260"/>
        <v>0.85808124999999924</v>
      </c>
      <c r="I1828">
        <f t="shared" si="261"/>
        <v>1500</v>
      </c>
      <c r="J1828">
        <f t="shared" si="262"/>
        <v>2000</v>
      </c>
      <c r="L1828">
        <f>CalculationsTMP!A1830</f>
        <v>13695</v>
      </c>
      <c r="M1828">
        <f>(I1828+(J1828-I1828)*H1828)*Main!E$25/Main!E$26</f>
        <v>1929.0406249999996</v>
      </c>
      <c r="N1828">
        <f t="shared" si="263"/>
        <v>0.8179687499996362</v>
      </c>
      <c r="O1828">
        <f t="shared" si="264"/>
        <v>1929.0406249999996</v>
      </c>
    </row>
    <row r="1829" spans="1:15" x14ac:dyDescent="0.25">
      <c r="A1829">
        <f>CalculationsTMP!L1831</f>
        <v>9859.7078125000007</v>
      </c>
      <c r="B1829">
        <f t="shared" si="256"/>
        <v>10</v>
      </c>
      <c r="C1829">
        <f t="shared" si="259"/>
        <v>11</v>
      </c>
      <c r="D1829">
        <f>INT(A1829/Main!J$27)</f>
        <v>0</v>
      </c>
      <c r="E1829">
        <f>MOD(A1829,Main!J$27)</f>
        <v>9859.7078125000007</v>
      </c>
      <c r="F1829">
        <f t="shared" si="257"/>
        <v>9000</v>
      </c>
      <c r="G1829">
        <f t="shared" si="258"/>
        <v>10000</v>
      </c>
      <c r="H1829">
        <f t="shared" si="260"/>
        <v>0.85970781250000072</v>
      </c>
      <c r="I1829">
        <f t="shared" si="261"/>
        <v>1500</v>
      </c>
      <c r="J1829">
        <f t="shared" si="262"/>
        <v>2000</v>
      </c>
      <c r="L1829">
        <f>CalculationsTMP!A1831</f>
        <v>13702.5</v>
      </c>
      <c r="M1829">
        <f>(I1829+(J1829-I1829)*H1829)*Main!E$25/Main!E$26</f>
        <v>1929.8539062500004</v>
      </c>
      <c r="N1829">
        <f t="shared" si="263"/>
        <v>0.8132812500007276</v>
      </c>
      <c r="O1829">
        <f t="shared" si="264"/>
        <v>1929.8539062500004</v>
      </c>
    </row>
    <row r="1830" spans="1:15" x14ac:dyDescent="0.25">
      <c r="A1830">
        <f>CalculationsTMP!L1832</f>
        <v>9861.3250000000007</v>
      </c>
      <c r="B1830">
        <f t="shared" si="256"/>
        <v>10</v>
      </c>
      <c r="C1830">
        <f t="shared" si="259"/>
        <v>11</v>
      </c>
      <c r="D1830">
        <f>INT(A1830/Main!J$27)</f>
        <v>0</v>
      </c>
      <c r="E1830">
        <f>MOD(A1830,Main!J$27)</f>
        <v>9861.3250000000007</v>
      </c>
      <c r="F1830">
        <f t="shared" si="257"/>
        <v>9000</v>
      </c>
      <c r="G1830">
        <f t="shared" si="258"/>
        <v>10000</v>
      </c>
      <c r="H1830">
        <f t="shared" si="260"/>
        <v>0.86132500000000067</v>
      </c>
      <c r="I1830">
        <f t="shared" si="261"/>
        <v>1500</v>
      </c>
      <c r="J1830">
        <f t="shared" si="262"/>
        <v>2000</v>
      </c>
      <c r="L1830">
        <f>CalculationsTMP!A1832</f>
        <v>13710</v>
      </c>
      <c r="M1830">
        <f>(I1830+(J1830-I1830)*H1830)*Main!E$25/Main!E$26</f>
        <v>1930.6625000000004</v>
      </c>
      <c r="N1830">
        <f t="shared" si="263"/>
        <v>0.80859375</v>
      </c>
      <c r="O1830">
        <f t="shared" si="264"/>
        <v>1930.6625000000004</v>
      </c>
    </row>
    <row r="1831" spans="1:15" x14ac:dyDescent="0.25">
      <c r="A1831">
        <f>CalculationsTMP!L1833</f>
        <v>9862.9328124999993</v>
      </c>
      <c r="B1831">
        <f t="shared" si="256"/>
        <v>10</v>
      </c>
      <c r="C1831">
        <f t="shared" si="259"/>
        <v>11</v>
      </c>
      <c r="D1831">
        <f>INT(A1831/Main!J$27)</f>
        <v>0</v>
      </c>
      <c r="E1831">
        <f>MOD(A1831,Main!J$27)</f>
        <v>9862.9328124999993</v>
      </c>
      <c r="F1831">
        <f t="shared" si="257"/>
        <v>9000</v>
      </c>
      <c r="G1831">
        <f t="shared" si="258"/>
        <v>10000</v>
      </c>
      <c r="H1831">
        <f t="shared" si="260"/>
        <v>0.86293281249999931</v>
      </c>
      <c r="I1831">
        <f t="shared" si="261"/>
        <v>1500</v>
      </c>
      <c r="J1831">
        <f t="shared" si="262"/>
        <v>2000</v>
      </c>
      <c r="L1831">
        <f>CalculationsTMP!A1833</f>
        <v>13717.5</v>
      </c>
      <c r="M1831">
        <f>(I1831+(J1831-I1831)*H1831)*Main!E$25/Main!E$26</f>
        <v>1931.4664062499996</v>
      </c>
      <c r="N1831">
        <f t="shared" si="263"/>
        <v>0.8039062499992724</v>
      </c>
      <c r="O1831">
        <f t="shared" si="264"/>
        <v>1931.4664062499996</v>
      </c>
    </row>
    <row r="1832" spans="1:15" x14ac:dyDescent="0.25">
      <c r="A1832">
        <f>CalculationsTMP!L1834</f>
        <v>9864.53125</v>
      </c>
      <c r="B1832">
        <f t="shared" si="256"/>
        <v>10</v>
      </c>
      <c r="C1832">
        <f t="shared" si="259"/>
        <v>11</v>
      </c>
      <c r="D1832">
        <f>INT(A1832/Main!J$27)</f>
        <v>0</v>
      </c>
      <c r="E1832">
        <f>MOD(A1832,Main!J$27)</f>
        <v>9864.53125</v>
      </c>
      <c r="F1832">
        <f t="shared" si="257"/>
        <v>9000</v>
      </c>
      <c r="G1832">
        <f t="shared" si="258"/>
        <v>10000</v>
      </c>
      <c r="H1832">
        <f t="shared" si="260"/>
        <v>0.86453124999999997</v>
      </c>
      <c r="I1832">
        <f t="shared" si="261"/>
        <v>1500</v>
      </c>
      <c r="J1832">
        <f t="shared" si="262"/>
        <v>2000</v>
      </c>
      <c r="L1832">
        <f>CalculationsTMP!A1834</f>
        <v>13725</v>
      </c>
      <c r="M1832">
        <f>(I1832+(J1832-I1832)*H1832)*Main!E$25/Main!E$26</f>
        <v>1932.265625</v>
      </c>
      <c r="N1832">
        <f t="shared" si="263"/>
        <v>0.7992187500003638</v>
      </c>
      <c r="O1832">
        <f t="shared" si="264"/>
        <v>1932.265625</v>
      </c>
    </row>
    <row r="1833" spans="1:15" x14ac:dyDescent="0.25">
      <c r="A1833">
        <f>CalculationsTMP!L1835</f>
        <v>9866.1203124999993</v>
      </c>
      <c r="B1833">
        <f t="shared" si="256"/>
        <v>10</v>
      </c>
      <c r="C1833">
        <f t="shared" si="259"/>
        <v>11</v>
      </c>
      <c r="D1833">
        <f>INT(A1833/Main!J$27)</f>
        <v>0</v>
      </c>
      <c r="E1833">
        <f>MOD(A1833,Main!J$27)</f>
        <v>9866.1203124999993</v>
      </c>
      <c r="F1833">
        <f t="shared" si="257"/>
        <v>9000</v>
      </c>
      <c r="G1833">
        <f t="shared" si="258"/>
        <v>10000</v>
      </c>
      <c r="H1833">
        <f t="shared" si="260"/>
        <v>0.86612031249999932</v>
      </c>
      <c r="I1833">
        <f t="shared" si="261"/>
        <v>1500</v>
      </c>
      <c r="J1833">
        <f t="shared" si="262"/>
        <v>2000</v>
      </c>
      <c r="L1833">
        <f>CalculationsTMP!A1835</f>
        <v>13732.5</v>
      </c>
      <c r="M1833">
        <f>(I1833+(J1833-I1833)*H1833)*Main!E$25/Main!E$26</f>
        <v>1933.0601562499996</v>
      </c>
      <c r="N1833">
        <f t="shared" si="263"/>
        <v>0.7945312499996362</v>
      </c>
      <c r="O1833">
        <f t="shared" si="264"/>
        <v>1933.0601562499996</v>
      </c>
    </row>
    <row r="1834" spans="1:15" x14ac:dyDescent="0.25">
      <c r="A1834">
        <f>CalculationsTMP!L1836</f>
        <v>9867.7000000000007</v>
      </c>
      <c r="B1834">
        <f t="shared" si="256"/>
        <v>10</v>
      </c>
      <c r="C1834">
        <f t="shared" si="259"/>
        <v>11</v>
      </c>
      <c r="D1834">
        <f>INT(A1834/Main!J$27)</f>
        <v>0</v>
      </c>
      <c r="E1834">
        <f>MOD(A1834,Main!J$27)</f>
        <v>9867.7000000000007</v>
      </c>
      <c r="F1834">
        <f t="shared" si="257"/>
        <v>9000</v>
      </c>
      <c r="G1834">
        <f t="shared" si="258"/>
        <v>10000</v>
      </c>
      <c r="H1834">
        <f t="shared" si="260"/>
        <v>0.86770000000000069</v>
      </c>
      <c r="I1834">
        <f t="shared" si="261"/>
        <v>1500</v>
      </c>
      <c r="J1834">
        <f t="shared" si="262"/>
        <v>2000</v>
      </c>
      <c r="L1834">
        <f>CalculationsTMP!A1836</f>
        <v>13740</v>
      </c>
      <c r="M1834">
        <f>(I1834+(J1834-I1834)*H1834)*Main!E$25/Main!E$26</f>
        <v>1933.8500000000004</v>
      </c>
      <c r="N1834">
        <f t="shared" si="263"/>
        <v>0.7898437500007276</v>
      </c>
      <c r="O1834">
        <f t="shared" si="264"/>
        <v>1933.8500000000004</v>
      </c>
    </row>
    <row r="1835" spans="1:15" x14ac:dyDescent="0.25">
      <c r="A1835">
        <f>CalculationsTMP!L1837</f>
        <v>9869.2703125000007</v>
      </c>
      <c r="B1835">
        <f t="shared" si="256"/>
        <v>10</v>
      </c>
      <c r="C1835">
        <f t="shared" si="259"/>
        <v>11</v>
      </c>
      <c r="D1835">
        <f>INT(A1835/Main!J$27)</f>
        <v>0</v>
      </c>
      <c r="E1835">
        <f>MOD(A1835,Main!J$27)</f>
        <v>9869.2703125000007</v>
      </c>
      <c r="F1835">
        <f t="shared" si="257"/>
        <v>9000</v>
      </c>
      <c r="G1835">
        <f t="shared" si="258"/>
        <v>10000</v>
      </c>
      <c r="H1835">
        <f t="shared" si="260"/>
        <v>0.86927031250000075</v>
      </c>
      <c r="I1835">
        <f t="shared" si="261"/>
        <v>1500</v>
      </c>
      <c r="J1835">
        <f t="shared" si="262"/>
        <v>2000</v>
      </c>
      <c r="L1835">
        <f>CalculationsTMP!A1837</f>
        <v>13747.5</v>
      </c>
      <c r="M1835">
        <f>(I1835+(J1835-I1835)*H1835)*Main!E$25/Main!E$26</f>
        <v>1934.6351562500004</v>
      </c>
      <c r="N1835">
        <f t="shared" si="263"/>
        <v>0.78515625</v>
      </c>
      <c r="O1835">
        <f t="shared" si="264"/>
        <v>1934.6351562500004</v>
      </c>
    </row>
    <row r="1836" spans="1:15" x14ac:dyDescent="0.25">
      <c r="A1836">
        <f>CalculationsTMP!L1838</f>
        <v>9870.8312499999993</v>
      </c>
      <c r="B1836">
        <f t="shared" si="256"/>
        <v>10</v>
      </c>
      <c r="C1836">
        <f t="shared" si="259"/>
        <v>11</v>
      </c>
      <c r="D1836">
        <f>INT(A1836/Main!J$27)</f>
        <v>0</v>
      </c>
      <c r="E1836">
        <f>MOD(A1836,Main!J$27)</f>
        <v>9870.8312499999993</v>
      </c>
      <c r="F1836">
        <f t="shared" si="257"/>
        <v>9000</v>
      </c>
      <c r="G1836">
        <f t="shared" si="258"/>
        <v>10000</v>
      </c>
      <c r="H1836">
        <f t="shared" si="260"/>
        <v>0.87083124999999928</v>
      </c>
      <c r="I1836">
        <f t="shared" si="261"/>
        <v>1500</v>
      </c>
      <c r="J1836">
        <f t="shared" si="262"/>
        <v>2000</v>
      </c>
      <c r="L1836">
        <f>CalculationsTMP!A1838</f>
        <v>13755</v>
      </c>
      <c r="M1836">
        <f>(I1836+(J1836-I1836)*H1836)*Main!E$25/Main!E$26</f>
        <v>1935.4156249999996</v>
      </c>
      <c r="N1836">
        <f t="shared" si="263"/>
        <v>0.7804687499992724</v>
      </c>
      <c r="O1836">
        <f t="shared" si="264"/>
        <v>1935.4156249999996</v>
      </c>
    </row>
    <row r="1837" spans="1:15" x14ac:dyDescent="0.25">
      <c r="A1837">
        <f>CalculationsTMP!L1839</f>
        <v>9872.3828125</v>
      </c>
      <c r="B1837">
        <f t="shared" si="256"/>
        <v>10</v>
      </c>
      <c r="C1837">
        <f t="shared" si="259"/>
        <v>11</v>
      </c>
      <c r="D1837">
        <f>INT(A1837/Main!J$27)</f>
        <v>0</v>
      </c>
      <c r="E1837">
        <f>MOD(A1837,Main!J$27)</f>
        <v>9872.3828125</v>
      </c>
      <c r="F1837">
        <f t="shared" si="257"/>
        <v>9000</v>
      </c>
      <c r="G1837">
        <f t="shared" si="258"/>
        <v>10000</v>
      </c>
      <c r="H1837">
        <f t="shared" si="260"/>
        <v>0.87238281250000005</v>
      </c>
      <c r="I1837">
        <f t="shared" si="261"/>
        <v>1500</v>
      </c>
      <c r="J1837">
        <f t="shared" si="262"/>
        <v>2000</v>
      </c>
      <c r="L1837">
        <f>CalculationsTMP!A1839</f>
        <v>13762.5</v>
      </c>
      <c r="M1837">
        <f>(I1837+(J1837-I1837)*H1837)*Main!E$25/Main!E$26</f>
        <v>1936.19140625</v>
      </c>
      <c r="N1837">
        <f t="shared" si="263"/>
        <v>0.7757812500003638</v>
      </c>
      <c r="O1837">
        <f t="shared" si="264"/>
        <v>1936.19140625</v>
      </c>
    </row>
    <row r="1838" spans="1:15" x14ac:dyDescent="0.25">
      <c r="A1838">
        <f>CalculationsTMP!L1840</f>
        <v>9873.9249999999993</v>
      </c>
      <c r="B1838">
        <f t="shared" si="256"/>
        <v>10</v>
      </c>
      <c r="C1838">
        <f t="shared" si="259"/>
        <v>11</v>
      </c>
      <c r="D1838">
        <f>INT(A1838/Main!J$27)</f>
        <v>0</v>
      </c>
      <c r="E1838">
        <f>MOD(A1838,Main!J$27)</f>
        <v>9873.9249999999993</v>
      </c>
      <c r="F1838">
        <f t="shared" si="257"/>
        <v>9000</v>
      </c>
      <c r="G1838">
        <f t="shared" si="258"/>
        <v>10000</v>
      </c>
      <c r="H1838">
        <f t="shared" si="260"/>
        <v>0.87392499999999929</v>
      </c>
      <c r="I1838">
        <f t="shared" si="261"/>
        <v>1500</v>
      </c>
      <c r="J1838">
        <f t="shared" si="262"/>
        <v>2000</v>
      </c>
      <c r="L1838">
        <f>CalculationsTMP!A1840</f>
        <v>13770</v>
      </c>
      <c r="M1838">
        <f>(I1838+(J1838-I1838)*H1838)*Main!E$25/Main!E$26</f>
        <v>1936.9624999999996</v>
      </c>
      <c r="N1838">
        <f t="shared" si="263"/>
        <v>0.7710937499996362</v>
      </c>
      <c r="O1838">
        <f t="shared" si="264"/>
        <v>1936.9624999999996</v>
      </c>
    </row>
    <row r="1839" spans="1:15" x14ac:dyDescent="0.25">
      <c r="A1839">
        <f>CalculationsTMP!L1841</f>
        <v>9875.4578125000007</v>
      </c>
      <c r="B1839">
        <f t="shared" si="256"/>
        <v>10</v>
      </c>
      <c r="C1839">
        <f t="shared" si="259"/>
        <v>11</v>
      </c>
      <c r="D1839">
        <f>INT(A1839/Main!J$27)</f>
        <v>0</v>
      </c>
      <c r="E1839">
        <f>MOD(A1839,Main!J$27)</f>
        <v>9875.4578125000007</v>
      </c>
      <c r="F1839">
        <f t="shared" si="257"/>
        <v>9000</v>
      </c>
      <c r="G1839">
        <f t="shared" si="258"/>
        <v>10000</v>
      </c>
      <c r="H1839">
        <f t="shared" si="260"/>
        <v>0.87545781250000076</v>
      </c>
      <c r="I1839">
        <f t="shared" si="261"/>
        <v>1500</v>
      </c>
      <c r="J1839">
        <f t="shared" si="262"/>
        <v>2000</v>
      </c>
      <c r="L1839">
        <f>CalculationsTMP!A1841</f>
        <v>13777.5</v>
      </c>
      <c r="M1839">
        <f>(I1839+(J1839-I1839)*H1839)*Main!E$25/Main!E$26</f>
        <v>1937.7289062500004</v>
      </c>
      <c r="N1839">
        <f t="shared" si="263"/>
        <v>0.7664062500007276</v>
      </c>
      <c r="O1839">
        <f t="shared" si="264"/>
        <v>1937.7289062500004</v>
      </c>
    </row>
    <row r="1840" spans="1:15" x14ac:dyDescent="0.25">
      <c r="A1840">
        <f>CalculationsTMP!L1842</f>
        <v>9876.9812500000007</v>
      </c>
      <c r="B1840">
        <f t="shared" si="256"/>
        <v>10</v>
      </c>
      <c r="C1840">
        <f t="shared" si="259"/>
        <v>11</v>
      </c>
      <c r="D1840">
        <f>INT(A1840/Main!J$27)</f>
        <v>0</v>
      </c>
      <c r="E1840">
        <f>MOD(A1840,Main!J$27)</f>
        <v>9876.9812500000007</v>
      </c>
      <c r="F1840">
        <f t="shared" si="257"/>
        <v>9000</v>
      </c>
      <c r="G1840">
        <f t="shared" si="258"/>
        <v>10000</v>
      </c>
      <c r="H1840">
        <f t="shared" si="260"/>
        <v>0.87698125000000071</v>
      </c>
      <c r="I1840">
        <f t="shared" si="261"/>
        <v>1500</v>
      </c>
      <c r="J1840">
        <f t="shared" si="262"/>
        <v>2000</v>
      </c>
      <c r="L1840">
        <f>CalculationsTMP!A1842</f>
        <v>13785</v>
      </c>
      <c r="M1840">
        <f>(I1840+(J1840-I1840)*H1840)*Main!E$25/Main!E$26</f>
        <v>1938.4906250000004</v>
      </c>
      <c r="N1840">
        <f t="shared" si="263"/>
        <v>0.76171875</v>
      </c>
      <c r="O1840">
        <f t="shared" si="264"/>
        <v>1938.4906250000004</v>
      </c>
    </row>
    <row r="1841" spans="1:15" x14ac:dyDescent="0.25">
      <c r="A1841">
        <f>CalculationsTMP!L1843</f>
        <v>9878.4953124999993</v>
      </c>
      <c r="B1841">
        <f t="shared" si="256"/>
        <v>10</v>
      </c>
      <c r="C1841">
        <f t="shared" si="259"/>
        <v>11</v>
      </c>
      <c r="D1841">
        <f>INT(A1841/Main!J$27)</f>
        <v>0</v>
      </c>
      <c r="E1841">
        <f>MOD(A1841,Main!J$27)</f>
        <v>9878.4953124999993</v>
      </c>
      <c r="F1841">
        <f t="shared" si="257"/>
        <v>9000</v>
      </c>
      <c r="G1841">
        <f t="shared" si="258"/>
        <v>10000</v>
      </c>
      <c r="H1841">
        <f t="shared" si="260"/>
        <v>0.87849531249999924</v>
      </c>
      <c r="I1841">
        <f t="shared" si="261"/>
        <v>1500</v>
      </c>
      <c r="J1841">
        <f t="shared" si="262"/>
        <v>2000</v>
      </c>
      <c r="L1841">
        <f>CalculationsTMP!A1843</f>
        <v>13792.5</v>
      </c>
      <c r="M1841">
        <f>(I1841+(J1841-I1841)*H1841)*Main!E$25/Main!E$26</f>
        <v>1939.2476562499996</v>
      </c>
      <c r="N1841">
        <f t="shared" si="263"/>
        <v>0.7570312499992724</v>
      </c>
      <c r="O1841">
        <f t="shared" si="264"/>
        <v>1939.2476562499996</v>
      </c>
    </row>
    <row r="1842" spans="1:15" x14ac:dyDescent="0.25">
      <c r="A1842">
        <f>CalculationsTMP!L1844</f>
        <v>9880</v>
      </c>
      <c r="B1842">
        <f t="shared" si="256"/>
        <v>10</v>
      </c>
      <c r="C1842">
        <f t="shared" si="259"/>
        <v>11</v>
      </c>
      <c r="D1842">
        <f>INT(A1842/Main!J$27)</f>
        <v>0</v>
      </c>
      <c r="E1842">
        <f>MOD(A1842,Main!J$27)</f>
        <v>9880</v>
      </c>
      <c r="F1842">
        <f t="shared" si="257"/>
        <v>9000</v>
      </c>
      <c r="G1842">
        <f t="shared" si="258"/>
        <v>10000</v>
      </c>
      <c r="H1842">
        <f t="shared" si="260"/>
        <v>0.88</v>
      </c>
      <c r="I1842">
        <f t="shared" si="261"/>
        <v>1500</v>
      </c>
      <c r="J1842">
        <f t="shared" si="262"/>
        <v>2000</v>
      </c>
      <c r="L1842">
        <f>CalculationsTMP!A1844</f>
        <v>13800</v>
      </c>
      <c r="M1842">
        <f>(I1842+(J1842-I1842)*H1842)*Main!E$25/Main!E$26</f>
        <v>1940</v>
      </c>
      <c r="N1842">
        <f t="shared" si="263"/>
        <v>0.7523437500003638</v>
      </c>
      <c r="O1842">
        <f t="shared" si="264"/>
        <v>1940</v>
      </c>
    </row>
    <row r="1843" spans="1:15" x14ac:dyDescent="0.25">
      <c r="A1843">
        <f>CalculationsTMP!L1845</f>
        <v>9881.4953124999993</v>
      </c>
      <c r="B1843">
        <f t="shared" si="256"/>
        <v>10</v>
      </c>
      <c r="C1843">
        <f t="shared" si="259"/>
        <v>11</v>
      </c>
      <c r="D1843">
        <f>INT(A1843/Main!J$27)</f>
        <v>0</v>
      </c>
      <c r="E1843">
        <f>MOD(A1843,Main!J$27)</f>
        <v>9881.4953124999993</v>
      </c>
      <c r="F1843">
        <f t="shared" si="257"/>
        <v>9000</v>
      </c>
      <c r="G1843">
        <f t="shared" si="258"/>
        <v>10000</v>
      </c>
      <c r="H1843">
        <f t="shared" si="260"/>
        <v>0.88149531249999924</v>
      </c>
      <c r="I1843">
        <f t="shared" si="261"/>
        <v>1500</v>
      </c>
      <c r="J1843">
        <f t="shared" si="262"/>
        <v>2000</v>
      </c>
      <c r="L1843">
        <f>CalculationsTMP!A1845</f>
        <v>13807.5</v>
      </c>
      <c r="M1843">
        <f>(I1843+(J1843-I1843)*H1843)*Main!E$25/Main!E$26</f>
        <v>1940.7476562499996</v>
      </c>
      <c r="N1843">
        <f t="shared" si="263"/>
        <v>0.7476562499996362</v>
      </c>
      <c r="O1843">
        <f t="shared" si="264"/>
        <v>1940.7476562499996</v>
      </c>
    </row>
    <row r="1844" spans="1:15" x14ac:dyDescent="0.25">
      <c r="A1844">
        <f>CalculationsTMP!L1846</f>
        <v>9882.9812500000007</v>
      </c>
      <c r="B1844">
        <f t="shared" si="256"/>
        <v>10</v>
      </c>
      <c r="C1844">
        <f t="shared" si="259"/>
        <v>11</v>
      </c>
      <c r="D1844">
        <f>INT(A1844/Main!J$27)</f>
        <v>0</v>
      </c>
      <c r="E1844">
        <f>MOD(A1844,Main!J$27)</f>
        <v>9882.9812500000007</v>
      </c>
      <c r="F1844">
        <f t="shared" si="257"/>
        <v>9000</v>
      </c>
      <c r="G1844">
        <f t="shared" si="258"/>
        <v>10000</v>
      </c>
      <c r="H1844">
        <f t="shared" si="260"/>
        <v>0.88298125000000072</v>
      </c>
      <c r="I1844">
        <f t="shared" si="261"/>
        <v>1500</v>
      </c>
      <c r="J1844">
        <f t="shared" si="262"/>
        <v>2000</v>
      </c>
      <c r="L1844">
        <f>CalculationsTMP!A1846</f>
        <v>13815</v>
      </c>
      <c r="M1844">
        <f>(I1844+(J1844-I1844)*H1844)*Main!E$25/Main!E$26</f>
        <v>1941.4906250000004</v>
      </c>
      <c r="N1844">
        <f t="shared" si="263"/>
        <v>0.7429687500007276</v>
      </c>
      <c r="O1844">
        <f t="shared" si="264"/>
        <v>1941.4906250000004</v>
      </c>
    </row>
    <row r="1845" spans="1:15" x14ac:dyDescent="0.25">
      <c r="A1845">
        <f>CalculationsTMP!L1847</f>
        <v>9884.4578125000007</v>
      </c>
      <c r="B1845">
        <f t="shared" si="256"/>
        <v>10</v>
      </c>
      <c r="C1845">
        <f t="shared" si="259"/>
        <v>11</v>
      </c>
      <c r="D1845">
        <f>INT(A1845/Main!J$27)</f>
        <v>0</v>
      </c>
      <c r="E1845">
        <f>MOD(A1845,Main!J$27)</f>
        <v>9884.4578125000007</v>
      </c>
      <c r="F1845">
        <f t="shared" si="257"/>
        <v>9000</v>
      </c>
      <c r="G1845">
        <f t="shared" si="258"/>
        <v>10000</v>
      </c>
      <c r="H1845">
        <f t="shared" si="260"/>
        <v>0.88445781250000077</v>
      </c>
      <c r="I1845">
        <f t="shared" si="261"/>
        <v>1500</v>
      </c>
      <c r="J1845">
        <f t="shared" si="262"/>
        <v>2000</v>
      </c>
      <c r="L1845">
        <f>CalculationsTMP!A1847</f>
        <v>13822.5</v>
      </c>
      <c r="M1845">
        <f>(I1845+(J1845-I1845)*H1845)*Main!E$25/Main!E$26</f>
        <v>1942.2289062500004</v>
      </c>
      <c r="N1845">
        <f t="shared" si="263"/>
        <v>0.73828125</v>
      </c>
      <c r="O1845">
        <f t="shared" si="264"/>
        <v>1942.2289062500004</v>
      </c>
    </row>
    <row r="1846" spans="1:15" x14ac:dyDescent="0.25">
      <c r="A1846">
        <f>CalculationsTMP!L1848</f>
        <v>9885.9249999999993</v>
      </c>
      <c r="B1846">
        <f t="shared" si="256"/>
        <v>10</v>
      </c>
      <c r="C1846">
        <f t="shared" si="259"/>
        <v>11</v>
      </c>
      <c r="D1846">
        <f>INT(A1846/Main!J$27)</f>
        <v>0</v>
      </c>
      <c r="E1846">
        <f>MOD(A1846,Main!J$27)</f>
        <v>9885.9249999999993</v>
      </c>
      <c r="F1846">
        <f t="shared" si="257"/>
        <v>9000</v>
      </c>
      <c r="G1846">
        <f t="shared" si="258"/>
        <v>10000</v>
      </c>
      <c r="H1846">
        <f t="shared" si="260"/>
        <v>0.8859249999999993</v>
      </c>
      <c r="I1846">
        <f t="shared" si="261"/>
        <v>1500</v>
      </c>
      <c r="J1846">
        <f t="shared" si="262"/>
        <v>2000</v>
      </c>
      <c r="L1846">
        <f>CalculationsTMP!A1848</f>
        <v>13830</v>
      </c>
      <c r="M1846">
        <f>(I1846+(J1846-I1846)*H1846)*Main!E$25/Main!E$26</f>
        <v>1942.9624999999996</v>
      </c>
      <c r="N1846">
        <f t="shared" si="263"/>
        <v>0.7335937499992724</v>
      </c>
      <c r="O1846">
        <f t="shared" si="264"/>
        <v>1942.9624999999996</v>
      </c>
    </row>
    <row r="1847" spans="1:15" x14ac:dyDescent="0.25">
      <c r="A1847">
        <f>CalculationsTMP!L1849</f>
        <v>9887.3828125</v>
      </c>
      <c r="B1847">
        <f t="shared" si="256"/>
        <v>10</v>
      </c>
      <c r="C1847">
        <f t="shared" si="259"/>
        <v>11</v>
      </c>
      <c r="D1847">
        <f>INT(A1847/Main!J$27)</f>
        <v>0</v>
      </c>
      <c r="E1847">
        <f>MOD(A1847,Main!J$27)</f>
        <v>9887.3828125</v>
      </c>
      <c r="F1847">
        <f t="shared" si="257"/>
        <v>9000</v>
      </c>
      <c r="G1847">
        <f t="shared" si="258"/>
        <v>10000</v>
      </c>
      <c r="H1847">
        <f t="shared" si="260"/>
        <v>0.88738281249999995</v>
      </c>
      <c r="I1847">
        <f t="shared" si="261"/>
        <v>1500</v>
      </c>
      <c r="J1847">
        <f t="shared" si="262"/>
        <v>2000</v>
      </c>
      <c r="L1847">
        <f>CalculationsTMP!A1849</f>
        <v>13837.5</v>
      </c>
      <c r="M1847">
        <f>(I1847+(J1847-I1847)*H1847)*Main!E$25/Main!E$26</f>
        <v>1943.69140625</v>
      </c>
      <c r="N1847">
        <f t="shared" si="263"/>
        <v>0.7289062500003638</v>
      </c>
      <c r="O1847">
        <f t="shared" si="264"/>
        <v>1943.69140625</v>
      </c>
    </row>
    <row r="1848" spans="1:15" x14ac:dyDescent="0.25">
      <c r="A1848">
        <f>CalculationsTMP!L1850</f>
        <v>9888.8312499999993</v>
      </c>
      <c r="B1848">
        <f t="shared" si="256"/>
        <v>10</v>
      </c>
      <c r="C1848">
        <f t="shared" si="259"/>
        <v>11</v>
      </c>
      <c r="D1848">
        <f>INT(A1848/Main!J$27)</f>
        <v>0</v>
      </c>
      <c r="E1848">
        <f>MOD(A1848,Main!J$27)</f>
        <v>9888.8312499999993</v>
      </c>
      <c r="F1848">
        <f t="shared" si="257"/>
        <v>9000</v>
      </c>
      <c r="G1848">
        <f t="shared" si="258"/>
        <v>10000</v>
      </c>
      <c r="H1848">
        <f t="shared" si="260"/>
        <v>0.8888312499999993</v>
      </c>
      <c r="I1848">
        <f t="shared" si="261"/>
        <v>1500</v>
      </c>
      <c r="J1848">
        <f t="shared" si="262"/>
        <v>2000</v>
      </c>
      <c r="L1848">
        <f>CalculationsTMP!A1850</f>
        <v>13845</v>
      </c>
      <c r="M1848">
        <f>(I1848+(J1848-I1848)*H1848)*Main!E$25/Main!E$26</f>
        <v>1944.4156249999996</v>
      </c>
      <c r="N1848">
        <f t="shared" si="263"/>
        <v>0.7242187499996362</v>
      </c>
      <c r="O1848">
        <f t="shared" si="264"/>
        <v>1944.4156249999996</v>
      </c>
    </row>
    <row r="1849" spans="1:15" x14ac:dyDescent="0.25">
      <c r="A1849">
        <f>CalculationsTMP!L1851</f>
        <v>9890.2703125000007</v>
      </c>
      <c r="B1849">
        <f t="shared" si="256"/>
        <v>10</v>
      </c>
      <c r="C1849">
        <f t="shared" si="259"/>
        <v>11</v>
      </c>
      <c r="D1849">
        <f>INT(A1849/Main!J$27)</f>
        <v>0</v>
      </c>
      <c r="E1849">
        <f>MOD(A1849,Main!J$27)</f>
        <v>9890.2703125000007</v>
      </c>
      <c r="F1849">
        <f t="shared" si="257"/>
        <v>9000</v>
      </c>
      <c r="G1849">
        <f t="shared" si="258"/>
        <v>10000</v>
      </c>
      <c r="H1849">
        <f t="shared" si="260"/>
        <v>0.89027031250000077</v>
      </c>
      <c r="I1849">
        <f t="shared" si="261"/>
        <v>1500</v>
      </c>
      <c r="J1849">
        <f t="shared" si="262"/>
        <v>2000</v>
      </c>
      <c r="L1849">
        <f>CalculationsTMP!A1851</f>
        <v>13852.5</v>
      </c>
      <c r="M1849">
        <f>(I1849+(J1849-I1849)*H1849)*Main!E$25/Main!E$26</f>
        <v>1945.1351562500004</v>
      </c>
      <c r="N1849">
        <f t="shared" si="263"/>
        <v>0.7195312500007276</v>
      </c>
      <c r="O1849">
        <f t="shared" si="264"/>
        <v>1945.1351562500004</v>
      </c>
    </row>
    <row r="1850" spans="1:15" x14ac:dyDescent="0.25">
      <c r="A1850">
        <f>CalculationsTMP!L1852</f>
        <v>9891.7000000000007</v>
      </c>
      <c r="B1850">
        <f t="shared" si="256"/>
        <v>10</v>
      </c>
      <c r="C1850">
        <f t="shared" si="259"/>
        <v>11</v>
      </c>
      <c r="D1850">
        <f>INT(A1850/Main!J$27)</f>
        <v>0</v>
      </c>
      <c r="E1850">
        <f>MOD(A1850,Main!J$27)</f>
        <v>9891.7000000000007</v>
      </c>
      <c r="F1850">
        <f t="shared" si="257"/>
        <v>9000</v>
      </c>
      <c r="G1850">
        <f t="shared" si="258"/>
        <v>10000</v>
      </c>
      <c r="H1850">
        <f t="shared" si="260"/>
        <v>0.89170000000000071</v>
      </c>
      <c r="I1850">
        <f t="shared" si="261"/>
        <v>1500</v>
      </c>
      <c r="J1850">
        <f t="shared" si="262"/>
        <v>2000</v>
      </c>
      <c r="L1850">
        <f>CalculationsTMP!A1852</f>
        <v>13860</v>
      </c>
      <c r="M1850">
        <f>(I1850+(J1850-I1850)*H1850)*Main!E$25/Main!E$26</f>
        <v>1945.8500000000004</v>
      </c>
      <c r="N1850">
        <f t="shared" si="263"/>
        <v>0.71484375</v>
      </c>
      <c r="O1850">
        <f t="shared" si="264"/>
        <v>1945.8500000000004</v>
      </c>
    </row>
    <row r="1851" spans="1:15" x14ac:dyDescent="0.25">
      <c r="A1851">
        <f>CalculationsTMP!L1853</f>
        <v>9893.1203124999993</v>
      </c>
      <c r="B1851">
        <f t="shared" si="256"/>
        <v>10</v>
      </c>
      <c r="C1851">
        <f t="shared" si="259"/>
        <v>11</v>
      </c>
      <c r="D1851">
        <f>INT(A1851/Main!J$27)</f>
        <v>0</v>
      </c>
      <c r="E1851">
        <f>MOD(A1851,Main!J$27)</f>
        <v>9893.1203124999993</v>
      </c>
      <c r="F1851">
        <f t="shared" si="257"/>
        <v>9000</v>
      </c>
      <c r="G1851">
        <f t="shared" si="258"/>
        <v>10000</v>
      </c>
      <c r="H1851">
        <f t="shared" si="260"/>
        <v>0.89312031249999924</v>
      </c>
      <c r="I1851">
        <f t="shared" si="261"/>
        <v>1500</v>
      </c>
      <c r="J1851">
        <f t="shared" si="262"/>
        <v>2000</v>
      </c>
      <c r="L1851">
        <f>CalculationsTMP!A1853</f>
        <v>13867.5</v>
      </c>
      <c r="M1851">
        <f>(I1851+(J1851-I1851)*H1851)*Main!E$25/Main!E$26</f>
        <v>1946.5601562499996</v>
      </c>
      <c r="N1851">
        <f t="shared" si="263"/>
        <v>0.7101562499992724</v>
      </c>
      <c r="O1851">
        <f t="shared" si="264"/>
        <v>1946.5601562499996</v>
      </c>
    </row>
    <row r="1852" spans="1:15" x14ac:dyDescent="0.25">
      <c r="A1852">
        <f>CalculationsTMP!L1854</f>
        <v>9894.53125</v>
      </c>
      <c r="B1852">
        <f t="shared" si="256"/>
        <v>10</v>
      </c>
      <c r="C1852">
        <f t="shared" si="259"/>
        <v>11</v>
      </c>
      <c r="D1852">
        <f>INT(A1852/Main!J$27)</f>
        <v>0</v>
      </c>
      <c r="E1852">
        <f>MOD(A1852,Main!J$27)</f>
        <v>9894.53125</v>
      </c>
      <c r="F1852">
        <f t="shared" si="257"/>
        <v>9000</v>
      </c>
      <c r="G1852">
        <f t="shared" si="258"/>
        <v>10000</v>
      </c>
      <c r="H1852">
        <f t="shared" si="260"/>
        <v>0.89453125</v>
      </c>
      <c r="I1852">
        <f t="shared" si="261"/>
        <v>1500</v>
      </c>
      <c r="J1852">
        <f t="shared" si="262"/>
        <v>2000</v>
      </c>
      <c r="L1852">
        <f>CalculationsTMP!A1854</f>
        <v>13875</v>
      </c>
      <c r="M1852">
        <f>(I1852+(J1852-I1852)*H1852)*Main!E$25/Main!E$26</f>
        <v>1947.265625</v>
      </c>
      <c r="N1852">
        <f t="shared" si="263"/>
        <v>0.7054687500003638</v>
      </c>
      <c r="O1852">
        <f t="shared" si="264"/>
        <v>1947.265625</v>
      </c>
    </row>
    <row r="1853" spans="1:15" x14ac:dyDescent="0.25">
      <c r="A1853">
        <f>CalculationsTMP!L1855</f>
        <v>9895.9328124999993</v>
      </c>
      <c r="B1853">
        <f t="shared" si="256"/>
        <v>10</v>
      </c>
      <c r="C1853">
        <f t="shared" si="259"/>
        <v>11</v>
      </c>
      <c r="D1853">
        <f>INT(A1853/Main!J$27)</f>
        <v>0</v>
      </c>
      <c r="E1853">
        <f>MOD(A1853,Main!J$27)</f>
        <v>9895.9328124999993</v>
      </c>
      <c r="F1853">
        <f t="shared" si="257"/>
        <v>9000</v>
      </c>
      <c r="G1853">
        <f t="shared" si="258"/>
        <v>10000</v>
      </c>
      <c r="H1853">
        <f t="shared" si="260"/>
        <v>0.89593281249999923</v>
      </c>
      <c r="I1853">
        <f t="shared" si="261"/>
        <v>1500</v>
      </c>
      <c r="J1853">
        <f t="shared" si="262"/>
        <v>2000</v>
      </c>
      <c r="L1853">
        <f>CalculationsTMP!A1855</f>
        <v>13882.5</v>
      </c>
      <c r="M1853">
        <f>(I1853+(J1853-I1853)*H1853)*Main!E$25/Main!E$26</f>
        <v>1947.9664062499996</v>
      </c>
      <c r="N1853">
        <f t="shared" si="263"/>
        <v>0.7007812499996362</v>
      </c>
      <c r="O1853">
        <f t="shared" si="264"/>
        <v>1947.9664062499996</v>
      </c>
    </row>
    <row r="1854" spans="1:15" x14ac:dyDescent="0.25">
      <c r="A1854">
        <f>CalculationsTMP!L1856</f>
        <v>9897.3250000000007</v>
      </c>
      <c r="B1854">
        <f t="shared" si="256"/>
        <v>10</v>
      </c>
      <c r="C1854">
        <f t="shared" si="259"/>
        <v>11</v>
      </c>
      <c r="D1854">
        <f>INT(A1854/Main!J$27)</f>
        <v>0</v>
      </c>
      <c r="E1854">
        <f>MOD(A1854,Main!J$27)</f>
        <v>9897.3250000000007</v>
      </c>
      <c r="F1854">
        <f t="shared" si="257"/>
        <v>9000</v>
      </c>
      <c r="G1854">
        <f t="shared" si="258"/>
        <v>10000</v>
      </c>
      <c r="H1854">
        <f t="shared" si="260"/>
        <v>0.89732500000000071</v>
      </c>
      <c r="I1854">
        <f t="shared" si="261"/>
        <v>1500</v>
      </c>
      <c r="J1854">
        <f t="shared" si="262"/>
        <v>2000</v>
      </c>
      <c r="L1854">
        <f>CalculationsTMP!A1856</f>
        <v>13890</v>
      </c>
      <c r="M1854">
        <f>(I1854+(J1854-I1854)*H1854)*Main!E$25/Main!E$26</f>
        <v>1948.6625000000004</v>
      </c>
      <c r="N1854">
        <f t="shared" si="263"/>
        <v>0.6960937500007276</v>
      </c>
      <c r="O1854">
        <f t="shared" si="264"/>
        <v>1948.6625000000004</v>
      </c>
    </row>
    <row r="1855" spans="1:15" x14ac:dyDescent="0.25">
      <c r="A1855">
        <f>CalculationsTMP!L1857</f>
        <v>9898.7078125000007</v>
      </c>
      <c r="B1855">
        <f t="shared" si="256"/>
        <v>10</v>
      </c>
      <c r="C1855">
        <f t="shared" si="259"/>
        <v>11</v>
      </c>
      <c r="D1855">
        <f>INT(A1855/Main!J$27)</f>
        <v>0</v>
      </c>
      <c r="E1855">
        <f>MOD(A1855,Main!J$27)</f>
        <v>9898.7078125000007</v>
      </c>
      <c r="F1855">
        <f t="shared" si="257"/>
        <v>9000</v>
      </c>
      <c r="G1855">
        <f t="shared" si="258"/>
        <v>10000</v>
      </c>
      <c r="H1855">
        <f t="shared" si="260"/>
        <v>0.89870781250000076</v>
      </c>
      <c r="I1855">
        <f t="shared" si="261"/>
        <v>1500</v>
      </c>
      <c r="J1855">
        <f t="shared" si="262"/>
        <v>2000</v>
      </c>
      <c r="L1855">
        <f>CalculationsTMP!A1857</f>
        <v>13897.5</v>
      </c>
      <c r="M1855">
        <f>(I1855+(J1855-I1855)*H1855)*Main!E$25/Main!E$26</f>
        <v>1949.3539062500004</v>
      </c>
      <c r="N1855">
        <f t="shared" si="263"/>
        <v>0.69140625</v>
      </c>
      <c r="O1855">
        <f t="shared" si="264"/>
        <v>1949.3539062500004</v>
      </c>
    </row>
    <row r="1856" spans="1:15" x14ac:dyDescent="0.25">
      <c r="A1856">
        <f>CalculationsTMP!L1858</f>
        <v>9900.0812499999993</v>
      </c>
      <c r="B1856">
        <f t="shared" si="256"/>
        <v>10</v>
      </c>
      <c r="C1856">
        <f t="shared" si="259"/>
        <v>11</v>
      </c>
      <c r="D1856">
        <f>INT(A1856/Main!J$27)</f>
        <v>0</v>
      </c>
      <c r="E1856">
        <f>MOD(A1856,Main!J$27)</f>
        <v>9900.0812499999993</v>
      </c>
      <c r="F1856">
        <f t="shared" si="257"/>
        <v>9000</v>
      </c>
      <c r="G1856">
        <f t="shared" si="258"/>
        <v>10000</v>
      </c>
      <c r="H1856">
        <f t="shared" si="260"/>
        <v>0.90008124999999928</v>
      </c>
      <c r="I1856">
        <f t="shared" si="261"/>
        <v>1500</v>
      </c>
      <c r="J1856">
        <f t="shared" si="262"/>
        <v>2000</v>
      </c>
      <c r="L1856">
        <f>CalculationsTMP!A1858</f>
        <v>13905</v>
      </c>
      <c r="M1856">
        <f>(I1856+(J1856-I1856)*H1856)*Main!E$25/Main!E$26</f>
        <v>1950.0406249999996</v>
      </c>
      <c r="N1856">
        <f t="shared" si="263"/>
        <v>0.6867187499992724</v>
      </c>
      <c r="O1856">
        <f t="shared" si="264"/>
        <v>1950.0406249999996</v>
      </c>
    </row>
    <row r="1857" spans="1:15" x14ac:dyDescent="0.25">
      <c r="A1857">
        <f>CalculationsTMP!L1859</f>
        <v>9901.4453125</v>
      </c>
      <c r="B1857">
        <f t="shared" si="256"/>
        <v>10</v>
      </c>
      <c r="C1857">
        <f t="shared" si="259"/>
        <v>11</v>
      </c>
      <c r="D1857">
        <f>INT(A1857/Main!J$27)</f>
        <v>0</v>
      </c>
      <c r="E1857">
        <f>MOD(A1857,Main!J$27)</f>
        <v>9901.4453125</v>
      </c>
      <c r="F1857">
        <f t="shared" si="257"/>
        <v>9000</v>
      </c>
      <c r="G1857">
        <f t="shared" si="258"/>
        <v>10000</v>
      </c>
      <c r="H1857">
        <f t="shared" si="260"/>
        <v>0.90144531250000004</v>
      </c>
      <c r="I1857">
        <f t="shared" si="261"/>
        <v>1500</v>
      </c>
      <c r="J1857">
        <f t="shared" si="262"/>
        <v>2000</v>
      </c>
      <c r="L1857">
        <f>CalculationsTMP!A1859</f>
        <v>13912.5</v>
      </c>
      <c r="M1857">
        <f>(I1857+(J1857-I1857)*H1857)*Main!E$25/Main!E$26</f>
        <v>1950.72265625</v>
      </c>
      <c r="N1857">
        <f t="shared" si="263"/>
        <v>0.6820312500003638</v>
      </c>
      <c r="O1857">
        <f t="shared" si="264"/>
        <v>1950.72265625</v>
      </c>
    </row>
    <row r="1858" spans="1:15" x14ac:dyDescent="0.25">
      <c r="A1858">
        <f>CalculationsTMP!L1860</f>
        <v>9902.7999999999993</v>
      </c>
      <c r="B1858">
        <f t="shared" ref="B1858:B1921" si="265">MOD(MATCH($E1858,$U$2:$U$12,1)-1,10)+1</f>
        <v>10</v>
      </c>
      <c r="C1858">
        <f t="shared" si="259"/>
        <v>11</v>
      </c>
      <c r="D1858">
        <f>INT(A1858/Main!J$27)</f>
        <v>0</v>
      </c>
      <c r="E1858">
        <f>MOD(A1858,Main!J$27)</f>
        <v>9902.7999999999993</v>
      </c>
      <c r="F1858">
        <f t="shared" ref="F1858:F1921" si="266">INDEX($U$2:$V$13,$B1858,1)</f>
        <v>9000</v>
      </c>
      <c r="G1858">
        <f t="shared" ref="G1858:G1921" si="267">INDEX($U$2:$V$13,$B1858+1,1)</f>
        <v>10000</v>
      </c>
      <c r="H1858">
        <f t="shared" si="260"/>
        <v>0.90279999999999927</v>
      </c>
      <c r="I1858">
        <f t="shared" si="261"/>
        <v>1500</v>
      </c>
      <c r="J1858">
        <f t="shared" si="262"/>
        <v>2000</v>
      </c>
      <c r="L1858">
        <f>CalculationsTMP!A1860</f>
        <v>13920</v>
      </c>
      <c r="M1858">
        <f>(I1858+(J1858-I1858)*H1858)*Main!E$25/Main!E$26</f>
        <v>1951.3999999999996</v>
      </c>
      <c r="N1858">
        <f t="shared" si="263"/>
        <v>0.6773437499996362</v>
      </c>
      <c r="O1858">
        <f t="shared" si="264"/>
        <v>1951.3999999999996</v>
      </c>
    </row>
    <row r="1859" spans="1:15" x14ac:dyDescent="0.25">
      <c r="A1859">
        <f>CalculationsTMP!L1861</f>
        <v>9904.1453125000007</v>
      </c>
      <c r="B1859">
        <f t="shared" si="265"/>
        <v>10</v>
      </c>
      <c r="C1859">
        <f t="shared" ref="C1859:C1922" si="268">B1859+1</f>
        <v>11</v>
      </c>
      <c r="D1859">
        <f>INT(A1859/Main!J$27)</f>
        <v>0</v>
      </c>
      <c r="E1859">
        <f>MOD(A1859,Main!J$27)</f>
        <v>9904.1453125000007</v>
      </c>
      <c r="F1859">
        <f t="shared" si="266"/>
        <v>9000</v>
      </c>
      <c r="G1859">
        <f t="shared" si="267"/>
        <v>10000</v>
      </c>
      <c r="H1859">
        <f t="shared" ref="H1859:H1922" si="269">(E1859-F1859)/(G1859-F1859)</f>
        <v>0.90414531250000074</v>
      </c>
      <c r="I1859">
        <f t="shared" ref="I1859:I1922" si="270">INDEX($U$2:$V$13,B1859,2)</f>
        <v>1500</v>
      </c>
      <c r="J1859">
        <f t="shared" ref="J1859:J1922" si="271">INDEX($U$2:$V$13,C1859,2)</f>
        <v>2000</v>
      </c>
      <c r="L1859">
        <f>CalculationsTMP!A1861</f>
        <v>13927.5</v>
      </c>
      <c r="M1859">
        <f>(I1859+(J1859-I1859)*H1859)*Main!E$25/Main!E$26</f>
        <v>1952.0726562500004</v>
      </c>
      <c r="N1859">
        <f t="shared" ref="N1859:N1922" si="272">IF(D1859&lt;&gt;D1858,N1858,M1859-M1858)</f>
        <v>0.6726562500007276</v>
      </c>
      <c r="O1859">
        <f t="shared" si="264"/>
        <v>1952.0726562500004</v>
      </c>
    </row>
    <row r="1860" spans="1:15" x14ac:dyDescent="0.25">
      <c r="A1860">
        <f>CalculationsTMP!L1862</f>
        <v>9905.4812500000007</v>
      </c>
      <c r="B1860">
        <f t="shared" si="265"/>
        <v>10</v>
      </c>
      <c r="C1860">
        <f t="shared" si="268"/>
        <v>11</v>
      </c>
      <c r="D1860">
        <f>INT(A1860/Main!J$27)</f>
        <v>0</v>
      </c>
      <c r="E1860">
        <f>MOD(A1860,Main!J$27)</f>
        <v>9905.4812500000007</v>
      </c>
      <c r="F1860">
        <f t="shared" si="266"/>
        <v>9000</v>
      </c>
      <c r="G1860">
        <f t="shared" si="267"/>
        <v>10000</v>
      </c>
      <c r="H1860">
        <f t="shared" si="269"/>
        <v>0.90548125000000068</v>
      </c>
      <c r="I1860">
        <f t="shared" si="270"/>
        <v>1500</v>
      </c>
      <c r="J1860">
        <f t="shared" si="271"/>
        <v>2000</v>
      </c>
      <c r="L1860">
        <f>CalculationsTMP!A1862</f>
        <v>13935</v>
      </c>
      <c r="M1860">
        <f>(I1860+(J1860-I1860)*H1860)*Main!E$25/Main!E$26</f>
        <v>1952.7406250000004</v>
      </c>
      <c r="N1860">
        <f t="shared" si="272"/>
        <v>0.66796875</v>
      </c>
      <c r="O1860">
        <f t="shared" ref="O1860:O1923" si="273">O1859+N1860</f>
        <v>1952.7406250000004</v>
      </c>
    </row>
    <row r="1861" spans="1:15" x14ac:dyDescent="0.25">
      <c r="A1861">
        <f>CalculationsTMP!L1863</f>
        <v>9906.8078124999993</v>
      </c>
      <c r="B1861">
        <f t="shared" si="265"/>
        <v>10</v>
      </c>
      <c r="C1861">
        <f t="shared" si="268"/>
        <v>11</v>
      </c>
      <c r="D1861">
        <f>INT(A1861/Main!J$27)</f>
        <v>0</v>
      </c>
      <c r="E1861">
        <f>MOD(A1861,Main!J$27)</f>
        <v>9906.8078124999993</v>
      </c>
      <c r="F1861">
        <f t="shared" si="266"/>
        <v>9000</v>
      </c>
      <c r="G1861">
        <f t="shared" si="267"/>
        <v>10000</v>
      </c>
      <c r="H1861">
        <f t="shared" si="269"/>
        <v>0.90680781249999931</v>
      </c>
      <c r="I1861">
        <f t="shared" si="270"/>
        <v>1500</v>
      </c>
      <c r="J1861">
        <f t="shared" si="271"/>
        <v>2000</v>
      </c>
      <c r="L1861">
        <f>CalculationsTMP!A1863</f>
        <v>13942.5</v>
      </c>
      <c r="M1861">
        <f>(I1861+(J1861-I1861)*H1861)*Main!E$25/Main!E$26</f>
        <v>1953.4039062499996</v>
      </c>
      <c r="N1861">
        <f t="shared" si="272"/>
        <v>0.6632812499992724</v>
      </c>
      <c r="O1861">
        <f t="shared" si="273"/>
        <v>1953.4039062499996</v>
      </c>
    </row>
    <row r="1862" spans="1:15" x14ac:dyDescent="0.25">
      <c r="A1862">
        <f>CalculationsTMP!L1864</f>
        <v>9908.125</v>
      </c>
      <c r="B1862">
        <f t="shared" si="265"/>
        <v>10</v>
      </c>
      <c r="C1862">
        <f t="shared" si="268"/>
        <v>11</v>
      </c>
      <c r="D1862">
        <f>INT(A1862/Main!J$27)</f>
        <v>0</v>
      </c>
      <c r="E1862">
        <f>MOD(A1862,Main!J$27)</f>
        <v>9908.125</v>
      </c>
      <c r="F1862">
        <f t="shared" si="266"/>
        <v>9000</v>
      </c>
      <c r="G1862">
        <f t="shared" si="267"/>
        <v>10000</v>
      </c>
      <c r="H1862">
        <f t="shared" si="269"/>
        <v>0.90812499999999996</v>
      </c>
      <c r="I1862">
        <f t="shared" si="270"/>
        <v>1500</v>
      </c>
      <c r="J1862">
        <f t="shared" si="271"/>
        <v>2000</v>
      </c>
      <c r="L1862">
        <f>CalculationsTMP!A1864</f>
        <v>13950</v>
      </c>
      <c r="M1862">
        <f>(I1862+(J1862-I1862)*H1862)*Main!E$25/Main!E$26</f>
        <v>1954.0625</v>
      </c>
      <c r="N1862">
        <f t="shared" si="272"/>
        <v>0.6585937500003638</v>
      </c>
      <c r="O1862">
        <f t="shared" si="273"/>
        <v>1954.0625</v>
      </c>
    </row>
    <row r="1863" spans="1:15" x14ac:dyDescent="0.25">
      <c r="A1863">
        <f>CalculationsTMP!L1865</f>
        <v>9909.4328124999993</v>
      </c>
      <c r="B1863">
        <f t="shared" si="265"/>
        <v>10</v>
      </c>
      <c r="C1863">
        <f t="shared" si="268"/>
        <v>11</v>
      </c>
      <c r="D1863">
        <f>INT(A1863/Main!J$27)</f>
        <v>0</v>
      </c>
      <c r="E1863">
        <f>MOD(A1863,Main!J$27)</f>
        <v>9909.4328124999993</v>
      </c>
      <c r="F1863">
        <f t="shared" si="266"/>
        <v>9000</v>
      </c>
      <c r="G1863">
        <f t="shared" si="267"/>
        <v>10000</v>
      </c>
      <c r="H1863">
        <f t="shared" si="269"/>
        <v>0.9094328124999993</v>
      </c>
      <c r="I1863">
        <f t="shared" si="270"/>
        <v>1500</v>
      </c>
      <c r="J1863">
        <f t="shared" si="271"/>
        <v>2000</v>
      </c>
      <c r="L1863">
        <f>CalculationsTMP!A1865</f>
        <v>13957.5</v>
      </c>
      <c r="M1863">
        <f>(I1863+(J1863-I1863)*H1863)*Main!E$25/Main!E$26</f>
        <v>1954.7164062499996</v>
      </c>
      <c r="N1863">
        <f t="shared" si="272"/>
        <v>0.6539062499996362</v>
      </c>
      <c r="O1863">
        <f t="shared" si="273"/>
        <v>1954.7164062499996</v>
      </c>
    </row>
    <row r="1864" spans="1:15" x14ac:dyDescent="0.25">
      <c r="A1864">
        <f>CalculationsTMP!L1866</f>
        <v>9910.7312500000007</v>
      </c>
      <c r="B1864">
        <f t="shared" si="265"/>
        <v>10</v>
      </c>
      <c r="C1864">
        <f t="shared" si="268"/>
        <v>11</v>
      </c>
      <c r="D1864">
        <f>INT(A1864/Main!J$27)</f>
        <v>0</v>
      </c>
      <c r="E1864">
        <f>MOD(A1864,Main!J$27)</f>
        <v>9910.7312500000007</v>
      </c>
      <c r="F1864">
        <f t="shared" si="266"/>
        <v>9000</v>
      </c>
      <c r="G1864">
        <f t="shared" si="267"/>
        <v>10000</v>
      </c>
      <c r="H1864">
        <f t="shared" si="269"/>
        <v>0.91073125000000077</v>
      </c>
      <c r="I1864">
        <f t="shared" si="270"/>
        <v>1500</v>
      </c>
      <c r="J1864">
        <f t="shared" si="271"/>
        <v>2000</v>
      </c>
      <c r="L1864">
        <f>CalculationsTMP!A1866</f>
        <v>13965</v>
      </c>
      <c r="M1864">
        <f>(I1864+(J1864-I1864)*H1864)*Main!E$25/Main!E$26</f>
        <v>1955.3656250000004</v>
      </c>
      <c r="N1864">
        <f t="shared" si="272"/>
        <v>0.6492187500007276</v>
      </c>
      <c r="O1864">
        <f t="shared" si="273"/>
        <v>1955.3656250000004</v>
      </c>
    </row>
    <row r="1865" spans="1:15" x14ac:dyDescent="0.25">
      <c r="A1865">
        <f>CalculationsTMP!L1867</f>
        <v>9912.0203125000007</v>
      </c>
      <c r="B1865">
        <f t="shared" si="265"/>
        <v>10</v>
      </c>
      <c r="C1865">
        <f t="shared" si="268"/>
        <v>11</v>
      </c>
      <c r="D1865">
        <f>INT(A1865/Main!J$27)</f>
        <v>0</v>
      </c>
      <c r="E1865">
        <f>MOD(A1865,Main!J$27)</f>
        <v>9912.0203125000007</v>
      </c>
      <c r="F1865">
        <f t="shared" si="266"/>
        <v>9000</v>
      </c>
      <c r="G1865">
        <f t="shared" si="267"/>
        <v>10000</v>
      </c>
      <c r="H1865">
        <f t="shared" si="269"/>
        <v>0.91202031250000071</v>
      </c>
      <c r="I1865">
        <f t="shared" si="270"/>
        <v>1500</v>
      </c>
      <c r="J1865">
        <f t="shared" si="271"/>
        <v>2000</v>
      </c>
      <c r="L1865">
        <f>CalculationsTMP!A1867</f>
        <v>13972.5</v>
      </c>
      <c r="M1865">
        <f>(I1865+(J1865-I1865)*H1865)*Main!E$25/Main!E$26</f>
        <v>1956.0101562500004</v>
      </c>
      <c r="N1865">
        <f t="shared" si="272"/>
        <v>0.64453125</v>
      </c>
      <c r="O1865">
        <f t="shared" si="273"/>
        <v>1956.0101562500004</v>
      </c>
    </row>
    <row r="1866" spans="1:15" x14ac:dyDescent="0.25">
      <c r="A1866">
        <f>CalculationsTMP!L1868</f>
        <v>9913.2999999999993</v>
      </c>
      <c r="B1866">
        <f t="shared" si="265"/>
        <v>10</v>
      </c>
      <c r="C1866">
        <f t="shared" si="268"/>
        <v>11</v>
      </c>
      <c r="D1866">
        <f>INT(A1866/Main!J$27)</f>
        <v>0</v>
      </c>
      <c r="E1866">
        <f>MOD(A1866,Main!J$27)</f>
        <v>9913.2999999999993</v>
      </c>
      <c r="F1866">
        <f t="shared" si="266"/>
        <v>9000</v>
      </c>
      <c r="G1866">
        <f t="shared" si="267"/>
        <v>10000</v>
      </c>
      <c r="H1866">
        <f t="shared" si="269"/>
        <v>0.91329999999999922</v>
      </c>
      <c r="I1866">
        <f t="shared" si="270"/>
        <v>1500</v>
      </c>
      <c r="J1866">
        <f t="shared" si="271"/>
        <v>2000</v>
      </c>
      <c r="L1866">
        <f>CalculationsTMP!A1868</f>
        <v>13980</v>
      </c>
      <c r="M1866">
        <f>(I1866+(J1866-I1866)*H1866)*Main!E$25/Main!E$26</f>
        <v>1956.6499999999996</v>
      </c>
      <c r="N1866">
        <f t="shared" si="272"/>
        <v>0.6398437499992724</v>
      </c>
      <c r="O1866">
        <f t="shared" si="273"/>
        <v>1956.6499999999996</v>
      </c>
    </row>
    <row r="1867" spans="1:15" x14ac:dyDescent="0.25">
      <c r="A1867">
        <f>CalculationsTMP!L1869</f>
        <v>9914.5703125</v>
      </c>
      <c r="B1867">
        <f t="shared" si="265"/>
        <v>10</v>
      </c>
      <c r="C1867">
        <f t="shared" si="268"/>
        <v>11</v>
      </c>
      <c r="D1867">
        <f>INT(A1867/Main!J$27)</f>
        <v>0</v>
      </c>
      <c r="E1867">
        <f>MOD(A1867,Main!J$27)</f>
        <v>9914.5703125</v>
      </c>
      <c r="F1867">
        <f t="shared" si="266"/>
        <v>9000</v>
      </c>
      <c r="G1867">
        <f t="shared" si="267"/>
        <v>10000</v>
      </c>
      <c r="H1867">
        <f t="shared" si="269"/>
        <v>0.91457031249999998</v>
      </c>
      <c r="I1867">
        <f t="shared" si="270"/>
        <v>1500</v>
      </c>
      <c r="J1867">
        <f t="shared" si="271"/>
        <v>2000</v>
      </c>
      <c r="L1867">
        <f>CalculationsTMP!A1869</f>
        <v>13987.5</v>
      </c>
      <c r="M1867">
        <f>(I1867+(J1867-I1867)*H1867)*Main!E$25/Main!E$26</f>
        <v>1957.28515625</v>
      </c>
      <c r="N1867">
        <f t="shared" si="272"/>
        <v>0.6351562500003638</v>
      </c>
      <c r="O1867">
        <f t="shared" si="273"/>
        <v>1957.28515625</v>
      </c>
    </row>
    <row r="1868" spans="1:15" x14ac:dyDescent="0.25">
      <c r="A1868">
        <f>CalculationsTMP!L1870</f>
        <v>9915.8312499999993</v>
      </c>
      <c r="B1868">
        <f t="shared" si="265"/>
        <v>10</v>
      </c>
      <c r="C1868">
        <f t="shared" si="268"/>
        <v>11</v>
      </c>
      <c r="D1868">
        <f>INT(A1868/Main!J$27)</f>
        <v>0</v>
      </c>
      <c r="E1868">
        <f>MOD(A1868,Main!J$27)</f>
        <v>9915.8312499999993</v>
      </c>
      <c r="F1868">
        <f t="shared" si="266"/>
        <v>9000</v>
      </c>
      <c r="G1868">
        <f t="shared" si="267"/>
        <v>10000</v>
      </c>
      <c r="H1868">
        <f t="shared" si="269"/>
        <v>0.91583124999999932</v>
      </c>
      <c r="I1868">
        <f t="shared" si="270"/>
        <v>1500</v>
      </c>
      <c r="J1868">
        <f t="shared" si="271"/>
        <v>2000</v>
      </c>
      <c r="L1868">
        <f>CalculationsTMP!A1870</f>
        <v>13995</v>
      </c>
      <c r="M1868">
        <f>(I1868+(J1868-I1868)*H1868)*Main!E$25/Main!E$26</f>
        <v>1957.9156249999996</v>
      </c>
      <c r="N1868">
        <f t="shared" si="272"/>
        <v>0.6304687499996362</v>
      </c>
      <c r="O1868">
        <f t="shared" si="273"/>
        <v>1957.9156249999996</v>
      </c>
    </row>
    <row r="1869" spans="1:15" x14ac:dyDescent="0.25">
      <c r="A1869">
        <f>CalculationsTMP!L1871</f>
        <v>9917.0828125000007</v>
      </c>
      <c r="B1869">
        <f t="shared" si="265"/>
        <v>10</v>
      </c>
      <c r="C1869">
        <f t="shared" si="268"/>
        <v>11</v>
      </c>
      <c r="D1869">
        <f>INT(A1869/Main!J$27)</f>
        <v>0</v>
      </c>
      <c r="E1869">
        <f>MOD(A1869,Main!J$27)</f>
        <v>9917.0828125000007</v>
      </c>
      <c r="F1869">
        <f t="shared" si="266"/>
        <v>9000</v>
      </c>
      <c r="G1869">
        <f t="shared" si="267"/>
        <v>10000</v>
      </c>
      <c r="H1869">
        <f t="shared" si="269"/>
        <v>0.91708281250000068</v>
      </c>
      <c r="I1869">
        <f t="shared" si="270"/>
        <v>1500</v>
      </c>
      <c r="J1869">
        <f t="shared" si="271"/>
        <v>2000</v>
      </c>
      <c r="L1869">
        <f>CalculationsTMP!A1871</f>
        <v>14002.5</v>
      </c>
      <c r="M1869">
        <f>(I1869+(J1869-I1869)*H1869)*Main!E$25/Main!E$26</f>
        <v>1958.5414062500004</v>
      </c>
      <c r="N1869">
        <f t="shared" si="272"/>
        <v>0.6257812500007276</v>
      </c>
      <c r="O1869">
        <f t="shared" si="273"/>
        <v>1958.5414062500004</v>
      </c>
    </row>
    <row r="1870" spans="1:15" x14ac:dyDescent="0.25">
      <c r="A1870">
        <f>CalculationsTMP!L1872</f>
        <v>9918.3250000000007</v>
      </c>
      <c r="B1870">
        <f t="shared" si="265"/>
        <v>10</v>
      </c>
      <c r="C1870">
        <f t="shared" si="268"/>
        <v>11</v>
      </c>
      <c r="D1870">
        <f>INT(A1870/Main!J$27)</f>
        <v>0</v>
      </c>
      <c r="E1870">
        <f>MOD(A1870,Main!J$27)</f>
        <v>9918.3250000000007</v>
      </c>
      <c r="F1870">
        <f t="shared" si="266"/>
        <v>9000</v>
      </c>
      <c r="G1870">
        <f t="shared" si="267"/>
        <v>10000</v>
      </c>
      <c r="H1870">
        <f t="shared" si="269"/>
        <v>0.91832500000000072</v>
      </c>
      <c r="I1870">
        <f t="shared" si="270"/>
        <v>1500</v>
      </c>
      <c r="J1870">
        <f t="shared" si="271"/>
        <v>2000</v>
      </c>
      <c r="L1870">
        <f>CalculationsTMP!A1872</f>
        <v>14010</v>
      </c>
      <c r="M1870">
        <f>(I1870+(J1870-I1870)*H1870)*Main!E$25/Main!E$26</f>
        <v>1959.1625000000004</v>
      </c>
      <c r="N1870">
        <f t="shared" si="272"/>
        <v>0.62109375</v>
      </c>
      <c r="O1870">
        <f t="shared" si="273"/>
        <v>1959.1625000000004</v>
      </c>
    </row>
    <row r="1871" spans="1:15" x14ac:dyDescent="0.25">
      <c r="A1871">
        <f>CalculationsTMP!L1873</f>
        <v>9919.5578124999993</v>
      </c>
      <c r="B1871">
        <f t="shared" si="265"/>
        <v>10</v>
      </c>
      <c r="C1871">
        <f t="shared" si="268"/>
        <v>11</v>
      </c>
      <c r="D1871">
        <f>INT(A1871/Main!J$27)</f>
        <v>0</v>
      </c>
      <c r="E1871">
        <f>MOD(A1871,Main!J$27)</f>
        <v>9919.5578124999993</v>
      </c>
      <c r="F1871">
        <f t="shared" si="266"/>
        <v>9000</v>
      </c>
      <c r="G1871">
        <f t="shared" si="267"/>
        <v>10000</v>
      </c>
      <c r="H1871">
        <f t="shared" si="269"/>
        <v>0.91955781249999924</v>
      </c>
      <c r="I1871">
        <f t="shared" si="270"/>
        <v>1500</v>
      </c>
      <c r="J1871">
        <f t="shared" si="271"/>
        <v>2000</v>
      </c>
      <c r="L1871">
        <f>CalculationsTMP!A1873</f>
        <v>14017.5</v>
      </c>
      <c r="M1871">
        <f>(I1871+(J1871-I1871)*H1871)*Main!E$25/Main!E$26</f>
        <v>1959.7789062499996</v>
      </c>
      <c r="N1871">
        <f t="shared" si="272"/>
        <v>0.6164062499992724</v>
      </c>
      <c r="O1871">
        <f t="shared" si="273"/>
        <v>1959.7789062499996</v>
      </c>
    </row>
    <row r="1872" spans="1:15" x14ac:dyDescent="0.25">
      <c r="A1872">
        <f>CalculationsTMP!L1874</f>
        <v>9920.78125</v>
      </c>
      <c r="B1872">
        <f t="shared" si="265"/>
        <v>10</v>
      </c>
      <c r="C1872">
        <f t="shared" si="268"/>
        <v>11</v>
      </c>
      <c r="D1872">
        <f>INT(A1872/Main!J$27)</f>
        <v>0</v>
      </c>
      <c r="E1872">
        <f>MOD(A1872,Main!J$27)</f>
        <v>9920.78125</v>
      </c>
      <c r="F1872">
        <f t="shared" si="266"/>
        <v>9000</v>
      </c>
      <c r="G1872">
        <f t="shared" si="267"/>
        <v>10000</v>
      </c>
      <c r="H1872">
        <f t="shared" si="269"/>
        <v>0.92078125</v>
      </c>
      <c r="I1872">
        <f t="shared" si="270"/>
        <v>1500</v>
      </c>
      <c r="J1872">
        <f t="shared" si="271"/>
        <v>2000</v>
      </c>
      <c r="L1872">
        <f>CalculationsTMP!A1874</f>
        <v>14025</v>
      </c>
      <c r="M1872">
        <f>(I1872+(J1872-I1872)*H1872)*Main!E$25/Main!E$26</f>
        <v>1960.390625</v>
      </c>
      <c r="N1872">
        <f t="shared" si="272"/>
        <v>0.6117187500003638</v>
      </c>
      <c r="O1872">
        <f t="shared" si="273"/>
        <v>1960.390625</v>
      </c>
    </row>
    <row r="1873" spans="1:15" x14ac:dyDescent="0.25">
      <c r="A1873">
        <f>CalculationsTMP!L1875</f>
        <v>9921.9953124999993</v>
      </c>
      <c r="B1873">
        <f t="shared" si="265"/>
        <v>10</v>
      </c>
      <c r="C1873">
        <f t="shared" si="268"/>
        <v>11</v>
      </c>
      <c r="D1873">
        <f>INT(A1873/Main!J$27)</f>
        <v>0</v>
      </c>
      <c r="E1873">
        <f>MOD(A1873,Main!J$27)</f>
        <v>9921.9953124999993</v>
      </c>
      <c r="F1873">
        <f t="shared" si="266"/>
        <v>9000</v>
      </c>
      <c r="G1873">
        <f t="shared" si="267"/>
        <v>10000</v>
      </c>
      <c r="H1873">
        <f t="shared" si="269"/>
        <v>0.92199531249999922</v>
      </c>
      <c r="I1873">
        <f t="shared" si="270"/>
        <v>1500</v>
      </c>
      <c r="J1873">
        <f t="shared" si="271"/>
        <v>2000</v>
      </c>
      <c r="L1873">
        <f>CalculationsTMP!A1875</f>
        <v>14032.5</v>
      </c>
      <c r="M1873">
        <f>(I1873+(J1873-I1873)*H1873)*Main!E$25/Main!E$26</f>
        <v>1960.9976562499996</v>
      </c>
      <c r="N1873">
        <f t="shared" si="272"/>
        <v>0.6070312499996362</v>
      </c>
      <c r="O1873">
        <f t="shared" si="273"/>
        <v>1960.9976562499996</v>
      </c>
    </row>
    <row r="1874" spans="1:15" x14ac:dyDescent="0.25">
      <c r="A1874">
        <f>CalculationsTMP!L1876</f>
        <v>9923.2000000000007</v>
      </c>
      <c r="B1874">
        <f t="shared" si="265"/>
        <v>10</v>
      </c>
      <c r="C1874">
        <f t="shared" si="268"/>
        <v>11</v>
      </c>
      <c r="D1874">
        <f>INT(A1874/Main!J$27)</f>
        <v>0</v>
      </c>
      <c r="E1874">
        <f>MOD(A1874,Main!J$27)</f>
        <v>9923.2000000000007</v>
      </c>
      <c r="F1874">
        <f t="shared" si="266"/>
        <v>9000</v>
      </c>
      <c r="G1874">
        <f t="shared" si="267"/>
        <v>10000</v>
      </c>
      <c r="H1874">
        <f t="shared" si="269"/>
        <v>0.92320000000000069</v>
      </c>
      <c r="I1874">
        <f t="shared" si="270"/>
        <v>1500</v>
      </c>
      <c r="J1874">
        <f t="shared" si="271"/>
        <v>2000</v>
      </c>
      <c r="L1874">
        <f>CalculationsTMP!A1876</f>
        <v>14040</v>
      </c>
      <c r="M1874">
        <f>(I1874+(J1874-I1874)*H1874)*Main!E$25/Main!E$26</f>
        <v>1961.6000000000004</v>
      </c>
      <c r="N1874">
        <f t="shared" si="272"/>
        <v>0.6023437500007276</v>
      </c>
      <c r="O1874">
        <f t="shared" si="273"/>
        <v>1961.6000000000004</v>
      </c>
    </row>
    <row r="1875" spans="1:15" x14ac:dyDescent="0.25">
      <c r="A1875">
        <f>CalculationsTMP!L1877</f>
        <v>9924.3953125000007</v>
      </c>
      <c r="B1875">
        <f t="shared" si="265"/>
        <v>10</v>
      </c>
      <c r="C1875">
        <f t="shared" si="268"/>
        <v>11</v>
      </c>
      <c r="D1875">
        <f>INT(A1875/Main!J$27)</f>
        <v>0</v>
      </c>
      <c r="E1875">
        <f>MOD(A1875,Main!J$27)</f>
        <v>9924.3953125000007</v>
      </c>
      <c r="F1875">
        <f t="shared" si="266"/>
        <v>9000</v>
      </c>
      <c r="G1875">
        <f t="shared" si="267"/>
        <v>10000</v>
      </c>
      <c r="H1875">
        <f t="shared" si="269"/>
        <v>0.92439531250000073</v>
      </c>
      <c r="I1875">
        <f t="shared" si="270"/>
        <v>1500</v>
      </c>
      <c r="J1875">
        <f t="shared" si="271"/>
        <v>2000</v>
      </c>
      <c r="L1875">
        <f>CalculationsTMP!A1877</f>
        <v>14047.5</v>
      </c>
      <c r="M1875">
        <f>(I1875+(J1875-I1875)*H1875)*Main!E$25/Main!E$26</f>
        <v>1962.1976562500004</v>
      </c>
      <c r="N1875">
        <f t="shared" si="272"/>
        <v>0.59765625</v>
      </c>
      <c r="O1875">
        <f t="shared" si="273"/>
        <v>1962.1976562500004</v>
      </c>
    </row>
    <row r="1876" spans="1:15" x14ac:dyDescent="0.25">
      <c r="A1876">
        <f>CalculationsTMP!L1878</f>
        <v>9925.5812499999993</v>
      </c>
      <c r="B1876">
        <f t="shared" si="265"/>
        <v>10</v>
      </c>
      <c r="C1876">
        <f t="shared" si="268"/>
        <v>11</v>
      </c>
      <c r="D1876">
        <f>INT(A1876/Main!J$27)</f>
        <v>0</v>
      </c>
      <c r="E1876">
        <f>MOD(A1876,Main!J$27)</f>
        <v>9925.5812499999993</v>
      </c>
      <c r="F1876">
        <f t="shared" si="266"/>
        <v>9000</v>
      </c>
      <c r="G1876">
        <f t="shared" si="267"/>
        <v>10000</v>
      </c>
      <c r="H1876">
        <f t="shared" si="269"/>
        <v>0.92558124999999924</v>
      </c>
      <c r="I1876">
        <f t="shared" si="270"/>
        <v>1500</v>
      </c>
      <c r="J1876">
        <f t="shared" si="271"/>
        <v>2000</v>
      </c>
      <c r="L1876">
        <f>CalculationsTMP!A1878</f>
        <v>14055</v>
      </c>
      <c r="M1876">
        <f>(I1876+(J1876-I1876)*H1876)*Main!E$25/Main!E$26</f>
        <v>1962.7906249999996</v>
      </c>
      <c r="N1876">
        <f t="shared" si="272"/>
        <v>0.5929687499992724</v>
      </c>
      <c r="O1876">
        <f t="shared" si="273"/>
        <v>1962.7906249999996</v>
      </c>
    </row>
    <row r="1877" spans="1:15" x14ac:dyDescent="0.25">
      <c r="A1877">
        <f>CalculationsTMP!L1879</f>
        <v>9926.7578125</v>
      </c>
      <c r="B1877">
        <f t="shared" si="265"/>
        <v>10</v>
      </c>
      <c r="C1877">
        <f t="shared" si="268"/>
        <v>11</v>
      </c>
      <c r="D1877">
        <f>INT(A1877/Main!J$27)</f>
        <v>0</v>
      </c>
      <c r="E1877">
        <f>MOD(A1877,Main!J$27)</f>
        <v>9926.7578125</v>
      </c>
      <c r="F1877">
        <f t="shared" si="266"/>
        <v>9000</v>
      </c>
      <c r="G1877">
        <f t="shared" si="267"/>
        <v>10000</v>
      </c>
      <c r="H1877">
        <f t="shared" si="269"/>
        <v>0.9267578125</v>
      </c>
      <c r="I1877">
        <f t="shared" si="270"/>
        <v>1500</v>
      </c>
      <c r="J1877">
        <f t="shared" si="271"/>
        <v>2000</v>
      </c>
      <c r="L1877">
        <f>CalculationsTMP!A1879</f>
        <v>14062.5</v>
      </c>
      <c r="M1877">
        <f>(I1877+(J1877-I1877)*H1877)*Main!E$25/Main!E$26</f>
        <v>1963.37890625</v>
      </c>
      <c r="N1877">
        <f t="shared" si="272"/>
        <v>0.5882812500003638</v>
      </c>
      <c r="O1877">
        <f t="shared" si="273"/>
        <v>1963.37890625</v>
      </c>
    </row>
    <row r="1878" spans="1:15" x14ac:dyDescent="0.25">
      <c r="A1878">
        <f>CalculationsTMP!L1880</f>
        <v>9927.9249999999993</v>
      </c>
      <c r="B1878">
        <f t="shared" si="265"/>
        <v>10</v>
      </c>
      <c r="C1878">
        <f t="shared" si="268"/>
        <v>11</v>
      </c>
      <c r="D1878">
        <f>INT(A1878/Main!J$27)</f>
        <v>0</v>
      </c>
      <c r="E1878">
        <f>MOD(A1878,Main!J$27)</f>
        <v>9927.9249999999993</v>
      </c>
      <c r="F1878">
        <f t="shared" si="266"/>
        <v>9000</v>
      </c>
      <c r="G1878">
        <f t="shared" si="267"/>
        <v>10000</v>
      </c>
      <c r="H1878">
        <f t="shared" si="269"/>
        <v>0.92792499999999922</v>
      </c>
      <c r="I1878">
        <f t="shared" si="270"/>
        <v>1500</v>
      </c>
      <c r="J1878">
        <f t="shared" si="271"/>
        <v>2000</v>
      </c>
      <c r="L1878">
        <f>CalculationsTMP!A1880</f>
        <v>14070</v>
      </c>
      <c r="M1878">
        <f>(I1878+(J1878-I1878)*H1878)*Main!E$25/Main!E$26</f>
        <v>1963.9624999999996</v>
      </c>
      <c r="N1878">
        <f t="shared" si="272"/>
        <v>0.5835937499996362</v>
      </c>
      <c r="O1878">
        <f t="shared" si="273"/>
        <v>1963.9624999999996</v>
      </c>
    </row>
    <row r="1879" spans="1:15" x14ac:dyDescent="0.25">
      <c r="A1879">
        <f>CalculationsTMP!L1881</f>
        <v>9929.0828125000007</v>
      </c>
      <c r="B1879">
        <f t="shared" si="265"/>
        <v>10</v>
      </c>
      <c r="C1879">
        <f t="shared" si="268"/>
        <v>11</v>
      </c>
      <c r="D1879">
        <f>INT(A1879/Main!J$27)</f>
        <v>0</v>
      </c>
      <c r="E1879">
        <f>MOD(A1879,Main!J$27)</f>
        <v>9929.0828125000007</v>
      </c>
      <c r="F1879">
        <f t="shared" si="266"/>
        <v>9000</v>
      </c>
      <c r="G1879">
        <f t="shared" si="267"/>
        <v>10000</v>
      </c>
      <c r="H1879">
        <f t="shared" si="269"/>
        <v>0.92908281250000069</v>
      </c>
      <c r="I1879">
        <f t="shared" si="270"/>
        <v>1500</v>
      </c>
      <c r="J1879">
        <f t="shared" si="271"/>
        <v>2000</v>
      </c>
      <c r="L1879">
        <f>CalculationsTMP!A1881</f>
        <v>14077.5</v>
      </c>
      <c r="M1879">
        <f>(I1879+(J1879-I1879)*H1879)*Main!E$25/Main!E$26</f>
        <v>1964.5414062500004</v>
      </c>
      <c r="N1879">
        <f t="shared" si="272"/>
        <v>0.5789062500007276</v>
      </c>
      <c r="O1879">
        <f t="shared" si="273"/>
        <v>1964.5414062500004</v>
      </c>
    </row>
    <row r="1880" spans="1:15" x14ac:dyDescent="0.25">
      <c r="A1880">
        <f>CalculationsTMP!L1882</f>
        <v>9930.2312500000007</v>
      </c>
      <c r="B1880">
        <f t="shared" si="265"/>
        <v>10</v>
      </c>
      <c r="C1880">
        <f t="shared" si="268"/>
        <v>11</v>
      </c>
      <c r="D1880">
        <f>INT(A1880/Main!J$27)</f>
        <v>0</v>
      </c>
      <c r="E1880">
        <f>MOD(A1880,Main!J$27)</f>
        <v>9930.2312500000007</v>
      </c>
      <c r="F1880">
        <f t="shared" si="266"/>
        <v>9000</v>
      </c>
      <c r="G1880">
        <f t="shared" si="267"/>
        <v>10000</v>
      </c>
      <c r="H1880">
        <f t="shared" si="269"/>
        <v>0.93023125000000073</v>
      </c>
      <c r="I1880">
        <f t="shared" si="270"/>
        <v>1500</v>
      </c>
      <c r="J1880">
        <f t="shared" si="271"/>
        <v>2000</v>
      </c>
      <c r="L1880">
        <f>CalculationsTMP!A1882</f>
        <v>14085</v>
      </c>
      <c r="M1880">
        <f>(I1880+(J1880-I1880)*H1880)*Main!E$25/Main!E$26</f>
        <v>1965.1156250000004</v>
      </c>
      <c r="N1880">
        <f t="shared" si="272"/>
        <v>0.57421875</v>
      </c>
      <c r="O1880">
        <f t="shared" si="273"/>
        <v>1965.1156250000004</v>
      </c>
    </row>
    <row r="1881" spans="1:15" x14ac:dyDescent="0.25">
      <c r="A1881">
        <f>CalculationsTMP!L1883</f>
        <v>9931.3703124999993</v>
      </c>
      <c r="B1881">
        <f t="shared" si="265"/>
        <v>10</v>
      </c>
      <c r="C1881">
        <f t="shared" si="268"/>
        <v>11</v>
      </c>
      <c r="D1881">
        <f>INT(A1881/Main!J$27)</f>
        <v>0</v>
      </c>
      <c r="E1881">
        <f>MOD(A1881,Main!J$27)</f>
        <v>9931.3703124999993</v>
      </c>
      <c r="F1881">
        <f t="shared" si="266"/>
        <v>9000</v>
      </c>
      <c r="G1881">
        <f t="shared" si="267"/>
        <v>10000</v>
      </c>
      <c r="H1881">
        <f t="shared" si="269"/>
        <v>0.93137031249999924</v>
      </c>
      <c r="I1881">
        <f t="shared" si="270"/>
        <v>1500</v>
      </c>
      <c r="J1881">
        <f t="shared" si="271"/>
        <v>2000</v>
      </c>
      <c r="L1881">
        <f>CalculationsTMP!A1883</f>
        <v>14092.5</v>
      </c>
      <c r="M1881">
        <f>(I1881+(J1881-I1881)*H1881)*Main!E$25/Main!E$26</f>
        <v>1965.6851562499996</v>
      </c>
      <c r="N1881">
        <f t="shared" si="272"/>
        <v>0.5695312499992724</v>
      </c>
      <c r="O1881">
        <f t="shared" si="273"/>
        <v>1965.6851562499996</v>
      </c>
    </row>
    <row r="1882" spans="1:15" x14ac:dyDescent="0.25">
      <c r="A1882">
        <f>CalculationsTMP!L1884</f>
        <v>9932.5</v>
      </c>
      <c r="B1882">
        <f t="shared" si="265"/>
        <v>10</v>
      </c>
      <c r="C1882">
        <f t="shared" si="268"/>
        <v>11</v>
      </c>
      <c r="D1882">
        <f>INT(A1882/Main!J$27)</f>
        <v>0</v>
      </c>
      <c r="E1882">
        <f>MOD(A1882,Main!J$27)</f>
        <v>9932.5</v>
      </c>
      <c r="F1882">
        <f t="shared" si="266"/>
        <v>9000</v>
      </c>
      <c r="G1882">
        <f t="shared" si="267"/>
        <v>10000</v>
      </c>
      <c r="H1882">
        <f t="shared" si="269"/>
        <v>0.9325</v>
      </c>
      <c r="I1882">
        <f t="shared" si="270"/>
        <v>1500</v>
      </c>
      <c r="J1882">
        <f t="shared" si="271"/>
        <v>2000</v>
      </c>
      <c r="L1882">
        <f>CalculationsTMP!A1884</f>
        <v>14100</v>
      </c>
      <c r="M1882">
        <f>(I1882+(J1882-I1882)*H1882)*Main!E$25/Main!E$26</f>
        <v>1966.25</v>
      </c>
      <c r="N1882">
        <f t="shared" si="272"/>
        <v>0.5648437500003638</v>
      </c>
      <c r="O1882">
        <f t="shared" si="273"/>
        <v>1966.25</v>
      </c>
    </row>
    <row r="1883" spans="1:15" x14ac:dyDescent="0.25">
      <c r="A1883">
        <f>CalculationsTMP!L1885</f>
        <v>9933.6203124999993</v>
      </c>
      <c r="B1883">
        <f t="shared" si="265"/>
        <v>10</v>
      </c>
      <c r="C1883">
        <f t="shared" si="268"/>
        <v>11</v>
      </c>
      <c r="D1883">
        <f>INT(A1883/Main!J$27)</f>
        <v>0</v>
      </c>
      <c r="E1883">
        <f>MOD(A1883,Main!J$27)</f>
        <v>9933.6203124999993</v>
      </c>
      <c r="F1883">
        <f t="shared" si="266"/>
        <v>9000</v>
      </c>
      <c r="G1883">
        <f t="shared" si="267"/>
        <v>10000</v>
      </c>
      <c r="H1883">
        <f t="shared" si="269"/>
        <v>0.93362031249999933</v>
      </c>
      <c r="I1883">
        <f t="shared" si="270"/>
        <v>1500</v>
      </c>
      <c r="J1883">
        <f t="shared" si="271"/>
        <v>2000</v>
      </c>
      <c r="L1883">
        <f>CalculationsTMP!A1885</f>
        <v>14107.5</v>
      </c>
      <c r="M1883">
        <f>(I1883+(J1883-I1883)*H1883)*Main!E$25/Main!E$26</f>
        <v>1966.8101562499996</v>
      </c>
      <c r="N1883">
        <f t="shared" si="272"/>
        <v>0.5601562499996362</v>
      </c>
      <c r="O1883">
        <f t="shared" si="273"/>
        <v>1966.8101562499996</v>
      </c>
    </row>
    <row r="1884" spans="1:15" x14ac:dyDescent="0.25">
      <c r="A1884">
        <f>CalculationsTMP!L1886</f>
        <v>9934.7312500000007</v>
      </c>
      <c r="B1884">
        <f t="shared" si="265"/>
        <v>10</v>
      </c>
      <c r="C1884">
        <f t="shared" si="268"/>
        <v>11</v>
      </c>
      <c r="D1884">
        <f>INT(A1884/Main!J$27)</f>
        <v>0</v>
      </c>
      <c r="E1884">
        <f>MOD(A1884,Main!J$27)</f>
        <v>9934.7312500000007</v>
      </c>
      <c r="F1884">
        <f t="shared" si="266"/>
        <v>9000</v>
      </c>
      <c r="G1884">
        <f t="shared" si="267"/>
        <v>10000</v>
      </c>
      <c r="H1884">
        <f t="shared" si="269"/>
        <v>0.93473125000000068</v>
      </c>
      <c r="I1884">
        <f t="shared" si="270"/>
        <v>1500</v>
      </c>
      <c r="J1884">
        <f t="shared" si="271"/>
        <v>2000</v>
      </c>
      <c r="L1884">
        <f>CalculationsTMP!A1886</f>
        <v>14115</v>
      </c>
      <c r="M1884">
        <f>(I1884+(J1884-I1884)*H1884)*Main!E$25/Main!E$26</f>
        <v>1967.3656250000004</v>
      </c>
      <c r="N1884">
        <f t="shared" si="272"/>
        <v>0.5554687500007276</v>
      </c>
      <c r="O1884">
        <f t="shared" si="273"/>
        <v>1967.3656250000004</v>
      </c>
    </row>
    <row r="1885" spans="1:15" x14ac:dyDescent="0.25">
      <c r="A1885">
        <f>CalculationsTMP!L1887</f>
        <v>9935.8328125000007</v>
      </c>
      <c r="B1885">
        <f t="shared" si="265"/>
        <v>10</v>
      </c>
      <c r="C1885">
        <f t="shared" si="268"/>
        <v>11</v>
      </c>
      <c r="D1885">
        <f>INT(A1885/Main!J$27)</f>
        <v>0</v>
      </c>
      <c r="E1885">
        <f>MOD(A1885,Main!J$27)</f>
        <v>9935.8328125000007</v>
      </c>
      <c r="F1885">
        <f t="shared" si="266"/>
        <v>9000</v>
      </c>
      <c r="G1885">
        <f t="shared" si="267"/>
        <v>10000</v>
      </c>
      <c r="H1885">
        <f t="shared" si="269"/>
        <v>0.93583281250000072</v>
      </c>
      <c r="I1885">
        <f t="shared" si="270"/>
        <v>1500</v>
      </c>
      <c r="J1885">
        <f t="shared" si="271"/>
        <v>2000</v>
      </c>
      <c r="L1885">
        <f>CalculationsTMP!A1887</f>
        <v>14122.5</v>
      </c>
      <c r="M1885">
        <f>(I1885+(J1885-I1885)*H1885)*Main!E$25/Main!E$26</f>
        <v>1967.9164062500004</v>
      </c>
      <c r="N1885">
        <f t="shared" si="272"/>
        <v>0.55078125</v>
      </c>
      <c r="O1885">
        <f t="shared" si="273"/>
        <v>1967.9164062500004</v>
      </c>
    </row>
    <row r="1886" spans="1:15" x14ac:dyDescent="0.25">
      <c r="A1886">
        <f>CalculationsTMP!L1888</f>
        <v>9936.9249999999993</v>
      </c>
      <c r="B1886">
        <f t="shared" si="265"/>
        <v>10</v>
      </c>
      <c r="C1886">
        <f t="shared" si="268"/>
        <v>11</v>
      </c>
      <c r="D1886">
        <f>INT(A1886/Main!J$27)</f>
        <v>0</v>
      </c>
      <c r="E1886">
        <f>MOD(A1886,Main!J$27)</f>
        <v>9936.9249999999993</v>
      </c>
      <c r="F1886">
        <f t="shared" si="266"/>
        <v>9000</v>
      </c>
      <c r="G1886">
        <f t="shared" si="267"/>
        <v>10000</v>
      </c>
      <c r="H1886">
        <f t="shared" si="269"/>
        <v>0.93692499999999923</v>
      </c>
      <c r="I1886">
        <f t="shared" si="270"/>
        <v>1500</v>
      </c>
      <c r="J1886">
        <f t="shared" si="271"/>
        <v>2000</v>
      </c>
      <c r="L1886">
        <f>CalculationsTMP!A1888</f>
        <v>14130</v>
      </c>
      <c r="M1886">
        <f>(I1886+(J1886-I1886)*H1886)*Main!E$25/Main!E$26</f>
        <v>1968.4624999999996</v>
      </c>
      <c r="N1886">
        <f t="shared" si="272"/>
        <v>0.5460937499992724</v>
      </c>
      <c r="O1886">
        <f t="shared" si="273"/>
        <v>1968.4624999999996</v>
      </c>
    </row>
    <row r="1887" spans="1:15" x14ac:dyDescent="0.25">
      <c r="A1887">
        <f>CalculationsTMP!L1889</f>
        <v>9938.0078125</v>
      </c>
      <c r="B1887">
        <f t="shared" si="265"/>
        <v>10</v>
      </c>
      <c r="C1887">
        <f t="shared" si="268"/>
        <v>11</v>
      </c>
      <c r="D1887">
        <f>INT(A1887/Main!J$27)</f>
        <v>0</v>
      </c>
      <c r="E1887">
        <f>MOD(A1887,Main!J$27)</f>
        <v>9938.0078125</v>
      </c>
      <c r="F1887">
        <f t="shared" si="266"/>
        <v>9000</v>
      </c>
      <c r="G1887">
        <f t="shared" si="267"/>
        <v>10000</v>
      </c>
      <c r="H1887">
        <f t="shared" si="269"/>
        <v>0.93800781249999998</v>
      </c>
      <c r="I1887">
        <f t="shared" si="270"/>
        <v>1500</v>
      </c>
      <c r="J1887">
        <f t="shared" si="271"/>
        <v>2000</v>
      </c>
      <c r="L1887">
        <f>CalculationsTMP!A1889</f>
        <v>14137.5</v>
      </c>
      <c r="M1887">
        <f>(I1887+(J1887-I1887)*H1887)*Main!E$25/Main!E$26</f>
        <v>1969.00390625</v>
      </c>
      <c r="N1887">
        <f t="shared" si="272"/>
        <v>0.5414062500003638</v>
      </c>
      <c r="O1887">
        <f t="shared" si="273"/>
        <v>1969.00390625</v>
      </c>
    </row>
    <row r="1888" spans="1:15" x14ac:dyDescent="0.25">
      <c r="A1888">
        <f>CalculationsTMP!L1890</f>
        <v>9939.0812499999993</v>
      </c>
      <c r="B1888">
        <f t="shared" si="265"/>
        <v>10</v>
      </c>
      <c r="C1888">
        <f t="shared" si="268"/>
        <v>11</v>
      </c>
      <c r="D1888">
        <f>INT(A1888/Main!J$27)</f>
        <v>0</v>
      </c>
      <c r="E1888">
        <f>MOD(A1888,Main!J$27)</f>
        <v>9939.0812499999993</v>
      </c>
      <c r="F1888">
        <f t="shared" si="266"/>
        <v>9000</v>
      </c>
      <c r="G1888">
        <f t="shared" si="267"/>
        <v>10000</v>
      </c>
      <c r="H1888">
        <f t="shared" si="269"/>
        <v>0.93908124999999931</v>
      </c>
      <c r="I1888">
        <f t="shared" si="270"/>
        <v>1500</v>
      </c>
      <c r="J1888">
        <f t="shared" si="271"/>
        <v>2000</v>
      </c>
      <c r="L1888">
        <f>CalculationsTMP!A1890</f>
        <v>14145</v>
      </c>
      <c r="M1888">
        <f>(I1888+(J1888-I1888)*H1888)*Main!E$25/Main!E$26</f>
        <v>1969.5406249999996</v>
      </c>
      <c r="N1888">
        <f t="shared" si="272"/>
        <v>0.5367187499996362</v>
      </c>
      <c r="O1888">
        <f t="shared" si="273"/>
        <v>1969.5406249999996</v>
      </c>
    </row>
    <row r="1889" spans="1:15" x14ac:dyDescent="0.25">
      <c r="A1889">
        <f>CalculationsTMP!L1891</f>
        <v>9940.1453125000007</v>
      </c>
      <c r="B1889">
        <f t="shared" si="265"/>
        <v>10</v>
      </c>
      <c r="C1889">
        <f t="shared" si="268"/>
        <v>11</v>
      </c>
      <c r="D1889">
        <f>INT(A1889/Main!J$27)</f>
        <v>0</v>
      </c>
      <c r="E1889">
        <f>MOD(A1889,Main!J$27)</f>
        <v>9940.1453125000007</v>
      </c>
      <c r="F1889">
        <f t="shared" si="266"/>
        <v>9000</v>
      </c>
      <c r="G1889">
        <f t="shared" si="267"/>
        <v>10000</v>
      </c>
      <c r="H1889">
        <f t="shared" si="269"/>
        <v>0.94014531250000077</v>
      </c>
      <c r="I1889">
        <f t="shared" si="270"/>
        <v>1500</v>
      </c>
      <c r="J1889">
        <f t="shared" si="271"/>
        <v>2000</v>
      </c>
      <c r="L1889">
        <f>CalculationsTMP!A1891</f>
        <v>14152.5</v>
      </c>
      <c r="M1889">
        <f>(I1889+(J1889-I1889)*H1889)*Main!E$25/Main!E$26</f>
        <v>1970.0726562500004</v>
      </c>
      <c r="N1889">
        <f t="shared" si="272"/>
        <v>0.5320312500007276</v>
      </c>
      <c r="O1889">
        <f t="shared" si="273"/>
        <v>1970.0726562500004</v>
      </c>
    </row>
    <row r="1890" spans="1:15" x14ac:dyDescent="0.25">
      <c r="A1890">
        <f>CalculationsTMP!L1892</f>
        <v>9941.2000000000007</v>
      </c>
      <c r="B1890">
        <f t="shared" si="265"/>
        <v>10</v>
      </c>
      <c r="C1890">
        <f t="shared" si="268"/>
        <v>11</v>
      </c>
      <c r="D1890">
        <f>INT(A1890/Main!J$27)</f>
        <v>0</v>
      </c>
      <c r="E1890">
        <f>MOD(A1890,Main!J$27)</f>
        <v>9941.2000000000007</v>
      </c>
      <c r="F1890">
        <f t="shared" si="266"/>
        <v>9000</v>
      </c>
      <c r="G1890">
        <f t="shared" si="267"/>
        <v>10000</v>
      </c>
      <c r="H1890">
        <f t="shared" si="269"/>
        <v>0.9412000000000007</v>
      </c>
      <c r="I1890">
        <f t="shared" si="270"/>
        <v>1500</v>
      </c>
      <c r="J1890">
        <f t="shared" si="271"/>
        <v>2000</v>
      </c>
      <c r="L1890">
        <f>CalculationsTMP!A1892</f>
        <v>14160</v>
      </c>
      <c r="M1890">
        <f>(I1890+(J1890-I1890)*H1890)*Main!E$25/Main!E$26</f>
        <v>1970.6000000000004</v>
      </c>
      <c r="N1890">
        <f t="shared" si="272"/>
        <v>0.52734375</v>
      </c>
      <c r="O1890">
        <f t="shared" si="273"/>
        <v>1970.6000000000004</v>
      </c>
    </row>
    <row r="1891" spans="1:15" x14ac:dyDescent="0.25">
      <c r="A1891">
        <f>CalculationsTMP!L1893</f>
        <v>9942.2453124999993</v>
      </c>
      <c r="B1891">
        <f t="shared" si="265"/>
        <v>10</v>
      </c>
      <c r="C1891">
        <f t="shared" si="268"/>
        <v>11</v>
      </c>
      <c r="D1891">
        <f>INT(A1891/Main!J$27)</f>
        <v>0</v>
      </c>
      <c r="E1891">
        <f>MOD(A1891,Main!J$27)</f>
        <v>9942.2453124999993</v>
      </c>
      <c r="F1891">
        <f t="shared" si="266"/>
        <v>9000</v>
      </c>
      <c r="G1891">
        <f t="shared" si="267"/>
        <v>10000</v>
      </c>
      <c r="H1891">
        <f t="shared" si="269"/>
        <v>0.94224531249999932</v>
      </c>
      <c r="I1891">
        <f t="shared" si="270"/>
        <v>1500</v>
      </c>
      <c r="J1891">
        <f t="shared" si="271"/>
        <v>2000</v>
      </c>
      <c r="L1891">
        <f>CalculationsTMP!A1893</f>
        <v>14167.5</v>
      </c>
      <c r="M1891">
        <f>(I1891+(J1891-I1891)*H1891)*Main!E$25/Main!E$26</f>
        <v>1971.1226562499996</v>
      </c>
      <c r="N1891">
        <f t="shared" si="272"/>
        <v>0.5226562499992724</v>
      </c>
      <c r="O1891">
        <f t="shared" si="273"/>
        <v>1971.1226562499996</v>
      </c>
    </row>
    <row r="1892" spans="1:15" x14ac:dyDescent="0.25">
      <c r="A1892">
        <f>CalculationsTMP!L1894</f>
        <v>9943.28125</v>
      </c>
      <c r="B1892">
        <f t="shared" si="265"/>
        <v>10</v>
      </c>
      <c r="C1892">
        <f t="shared" si="268"/>
        <v>11</v>
      </c>
      <c r="D1892">
        <f>INT(A1892/Main!J$27)</f>
        <v>0</v>
      </c>
      <c r="E1892">
        <f>MOD(A1892,Main!J$27)</f>
        <v>9943.28125</v>
      </c>
      <c r="F1892">
        <f t="shared" si="266"/>
        <v>9000</v>
      </c>
      <c r="G1892">
        <f t="shared" si="267"/>
        <v>10000</v>
      </c>
      <c r="H1892">
        <f t="shared" si="269"/>
        <v>0.94328124999999996</v>
      </c>
      <c r="I1892">
        <f t="shared" si="270"/>
        <v>1500</v>
      </c>
      <c r="J1892">
        <f t="shared" si="271"/>
        <v>2000</v>
      </c>
      <c r="L1892">
        <f>CalculationsTMP!A1894</f>
        <v>14175</v>
      </c>
      <c r="M1892">
        <f>(I1892+(J1892-I1892)*H1892)*Main!E$25/Main!E$26</f>
        <v>1971.640625</v>
      </c>
      <c r="N1892">
        <f t="shared" si="272"/>
        <v>0.5179687500003638</v>
      </c>
      <c r="O1892">
        <f t="shared" si="273"/>
        <v>1971.640625</v>
      </c>
    </row>
    <row r="1893" spans="1:15" x14ac:dyDescent="0.25">
      <c r="A1893">
        <f>CalculationsTMP!L1895</f>
        <v>9944.3078124999993</v>
      </c>
      <c r="B1893">
        <f t="shared" si="265"/>
        <v>10</v>
      </c>
      <c r="C1893">
        <f t="shared" si="268"/>
        <v>11</v>
      </c>
      <c r="D1893">
        <f>INT(A1893/Main!J$27)</f>
        <v>0</v>
      </c>
      <c r="E1893">
        <f>MOD(A1893,Main!J$27)</f>
        <v>9944.3078124999993</v>
      </c>
      <c r="F1893">
        <f t="shared" si="266"/>
        <v>9000</v>
      </c>
      <c r="G1893">
        <f t="shared" si="267"/>
        <v>10000</v>
      </c>
      <c r="H1893">
        <f t="shared" si="269"/>
        <v>0.94430781249999929</v>
      </c>
      <c r="I1893">
        <f t="shared" si="270"/>
        <v>1500</v>
      </c>
      <c r="J1893">
        <f t="shared" si="271"/>
        <v>2000</v>
      </c>
      <c r="L1893">
        <f>CalculationsTMP!A1895</f>
        <v>14182.5</v>
      </c>
      <c r="M1893">
        <f>(I1893+(J1893-I1893)*H1893)*Main!E$25/Main!E$26</f>
        <v>1972.1539062499996</v>
      </c>
      <c r="N1893">
        <f t="shared" si="272"/>
        <v>0.5132812499996362</v>
      </c>
      <c r="O1893">
        <f t="shared" si="273"/>
        <v>1972.1539062499996</v>
      </c>
    </row>
    <row r="1894" spans="1:15" x14ac:dyDescent="0.25">
      <c r="A1894">
        <f>CalculationsTMP!L1896</f>
        <v>9945.3250000000007</v>
      </c>
      <c r="B1894">
        <f t="shared" si="265"/>
        <v>10</v>
      </c>
      <c r="C1894">
        <f t="shared" si="268"/>
        <v>11</v>
      </c>
      <c r="D1894">
        <f>INT(A1894/Main!J$27)</f>
        <v>0</v>
      </c>
      <c r="E1894">
        <f>MOD(A1894,Main!J$27)</f>
        <v>9945.3250000000007</v>
      </c>
      <c r="F1894">
        <f t="shared" si="266"/>
        <v>9000</v>
      </c>
      <c r="G1894">
        <f t="shared" si="267"/>
        <v>10000</v>
      </c>
      <c r="H1894">
        <f t="shared" si="269"/>
        <v>0.94532500000000075</v>
      </c>
      <c r="I1894">
        <f t="shared" si="270"/>
        <v>1500</v>
      </c>
      <c r="J1894">
        <f t="shared" si="271"/>
        <v>2000</v>
      </c>
      <c r="L1894">
        <f>CalculationsTMP!A1896</f>
        <v>14190</v>
      </c>
      <c r="M1894">
        <f>(I1894+(J1894-I1894)*H1894)*Main!E$25/Main!E$26</f>
        <v>1972.6625000000004</v>
      </c>
      <c r="N1894">
        <f t="shared" si="272"/>
        <v>0.5085937500007276</v>
      </c>
      <c r="O1894">
        <f t="shared" si="273"/>
        <v>1972.6625000000004</v>
      </c>
    </row>
    <row r="1895" spans="1:15" x14ac:dyDescent="0.25">
      <c r="A1895">
        <f>CalculationsTMP!L1897</f>
        <v>9946.3328125000007</v>
      </c>
      <c r="B1895">
        <f t="shared" si="265"/>
        <v>10</v>
      </c>
      <c r="C1895">
        <f t="shared" si="268"/>
        <v>11</v>
      </c>
      <c r="D1895">
        <f>INT(A1895/Main!J$27)</f>
        <v>0</v>
      </c>
      <c r="E1895">
        <f>MOD(A1895,Main!J$27)</f>
        <v>9946.3328125000007</v>
      </c>
      <c r="F1895">
        <f t="shared" si="266"/>
        <v>9000</v>
      </c>
      <c r="G1895">
        <f t="shared" si="267"/>
        <v>10000</v>
      </c>
      <c r="H1895">
        <f t="shared" si="269"/>
        <v>0.94633281250000068</v>
      </c>
      <c r="I1895">
        <f t="shared" si="270"/>
        <v>1500</v>
      </c>
      <c r="J1895">
        <f t="shared" si="271"/>
        <v>2000</v>
      </c>
      <c r="L1895">
        <f>CalculationsTMP!A1897</f>
        <v>14197.5</v>
      </c>
      <c r="M1895">
        <f>(I1895+(J1895-I1895)*H1895)*Main!E$25/Main!E$26</f>
        <v>1973.1664062500004</v>
      </c>
      <c r="N1895">
        <f t="shared" si="272"/>
        <v>0.50390625</v>
      </c>
      <c r="O1895">
        <f t="shared" si="273"/>
        <v>1973.1664062500004</v>
      </c>
    </row>
    <row r="1896" spans="1:15" x14ac:dyDescent="0.25">
      <c r="A1896">
        <f>CalculationsTMP!L1898</f>
        <v>9947.3312499999993</v>
      </c>
      <c r="B1896">
        <f t="shared" si="265"/>
        <v>10</v>
      </c>
      <c r="C1896">
        <f t="shared" si="268"/>
        <v>11</v>
      </c>
      <c r="D1896">
        <f>INT(A1896/Main!J$27)</f>
        <v>0</v>
      </c>
      <c r="E1896">
        <f>MOD(A1896,Main!J$27)</f>
        <v>9947.3312499999993</v>
      </c>
      <c r="F1896">
        <f t="shared" si="266"/>
        <v>9000</v>
      </c>
      <c r="G1896">
        <f t="shared" si="267"/>
        <v>10000</v>
      </c>
      <c r="H1896">
        <f t="shared" si="269"/>
        <v>0.94733124999999929</v>
      </c>
      <c r="I1896">
        <f t="shared" si="270"/>
        <v>1500</v>
      </c>
      <c r="J1896">
        <f t="shared" si="271"/>
        <v>2000</v>
      </c>
      <c r="L1896">
        <f>CalculationsTMP!A1898</f>
        <v>14205</v>
      </c>
      <c r="M1896">
        <f>(I1896+(J1896-I1896)*H1896)*Main!E$25/Main!E$26</f>
        <v>1973.6656249999996</v>
      </c>
      <c r="N1896">
        <f t="shared" si="272"/>
        <v>0.4992187499992724</v>
      </c>
      <c r="O1896">
        <f t="shared" si="273"/>
        <v>1973.6656249999996</v>
      </c>
    </row>
    <row r="1897" spans="1:15" x14ac:dyDescent="0.25">
      <c r="A1897">
        <f>CalculationsTMP!L1899</f>
        <v>9948.3203125</v>
      </c>
      <c r="B1897">
        <f t="shared" si="265"/>
        <v>10</v>
      </c>
      <c r="C1897">
        <f t="shared" si="268"/>
        <v>11</v>
      </c>
      <c r="D1897">
        <f>INT(A1897/Main!J$27)</f>
        <v>0</v>
      </c>
      <c r="E1897">
        <f>MOD(A1897,Main!J$27)</f>
        <v>9948.3203125</v>
      </c>
      <c r="F1897">
        <f t="shared" si="266"/>
        <v>9000</v>
      </c>
      <c r="G1897">
        <f t="shared" si="267"/>
        <v>10000</v>
      </c>
      <c r="H1897">
        <f t="shared" si="269"/>
        <v>0.94832031250000004</v>
      </c>
      <c r="I1897">
        <f t="shared" si="270"/>
        <v>1500</v>
      </c>
      <c r="J1897">
        <f t="shared" si="271"/>
        <v>2000</v>
      </c>
      <c r="L1897">
        <f>CalculationsTMP!A1899</f>
        <v>14212.5</v>
      </c>
      <c r="M1897">
        <f>(I1897+(J1897-I1897)*H1897)*Main!E$25/Main!E$26</f>
        <v>1974.16015625</v>
      </c>
      <c r="N1897">
        <f t="shared" si="272"/>
        <v>0.4945312500003638</v>
      </c>
      <c r="O1897">
        <f t="shared" si="273"/>
        <v>1974.16015625</v>
      </c>
    </row>
    <row r="1898" spans="1:15" x14ac:dyDescent="0.25">
      <c r="A1898">
        <f>CalculationsTMP!L1900</f>
        <v>9949.2999999999993</v>
      </c>
      <c r="B1898">
        <f t="shared" si="265"/>
        <v>10</v>
      </c>
      <c r="C1898">
        <f t="shared" si="268"/>
        <v>11</v>
      </c>
      <c r="D1898">
        <f>INT(A1898/Main!J$27)</f>
        <v>0</v>
      </c>
      <c r="E1898">
        <f>MOD(A1898,Main!J$27)</f>
        <v>9949.2999999999993</v>
      </c>
      <c r="F1898">
        <f t="shared" si="266"/>
        <v>9000</v>
      </c>
      <c r="G1898">
        <f t="shared" si="267"/>
        <v>10000</v>
      </c>
      <c r="H1898">
        <f t="shared" si="269"/>
        <v>0.94929999999999926</v>
      </c>
      <c r="I1898">
        <f t="shared" si="270"/>
        <v>1500</v>
      </c>
      <c r="J1898">
        <f t="shared" si="271"/>
        <v>2000</v>
      </c>
      <c r="L1898">
        <f>CalculationsTMP!A1900</f>
        <v>14220</v>
      </c>
      <c r="M1898">
        <f>(I1898+(J1898-I1898)*H1898)*Main!E$25/Main!E$26</f>
        <v>1974.6499999999996</v>
      </c>
      <c r="N1898">
        <f t="shared" si="272"/>
        <v>0.4898437499996362</v>
      </c>
      <c r="O1898">
        <f t="shared" si="273"/>
        <v>1974.6499999999996</v>
      </c>
    </row>
    <row r="1899" spans="1:15" x14ac:dyDescent="0.25">
      <c r="A1899">
        <f>CalculationsTMP!L1901</f>
        <v>9950.2703125000007</v>
      </c>
      <c r="B1899">
        <f t="shared" si="265"/>
        <v>10</v>
      </c>
      <c r="C1899">
        <f t="shared" si="268"/>
        <v>11</v>
      </c>
      <c r="D1899">
        <f>INT(A1899/Main!J$27)</f>
        <v>0</v>
      </c>
      <c r="E1899">
        <f>MOD(A1899,Main!J$27)</f>
        <v>9950.2703125000007</v>
      </c>
      <c r="F1899">
        <f t="shared" si="266"/>
        <v>9000</v>
      </c>
      <c r="G1899">
        <f t="shared" si="267"/>
        <v>10000</v>
      </c>
      <c r="H1899">
        <f t="shared" si="269"/>
        <v>0.95027031250000071</v>
      </c>
      <c r="I1899">
        <f t="shared" si="270"/>
        <v>1500</v>
      </c>
      <c r="J1899">
        <f t="shared" si="271"/>
        <v>2000</v>
      </c>
      <c r="L1899">
        <f>CalculationsTMP!A1901</f>
        <v>14227.5</v>
      </c>
      <c r="M1899">
        <f>(I1899+(J1899-I1899)*H1899)*Main!E$25/Main!E$26</f>
        <v>1975.1351562500004</v>
      </c>
      <c r="N1899">
        <f t="shared" si="272"/>
        <v>0.4851562500007276</v>
      </c>
      <c r="O1899">
        <f t="shared" si="273"/>
        <v>1975.1351562500004</v>
      </c>
    </row>
    <row r="1900" spans="1:15" x14ac:dyDescent="0.25">
      <c r="A1900">
        <f>CalculationsTMP!L1902</f>
        <v>9951.2312500000007</v>
      </c>
      <c r="B1900">
        <f t="shared" si="265"/>
        <v>10</v>
      </c>
      <c r="C1900">
        <f t="shared" si="268"/>
        <v>11</v>
      </c>
      <c r="D1900">
        <f>INT(A1900/Main!J$27)</f>
        <v>0</v>
      </c>
      <c r="E1900">
        <f>MOD(A1900,Main!J$27)</f>
        <v>9951.2312500000007</v>
      </c>
      <c r="F1900">
        <f t="shared" si="266"/>
        <v>9000</v>
      </c>
      <c r="G1900">
        <f t="shared" si="267"/>
        <v>10000</v>
      </c>
      <c r="H1900">
        <f t="shared" si="269"/>
        <v>0.95123125000000075</v>
      </c>
      <c r="I1900">
        <f t="shared" si="270"/>
        <v>1500</v>
      </c>
      <c r="J1900">
        <f t="shared" si="271"/>
        <v>2000</v>
      </c>
      <c r="L1900">
        <f>CalculationsTMP!A1902</f>
        <v>14235</v>
      </c>
      <c r="M1900">
        <f>(I1900+(J1900-I1900)*H1900)*Main!E$25/Main!E$26</f>
        <v>1975.6156250000004</v>
      </c>
      <c r="N1900">
        <f t="shared" si="272"/>
        <v>0.48046875</v>
      </c>
      <c r="O1900">
        <f t="shared" si="273"/>
        <v>1975.6156250000004</v>
      </c>
    </row>
    <row r="1901" spans="1:15" x14ac:dyDescent="0.25">
      <c r="A1901">
        <f>CalculationsTMP!L1903</f>
        <v>9952.1828124999993</v>
      </c>
      <c r="B1901">
        <f t="shared" si="265"/>
        <v>10</v>
      </c>
      <c r="C1901">
        <f t="shared" si="268"/>
        <v>11</v>
      </c>
      <c r="D1901">
        <f>INT(A1901/Main!J$27)</f>
        <v>0</v>
      </c>
      <c r="E1901">
        <f>MOD(A1901,Main!J$27)</f>
        <v>9952.1828124999993</v>
      </c>
      <c r="F1901">
        <f t="shared" si="266"/>
        <v>9000</v>
      </c>
      <c r="G1901">
        <f t="shared" si="267"/>
        <v>10000</v>
      </c>
      <c r="H1901">
        <f t="shared" si="269"/>
        <v>0.95218281249999925</v>
      </c>
      <c r="I1901">
        <f t="shared" si="270"/>
        <v>1500</v>
      </c>
      <c r="J1901">
        <f t="shared" si="271"/>
        <v>2000</v>
      </c>
      <c r="L1901">
        <f>CalculationsTMP!A1903</f>
        <v>14242.5</v>
      </c>
      <c r="M1901">
        <f>(I1901+(J1901-I1901)*H1901)*Main!E$25/Main!E$26</f>
        <v>1976.0914062499996</v>
      </c>
      <c r="N1901">
        <f t="shared" si="272"/>
        <v>0.4757812499992724</v>
      </c>
      <c r="O1901">
        <f t="shared" si="273"/>
        <v>1976.0914062499996</v>
      </c>
    </row>
    <row r="1902" spans="1:15" x14ac:dyDescent="0.25">
      <c r="A1902">
        <f>CalculationsTMP!L1904</f>
        <v>9953.125</v>
      </c>
      <c r="B1902">
        <f t="shared" si="265"/>
        <v>10</v>
      </c>
      <c r="C1902">
        <f t="shared" si="268"/>
        <v>11</v>
      </c>
      <c r="D1902">
        <f>INT(A1902/Main!J$27)</f>
        <v>0</v>
      </c>
      <c r="E1902">
        <f>MOD(A1902,Main!J$27)</f>
        <v>9953.125</v>
      </c>
      <c r="F1902">
        <f t="shared" si="266"/>
        <v>9000</v>
      </c>
      <c r="G1902">
        <f t="shared" si="267"/>
        <v>10000</v>
      </c>
      <c r="H1902">
        <f t="shared" si="269"/>
        <v>0.953125</v>
      </c>
      <c r="I1902">
        <f t="shared" si="270"/>
        <v>1500</v>
      </c>
      <c r="J1902">
        <f t="shared" si="271"/>
        <v>2000</v>
      </c>
      <c r="L1902">
        <f>CalculationsTMP!A1904</f>
        <v>14250</v>
      </c>
      <c r="M1902">
        <f>(I1902+(J1902-I1902)*H1902)*Main!E$25/Main!E$26</f>
        <v>1976.5625</v>
      </c>
      <c r="N1902">
        <f t="shared" si="272"/>
        <v>0.4710937500003638</v>
      </c>
      <c r="O1902">
        <f t="shared" si="273"/>
        <v>1976.5625</v>
      </c>
    </row>
    <row r="1903" spans="1:15" x14ac:dyDescent="0.25">
      <c r="A1903">
        <f>CalculationsTMP!L1905</f>
        <v>9954.0578124999993</v>
      </c>
      <c r="B1903">
        <f t="shared" si="265"/>
        <v>10</v>
      </c>
      <c r="C1903">
        <f t="shared" si="268"/>
        <v>11</v>
      </c>
      <c r="D1903">
        <f>INT(A1903/Main!J$27)</f>
        <v>0</v>
      </c>
      <c r="E1903">
        <f>MOD(A1903,Main!J$27)</f>
        <v>9954.0578124999993</v>
      </c>
      <c r="F1903">
        <f t="shared" si="266"/>
        <v>9000</v>
      </c>
      <c r="G1903">
        <f t="shared" si="267"/>
        <v>10000</v>
      </c>
      <c r="H1903">
        <f t="shared" si="269"/>
        <v>0.95405781249999932</v>
      </c>
      <c r="I1903">
        <f t="shared" si="270"/>
        <v>1500</v>
      </c>
      <c r="J1903">
        <f t="shared" si="271"/>
        <v>2000</v>
      </c>
      <c r="L1903">
        <f>CalculationsTMP!A1905</f>
        <v>14257.5</v>
      </c>
      <c r="M1903">
        <f>(I1903+(J1903-I1903)*H1903)*Main!E$25/Main!E$26</f>
        <v>1977.0289062499996</v>
      </c>
      <c r="N1903">
        <f t="shared" si="272"/>
        <v>0.4664062499996362</v>
      </c>
      <c r="O1903">
        <f t="shared" si="273"/>
        <v>1977.0289062499996</v>
      </c>
    </row>
    <row r="1904" spans="1:15" x14ac:dyDescent="0.25">
      <c r="A1904">
        <f>CalculationsTMP!L1906</f>
        <v>9954.9812500000007</v>
      </c>
      <c r="B1904">
        <f t="shared" si="265"/>
        <v>10</v>
      </c>
      <c r="C1904">
        <f t="shared" si="268"/>
        <v>11</v>
      </c>
      <c r="D1904">
        <f>INT(A1904/Main!J$27)</f>
        <v>0</v>
      </c>
      <c r="E1904">
        <f>MOD(A1904,Main!J$27)</f>
        <v>9954.9812500000007</v>
      </c>
      <c r="F1904">
        <f t="shared" si="266"/>
        <v>9000</v>
      </c>
      <c r="G1904">
        <f t="shared" si="267"/>
        <v>10000</v>
      </c>
      <c r="H1904">
        <f t="shared" si="269"/>
        <v>0.95498125000000078</v>
      </c>
      <c r="I1904">
        <f t="shared" si="270"/>
        <v>1500</v>
      </c>
      <c r="J1904">
        <f t="shared" si="271"/>
        <v>2000</v>
      </c>
      <c r="L1904">
        <f>CalculationsTMP!A1906</f>
        <v>14265</v>
      </c>
      <c r="M1904">
        <f>(I1904+(J1904-I1904)*H1904)*Main!E$25/Main!E$26</f>
        <v>1977.4906250000004</v>
      </c>
      <c r="N1904">
        <f t="shared" si="272"/>
        <v>0.4617187500007276</v>
      </c>
      <c r="O1904">
        <f t="shared" si="273"/>
        <v>1977.4906250000004</v>
      </c>
    </row>
    <row r="1905" spans="1:15" x14ac:dyDescent="0.25">
      <c r="A1905">
        <f>CalculationsTMP!L1907</f>
        <v>9955.8953125000007</v>
      </c>
      <c r="B1905">
        <f t="shared" si="265"/>
        <v>10</v>
      </c>
      <c r="C1905">
        <f t="shared" si="268"/>
        <v>11</v>
      </c>
      <c r="D1905">
        <f>INT(A1905/Main!J$27)</f>
        <v>0</v>
      </c>
      <c r="E1905">
        <f>MOD(A1905,Main!J$27)</f>
        <v>9955.8953125000007</v>
      </c>
      <c r="F1905">
        <f t="shared" si="266"/>
        <v>9000</v>
      </c>
      <c r="G1905">
        <f t="shared" si="267"/>
        <v>10000</v>
      </c>
      <c r="H1905">
        <f t="shared" si="269"/>
        <v>0.9558953125000007</v>
      </c>
      <c r="I1905">
        <f t="shared" si="270"/>
        <v>1500</v>
      </c>
      <c r="J1905">
        <f t="shared" si="271"/>
        <v>2000</v>
      </c>
      <c r="L1905">
        <f>CalculationsTMP!A1907</f>
        <v>14272.5</v>
      </c>
      <c r="M1905">
        <f>(I1905+(J1905-I1905)*H1905)*Main!E$25/Main!E$26</f>
        <v>1977.9476562500004</v>
      </c>
      <c r="N1905">
        <f t="shared" si="272"/>
        <v>0.45703125</v>
      </c>
      <c r="O1905">
        <f t="shared" si="273"/>
        <v>1977.9476562500004</v>
      </c>
    </row>
    <row r="1906" spans="1:15" x14ac:dyDescent="0.25">
      <c r="A1906">
        <f>CalculationsTMP!L1908</f>
        <v>9956.7999999999993</v>
      </c>
      <c r="B1906">
        <f t="shared" si="265"/>
        <v>10</v>
      </c>
      <c r="C1906">
        <f t="shared" si="268"/>
        <v>11</v>
      </c>
      <c r="D1906">
        <f>INT(A1906/Main!J$27)</f>
        <v>0</v>
      </c>
      <c r="E1906">
        <f>MOD(A1906,Main!J$27)</f>
        <v>9956.7999999999993</v>
      </c>
      <c r="F1906">
        <f t="shared" si="266"/>
        <v>9000</v>
      </c>
      <c r="G1906">
        <f t="shared" si="267"/>
        <v>10000</v>
      </c>
      <c r="H1906">
        <f t="shared" si="269"/>
        <v>0.95679999999999932</v>
      </c>
      <c r="I1906">
        <f t="shared" si="270"/>
        <v>1500</v>
      </c>
      <c r="J1906">
        <f t="shared" si="271"/>
        <v>2000</v>
      </c>
      <c r="L1906">
        <f>CalculationsTMP!A1908</f>
        <v>14280</v>
      </c>
      <c r="M1906">
        <f>(I1906+(J1906-I1906)*H1906)*Main!E$25/Main!E$26</f>
        <v>1978.3999999999996</v>
      </c>
      <c r="N1906">
        <f t="shared" si="272"/>
        <v>0.4523437499992724</v>
      </c>
      <c r="O1906">
        <f t="shared" si="273"/>
        <v>1978.3999999999996</v>
      </c>
    </row>
    <row r="1907" spans="1:15" x14ac:dyDescent="0.25">
      <c r="A1907">
        <f>CalculationsTMP!L1909</f>
        <v>9957.6953125</v>
      </c>
      <c r="B1907">
        <f t="shared" si="265"/>
        <v>10</v>
      </c>
      <c r="C1907">
        <f t="shared" si="268"/>
        <v>11</v>
      </c>
      <c r="D1907">
        <f>INT(A1907/Main!J$27)</f>
        <v>0</v>
      </c>
      <c r="E1907">
        <f>MOD(A1907,Main!J$27)</f>
        <v>9957.6953125</v>
      </c>
      <c r="F1907">
        <f t="shared" si="266"/>
        <v>9000</v>
      </c>
      <c r="G1907">
        <f t="shared" si="267"/>
        <v>10000</v>
      </c>
      <c r="H1907">
        <f t="shared" si="269"/>
        <v>0.95769531249999995</v>
      </c>
      <c r="I1907">
        <f t="shared" si="270"/>
        <v>1500</v>
      </c>
      <c r="J1907">
        <f t="shared" si="271"/>
        <v>2000</v>
      </c>
      <c r="L1907">
        <f>CalculationsTMP!A1909</f>
        <v>14287.5</v>
      </c>
      <c r="M1907">
        <f>(I1907+(J1907-I1907)*H1907)*Main!E$25/Main!E$26</f>
        <v>1978.84765625</v>
      </c>
      <c r="N1907">
        <f t="shared" si="272"/>
        <v>0.4476562500003638</v>
      </c>
      <c r="O1907">
        <f t="shared" si="273"/>
        <v>1978.84765625</v>
      </c>
    </row>
    <row r="1908" spans="1:15" x14ac:dyDescent="0.25">
      <c r="A1908">
        <f>CalculationsTMP!L1910</f>
        <v>9958.5812499999993</v>
      </c>
      <c r="B1908">
        <f t="shared" si="265"/>
        <v>10</v>
      </c>
      <c r="C1908">
        <f t="shared" si="268"/>
        <v>11</v>
      </c>
      <c r="D1908">
        <f>INT(A1908/Main!J$27)</f>
        <v>0</v>
      </c>
      <c r="E1908">
        <f>MOD(A1908,Main!J$27)</f>
        <v>9958.5812499999993</v>
      </c>
      <c r="F1908">
        <f t="shared" si="266"/>
        <v>9000</v>
      </c>
      <c r="G1908">
        <f t="shared" si="267"/>
        <v>10000</v>
      </c>
      <c r="H1908">
        <f t="shared" si="269"/>
        <v>0.95858124999999927</v>
      </c>
      <c r="I1908">
        <f t="shared" si="270"/>
        <v>1500</v>
      </c>
      <c r="J1908">
        <f t="shared" si="271"/>
        <v>2000</v>
      </c>
      <c r="L1908">
        <f>CalculationsTMP!A1910</f>
        <v>14295</v>
      </c>
      <c r="M1908">
        <f>(I1908+(J1908-I1908)*H1908)*Main!E$25/Main!E$26</f>
        <v>1979.2906249999996</v>
      </c>
      <c r="N1908">
        <f t="shared" si="272"/>
        <v>0.4429687499996362</v>
      </c>
      <c r="O1908">
        <f t="shared" si="273"/>
        <v>1979.2906249999996</v>
      </c>
    </row>
    <row r="1909" spans="1:15" x14ac:dyDescent="0.25">
      <c r="A1909">
        <f>CalculationsTMP!L1911</f>
        <v>9959.4578125000007</v>
      </c>
      <c r="B1909">
        <f t="shared" si="265"/>
        <v>10</v>
      </c>
      <c r="C1909">
        <f t="shared" si="268"/>
        <v>11</v>
      </c>
      <c r="D1909">
        <f>INT(A1909/Main!J$27)</f>
        <v>0</v>
      </c>
      <c r="E1909">
        <f>MOD(A1909,Main!J$27)</f>
        <v>9959.4578125000007</v>
      </c>
      <c r="F1909">
        <f t="shared" si="266"/>
        <v>9000</v>
      </c>
      <c r="G1909">
        <f t="shared" si="267"/>
        <v>10000</v>
      </c>
      <c r="H1909">
        <f t="shared" si="269"/>
        <v>0.95945781250000073</v>
      </c>
      <c r="I1909">
        <f t="shared" si="270"/>
        <v>1500</v>
      </c>
      <c r="J1909">
        <f t="shared" si="271"/>
        <v>2000</v>
      </c>
      <c r="L1909">
        <f>CalculationsTMP!A1911</f>
        <v>14302.5</v>
      </c>
      <c r="M1909">
        <f>(I1909+(J1909-I1909)*H1909)*Main!E$25/Main!E$26</f>
        <v>1979.7289062500004</v>
      </c>
      <c r="N1909">
        <f t="shared" si="272"/>
        <v>0.4382812500007276</v>
      </c>
      <c r="O1909">
        <f t="shared" si="273"/>
        <v>1979.7289062500004</v>
      </c>
    </row>
    <row r="1910" spans="1:15" x14ac:dyDescent="0.25">
      <c r="A1910">
        <f>CalculationsTMP!L1912</f>
        <v>9960.3250000000007</v>
      </c>
      <c r="B1910">
        <f t="shared" si="265"/>
        <v>10</v>
      </c>
      <c r="C1910">
        <f t="shared" si="268"/>
        <v>11</v>
      </c>
      <c r="D1910">
        <f>INT(A1910/Main!J$27)</f>
        <v>0</v>
      </c>
      <c r="E1910">
        <f>MOD(A1910,Main!J$27)</f>
        <v>9960.3250000000007</v>
      </c>
      <c r="F1910">
        <f t="shared" si="266"/>
        <v>9000</v>
      </c>
      <c r="G1910">
        <f t="shared" si="267"/>
        <v>10000</v>
      </c>
      <c r="H1910">
        <f t="shared" si="269"/>
        <v>0.96032500000000076</v>
      </c>
      <c r="I1910">
        <f t="shared" si="270"/>
        <v>1500</v>
      </c>
      <c r="J1910">
        <f t="shared" si="271"/>
        <v>2000</v>
      </c>
      <c r="L1910">
        <f>CalculationsTMP!A1912</f>
        <v>14310</v>
      </c>
      <c r="M1910">
        <f>(I1910+(J1910-I1910)*H1910)*Main!E$25/Main!E$26</f>
        <v>1980.1625000000004</v>
      </c>
      <c r="N1910">
        <f t="shared" si="272"/>
        <v>0.43359375</v>
      </c>
      <c r="O1910">
        <f t="shared" si="273"/>
        <v>1980.1625000000004</v>
      </c>
    </row>
    <row r="1911" spans="1:15" x14ac:dyDescent="0.25">
      <c r="A1911">
        <f>CalculationsTMP!L1913</f>
        <v>9961.1828124999993</v>
      </c>
      <c r="B1911">
        <f t="shared" si="265"/>
        <v>10</v>
      </c>
      <c r="C1911">
        <f t="shared" si="268"/>
        <v>11</v>
      </c>
      <c r="D1911">
        <f>INT(A1911/Main!J$27)</f>
        <v>0</v>
      </c>
      <c r="E1911">
        <f>MOD(A1911,Main!J$27)</f>
        <v>9961.1828124999993</v>
      </c>
      <c r="F1911">
        <f t="shared" si="266"/>
        <v>9000</v>
      </c>
      <c r="G1911">
        <f t="shared" si="267"/>
        <v>10000</v>
      </c>
      <c r="H1911">
        <f t="shared" si="269"/>
        <v>0.96118281249999926</v>
      </c>
      <c r="I1911">
        <f t="shared" si="270"/>
        <v>1500</v>
      </c>
      <c r="J1911">
        <f t="shared" si="271"/>
        <v>2000</v>
      </c>
      <c r="L1911">
        <f>CalculationsTMP!A1913</f>
        <v>14317.5</v>
      </c>
      <c r="M1911">
        <f>(I1911+(J1911-I1911)*H1911)*Main!E$25/Main!E$26</f>
        <v>1980.5914062499996</v>
      </c>
      <c r="N1911">
        <f t="shared" si="272"/>
        <v>0.4289062499992724</v>
      </c>
      <c r="O1911">
        <f t="shared" si="273"/>
        <v>1980.5914062499996</v>
      </c>
    </row>
    <row r="1912" spans="1:15" x14ac:dyDescent="0.25">
      <c r="A1912">
        <f>CalculationsTMP!L1914</f>
        <v>9962.03125</v>
      </c>
      <c r="B1912">
        <f t="shared" si="265"/>
        <v>10</v>
      </c>
      <c r="C1912">
        <f t="shared" si="268"/>
        <v>11</v>
      </c>
      <c r="D1912">
        <f>INT(A1912/Main!J$27)</f>
        <v>0</v>
      </c>
      <c r="E1912">
        <f>MOD(A1912,Main!J$27)</f>
        <v>9962.03125</v>
      </c>
      <c r="F1912">
        <f t="shared" si="266"/>
        <v>9000</v>
      </c>
      <c r="G1912">
        <f t="shared" si="267"/>
        <v>10000</v>
      </c>
      <c r="H1912">
        <f t="shared" si="269"/>
        <v>0.96203125</v>
      </c>
      <c r="I1912">
        <f t="shared" si="270"/>
        <v>1500</v>
      </c>
      <c r="J1912">
        <f t="shared" si="271"/>
        <v>2000</v>
      </c>
      <c r="L1912">
        <f>CalculationsTMP!A1914</f>
        <v>14325</v>
      </c>
      <c r="M1912">
        <f>(I1912+(J1912-I1912)*H1912)*Main!E$25/Main!E$26</f>
        <v>1981.015625</v>
      </c>
      <c r="N1912">
        <f t="shared" si="272"/>
        <v>0.4242187500003638</v>
      </c>
      <c r="O1912">
        <f t="shared" si="273"/>
        <v>1981.015625</v>
      </c>
    </row>
    <row r="1913" spans="1:15" x14ac:dyDescent="0.25">
      <c r="A1913">
        <f>CalculationsTMP!L1915</f>
        <v>9962.8703124999993</v>
      </c>
      <c r="B1913">
        <f t="shared" si="265"/>
        <v>10</v>
      </c>
      <c r="C1913">
        <f t="shared" si="268"/>
        <v>11</v>
      </c>
      <c r="D1913">
        <f>INT(A1913/Main!J$27)</f>
        <v>0</v>
      </c>
      <c r="E1913">
        <f>MOD(A1913,Main!J$27)</f>
        <v>9962.8703124999993</v>
      </c>
      <c r="F1913">
        <f t="shared" si="266"/>
        <v>9000</v>
      </c>
      <c r="G1913">
        <f t="shared" si="267"/>
        <v>10000</v>
      </c>
      <c r="H1913">
        <f t="shared" si="269"/>
        <v>0.96287031249999933</v>
      </c>
      <c r="I1913">
        <f t="shared" si="270"/>
        <v>1500</v>
      </c>
      <c r="J1913">
        <f t="shared" si="271"/>
        <v>2000</v>
      </c>
      <c r="L1913">
        <f>CalculationsTMP!A1915</f>
        <v>14332.5</v>
      </c>
      <c r="M1913">
        <f>(I1913+(J1913-I1913)*H1913)*Main!E$25/Main!E$26</f>
        <v>1981.4351562499996</v>
      </c>
      <c r="N1913">
        <f t="shared" si="272"/>
        <v>0.4195312499996362</v>
      </c>
      <c r="O1913">
        <f t="shared" si="273"/>
        <v>1981.4351562499996</v>
      </c>
    </row>
    <row r="1914" spans="1:15" x14ac:dyDescent="0.25">
      <c r="A1914">
        <f>CalculationsTMP!L1916</f>
        <v>9963.7000000000007</v>
      </c>
      <c r="B1914">
        <f t="shared" si="265"/>
        <v>10</v>
      </c>
      <c r="C1914">
        <f t="shared" si="268"/>
        <v>11</v>
      </c>
      <c r="D1914">
        <f>INT(A1914/Main!J$27)</f>
        <v>0</v>
      </c>
      <c r="E1914">
        <f>MOD(A1914,Main!J$27)</f>
        <v>9963.7000000000007</v>
      </c>
      <c r="F1914">
        <f t="shared" si="266"/>
        <v>9000</v>
      </c>
      <c r="G1914">
        <f t="shared" si="267"/>
        <v>10000</v>
      </c>
      <c r="H1914">
        <f t="shared" si="269"/>
        <v>0.96370000000000078</v>
      </c>
      <c r="I1914">
        <f t="shared" si="270"/>
        <v>1500</v>
      </c>
      <c r="J1914">
        <f t="shared" si="271"/>
        <v>2000</v>
      </c>
      <c r="L1914">
        <f>CalculationsTMP!A1916</f>
        <v>14340</v>
      </c>
      <c r="M1914">
        <f>(I1914+(J1914-I1914)*H1914)*Main!E$25/Main!E$26</f>
        <v>1981.8500000000004</v>
      </c>
      <c r="N1914">
        <f t="shared" si="272"/>
        <v>0.4148437500007276</v>
      </c>
      <c r="O1914">
        <f t="shared" si="273"/>
        <v>1981.8500000000004</v>
      </c>
    </row>
    <row r="1915" spans="1:15" x14ac:dyDescent="0.25">
      <c r="A1915">
        <f>CalculationsTMP!L1917</f>
        <v>9964.5203125000007</v>
      </c>
      <c r="B1915">
        <f t="shared" si="265"/>
        <v>10</v>
      </c>
      <c r="C1915">
        <f t="shared" si="268"/>
        <v>11</v>
      </c>
      <c r="D1915">
        <f>INT(A1915/Main!J$27)</f>
        <v>0</v>
      </c>
      <c r="E1915">
        <f>MOD(A1915,Main!J$27)</f>
        <v>9964.5203125000007</v>
      </c>
      <c r="F1915">
        <f t="shared" si="266"/>
        <v>9000</v>
      </c>
      <c r="G1915">
        <f t="shared" si="267"/>
        <v>10000</v>
      </c>
      <c r="H1915">
        <f t="shared" si="269"/>
        <v>0.9645203125000007</v>
      </c>
      <c r="I1915">
        <f t="shared" si="270"/>
        <v>1500</v>
      </c>
      <c r="J1915">
        <f t="shared" si="271"/>
        <v>2000</v>
      </c>
      <c r="L1915">
        <f>CalculationsTMP!A1917</f>
        <v>14347.5</v>
      </c>
      <c r="M1915">
        <f>(I1915+(J1915-I1915)*H1915)*Main!E$25/Main!E$26</f>
        <v>1982.2601562500004</v>
      </c>
      <c r="N1915">
        <f t="shared" si="272"/>
        <v>0.41015625</v>
      </c>
      <c r="O1915">
        <f t="shared" si="273"/>
        <v>1982.2601562500004</v>
      </c>
    </row>
    <row r="1916" spans="1:15" x14ac:dyDescent="0.25">
      <c r="A1916">
        <f>CalculationsTMP!L1918</f>
        <v>9965.3312499999993</v>
      </c>
      <c r="B1916">
        <f t="shared" si="265"/>
        <v>10</v>
      </c>
      <c r="C1916">
        <f t="shared" si="268"/>
        <v>11</v>
      </c>
      <c r="D1916">
        <f>INT(A1916/Main!J$27)</f>
        <v>0</v>
      </c>
      <c r="E1916">
        <f>MOD(A1916,Main!J$27)</f>
        <v>9965.3312499999993</v>
      </c>
      <c r="F1916">
        <f t="shared" si="266"/>
        <v>9000</v>
      </c>
      <c r="G1916">
        <f t="shared" si="267"/>
        <v>10000</v>
      </c>
      <c r="H1916">
        <f t="shared" si="269"/>
        <v>0.96533124999999931</v>
      </c>
      <c r="I1916">
        <f t="shared" si="270"/>
        <v>1500</v>
      </c>
      <c r="J1916">
        <f t="shared" si="271"/>
        <v>2000</v>
      </c>
      <c r="L1916">
        <f>CalculationsTMP!A1918</f>
        <v>14355</v>
      </c>
      <c r="M1916">
        <f>(I1916+(J1916-I1916)*H1916)*Main!E$25/Main!E$26</f>
        <v>1982.6656249999996</v>
      </c>
      <c r="N1916">
        <f t="shared" si="272"/>
        <v>0.4054687499992724</v>
      </c>
      <c r="O1916">
        <f t="shared" si="273"/>
        <v>1982.6656249999996</v>
      </c>
    </row>
    <row r="1917" spans="1:15" x14ac:dyDescent="0.25">
      <c r="A1917">
        <f>CalculationsTMP!L1919</f>
        <v>9966.1328125</v>
      </c>
      <c r="B1917">
        <f t="shared" si="265"/>
        <v>10</v>
      </c>
      <c r="C1917">
        <f t="shared" si="268"/>
        <v>11</v>
      </c>
      <c r="D1917">
        <f>INT(A1917/Main!J$27)</f>
        <v>0</v>
      </c>
      <c r="E1917">
        <f>MOD(A1917,Main!J$27)</f>
        <v>9966.1328125</v>
      </c>
      <c r="F1917">
        <f t="shared" si="266"/>
        <v>9000</v>
      </c>
      <c r="G1917">
        <f t="shared" si="267"/>
        <v>10000</v>
      </c>
      <c r="H1917">
        <f t="shared" si="269"/>
        <v>0.96613281250000005</v>
      </c>
      <c r="I1917">
        <f t="shared" si="270"/>
        <v>1500</v>
      </c>
      <c r="J1917">
        <f t="shared" si="271"/>
        <v>2000</v>
      </c>
      <c r="L1917">
        <f>CalculationsTMP!A1919</f>
        <v>14362.5</v>
      </c>
      <c r="M1917">
        <f>(I1917+(J1917-I1917)*H1917)*Main!E$25/Main!E$26</f>
        <v>1983.06640625</v>
      </c>
      <c r="N1917">
        <f t="shared" si="272"/>
        <v>0.4007812500003638</v>
      </c>
      <c r="O1917">
        <f t="shared" si="273"/>
        <v>1983.06640625</v>
      </c>
    </row>
    <row r="1918" spans="1:15" x14ac:dyDescent="0.25">
      <c r="A1918">
        <f>CalculationsTMP!L1920</f>
        <v>9966.9249999999993</v>
      </c>
      <c r="B1918">
        <f t="shared" si="265"/>
        <v>10</v>
      </c>
      <c r="C1918">
        <f t="shared" si="268"/>
        <v>11</v>
      </c>
      <c r="D1918">
        <f>INT(A1918/Main!J$27)</f>
        <v>0</v>
      </c>
      <c r="E1918">
        <f>MOD(A1918,Main!J$27)</f>
        <v>9966.9249999999993</v>
      </c>
      <c r="F1918">
        <f t="shared" si="266"/>
        <v>9000</v>
      </c>
      <c r="G1918">
        <f t="shared" si="267"/>
        <v>10000</v>
      </c>
      <c r="H1918">
        <f t="shared" si="269"/>
        <v>0.96692499999999926</v>
      </c>
      <c r="I1918">
        <f t="shared" si="270"/>
        <v>1500</v>
      </c>
      <c r="J1918">
        <f t="shared" si="271"/>
        <v>2000</v>
      </c>
      <c r="L1918">
        <f>CalculationsTMP!A1920</f>
        <v>14370</v>
      </c>
      <c r="M1918">
        <f>(I1918+(J1918-I1918)*H1918)*Main!E$25/Main!E$26</f>
        <v>1983.4624999999996</v>
      </c>
      <c r="N1918">
        <f t="shared" si="272"/>
        <v>0.3960937499996362</v>
      </c>
      <c r="O1918">
        <f t="shared" si="273"/>
        <v>1983.4624999999996</v>
      </c>
    </row>
    <row r="1919" spans="1:15" x14ac:dyDescent="0.25">
      <c r="A1919">
        <f>CalculationsTMP!L1921</f>
        <v>9967.7078125000007</v>
      </c>
      <c r="B1919">
        <f t="shared" si="265"/>
        <v>10</v>
      </c>
      <c r="C1919">
        <f t="shared" si="268"/>
        <v>11</v>
      </c>
      <c r="D1919">
        <f>INT(A1919/Main!J$27)</f>
        <v>0</v>
      </c>
      <c r="E1919">
        <f>MOD(A1919,Main!J$27)</f>
        <v>9967.7078125000007</v>
      </c>
      <c r="F1919">
        <f t="shared" si="266"/>
        <v>9000</v>
      </c>
      <c r="G1919">
        <f t="shared" si="267"/>
        <v>10000</v>
      </c>
      <c r="H1919">
        <f t="shared" si="269"/>
        <v>0.96770781250000071</v>
      </c>
      <c r="I1919">
        <f t="shared" si="270"/>
        <v>1500</v>
      </c>
      <c r="J1919">
        <f t="shared" si="271"/>
        <v>2000</v>
      </c>
      <c r="L1919">
        <f>CalculationsTMP!A1921</f>
        <v>14377.5</v>
      </c>
      <c r="M1919">
        <f>(I1919+(J1919-I1919)*H1919)*Main!E$25/Main!E$26</f>
        <v>1983.8539062500004</v>
      </c>
      <c r="N1919">
        <f t="shared" si="272"/>
        <v>0.3914062500007276</v>
      </c>
      <c r="O1919">
        <f t="shared" si="273"/>
        <v>1983.8539062500004</v>
      </c>
    </row>
    <row r="1920" spans="1:15" x14ac:dyDescent="0.25">
      <c r="A1920">
        <f>CalculationsTMP!L1922</f>
        <v>9968.4812500000007</v>
      </c>
      <c r="B1920">
        <f t="shared" si="265"/>
        <v>10</v>
      </c>
      <c r="C1920">
        <f t="shared" si="268"/>
        <v>11</v>
      </c>
      <c r="D1920">
        <f>INT(A1920/Main!J$27)</f>
        <v>0</v>
      </c>
      <c r="E1920">
        <f>MOD(A1920,Main!J$27)</f>
        <v>9968.4812500000007</v>
      </c>
      <c r="F1920">
        <f t="shared" si="266"/>
        <v>9000</v>
      </c>
      <c r="G1920">
        <f t="shared" si="267"/>
        <v>10000</v>
      </c>
      <c r="H1920">
        <f t="shared" si="269"/>
        <v>0.96848125000000074</v>
      </c>
      <c r="I1920">
        <f t="shared" si="270"/>
        <v>1500</v>
      </c>
      <c r="J1920">
        <f t="shared" si="271"/>
        <v>2000</v>
      </c>
      <c r="L1920">
        <f>CalculationsTMP!A1922</f>
        <v>14385</v>
      </c>
      <c r="M1920">
        <f>(I1920+(J1920-I1920)*H1920)*Main!E$25/Main!E$26</f>
        <v>1984.2406250000004</v>
      </c>
      <c r="N1920">
        <f t="shared" si="272"/>
        <v>0.38671875</v>
      </c>
      <c r="O1920">
        <f t="shared" si="273"/>
        <v>1984.2406250000004</v>
      </c>
    </row>
    <row r="1921" spans="1:15" x14ac:dyDescent="0.25">
      <c r="A1921">
        <f>CalculationsTMP!L1923</f>
        <v>9969.2453124999993</v>
      </c>
      <c r="B1921">
        <f t="shared" si="265"/>
        <v>10</v>
      </c>
      <c r="C1921">
        <f t="shared" si="268"/>
        <v>11</v>
      </c>
      <c r="D1921">
        <f>INT(A1921/Main!J$27)</f>
        <v>0</v>
      </c>
      <c r="E1921">
        <f>MOD(A1921,Main!J$27)</f>
        <v>9969.2453124999993</v>
      </c>
      <c r="F1921">
        <f t="shared" si="266"/>
        <v>9000</v>
      </c>
      <c r="G1921">
        <f t="shared" si="267"/>
        <v>10000</v>
      </c>
      <c r="H1921">
        <f t="shared" si="269"/>
        <v>0.96924531249999923</v>
      </c>
      <c r="I1921">
        <f t="shared" si="270"/>
        <v>1500</v>
      </c>
      <c r="J1921">
        <f t="shared" si="271"/>
        <v>2000</v>
      </c>
      <c r="L1921">
        <f>CalculationsTMP!A1923</f>
        <v>14392.5</v>
      </c>
      <c r="M1921">
        <f>(I1921+(J1921-I1921)*H1921)*Main!E$25/Main!E$26</f>
        <v>1984.6226562499996</v>
      </c>
      <c r="N1921">
        <f t="shared" si="272"/>
        <v>0.3820312499992724</v>
      </c>
      <c r="O1921">
        <f t="shared" si="273"/>
        <v>1984.6226562499996</v>
      </c>
    </row>
    <row r="1922" spans="1:15" x14ac:dyDescent="0.25">
      <c r="A1922">
        <f>CalculationsTMP!L1924</f>
        <v>9970</v>
      </c>
      <c r="B1922">
        <f t="shared" ref="B1922:B1985" si="274">MOD(MATCH($E1922,$U$2:$U$12,1)-1,10)+1</f>
        <v>10</v>
      </c>
      <c r="C1922">
        <f t="shared" si="268"/>
        <v>11</v>
      </c>
      <c r="D1922">
        <f>INT(A1922/Main!J$27)</f>
        <v>0</v>
      </c>
      <c r="E1922">
        <f>MOD(A1922,Main!J$27)</f>
        <v>9970</v>
      </c>
      <c r="F1922">
        <f t="shared" ref="F1922:F1985" si="275">INDEX($U$2:$V$13,$B1922,1)</f>
        <v>9000</v>
      </c>
      <c r="G1922">
        <f t="shared" ref="G1922:G1985" si="276">INDEX($U$2:$V$13,$B1922+1,1)</f>
        <v>10000</v>
      </c>
      <c r="H1922">
        <f t="shared" si="269"/>
        <v>0.97</v>
      </c>
      <c r="I1922">
        <f t="shared" si="270"/>
        <v>1500</v>
      </c>
      <c r="J1922">
        <f t="shared" si="271"/>
        <v>2000</v>
      </c>
      <c r="L1922">
        <f>CalculationsTMP!A1924</f>
        <v>14400</v>
      </c>
      <c r="M1922">
        <f>(I1922+(J1922-I1922)*H1922)*Main!E$25/Main!E$26</f>
        <v>1985</v>
      </c>
      <c r="N1922">
        <f t="shared" si="272"/>
        <v>0.3773437500003638</v>
      </c>
      <c r="O1922">
        <f t="shared" si="273"/>
        <v>1985</v>
      </c>
    </row>
    <row r="1923" spans="1:15" x14ac:dyDescent="0.25">
      <c r="A1923">
        <f>CalculationsTMP!L1925</f>
        <v>9970.7453124999993</v>
      </c>
      <c r="B1923">
        <f t="shared" si="274"/>
        <v>10</v>
      </c>
      <c r="C1923">
        <f t="shared" ref="C1923:C1986" si="277">B1923+1</f>
        <v>11</v>
      </c>
      <c r="D1923">
        <f>INT(A1923/Main!J$27)</f>
        <v>0</v>
      </c>
      <c r="E1923">
        <f>MOD(A1923,Main!J$27)</f>
        <v>9970.7453124999993</v>
      </c>
      <c r="F1923">
        <f t="shared" si="275"/>
        <v>9000</v>
      </c>
      <c r="G1923">
        <f t="shared" si="276"/>
        <v>10000</v>
      </c>
      <c r="H1923">
        <f t="shared" ref="H1923:H1986" si="278">(E1923-F1923)/(G1923-F1923)</f>
        <v>0.97074531249999929</v>
      </c>
      <c r="I1923">
        <f t="shared" ref="I1923:I1986" si="279">INDEX($U$2:$V$13,B1923,2)</f>
        <v>1500</v>
      </c>
      <c r="J1923">
        <f t="shared" ref="J1923:J1986" si="280">INDEX($U$2:$V$13,C1923,2)</f>
        <v>2000</v>
      </c>
      <c r="L1923">
        <f>CalculationsTMP!A1925</f>
        <v>14407.5</v>
      </c>
      <c r="M1923">
        <f>(I1923+(J1923-I1923)*H1923)*Main!E$25/Main!E$26</f>
        <v>1985.3726562499996</v>
      </c>
      <c r="N1923">
        <f t="shared" ref="N1923:N1986" si="281">IF(D1923&lt;&gt;D1922,N1922,M1923-M1922)</f>
        <v>0.3726562499996362</v>
      </c>
      <c r="O1923">
        <f t="shared" si="273"/>
        <v>1985.3726562499996</v>
      </c>
    </row>
    <row r="1924" spans="1:15" x14ac:dyDescent="0.25">
      <c r="A1924">
        <f>CalculationsTMP!L1926</f>
        <v>9971.4812500000007</v>
      </c>
      <c r="B1924">
        <f t="shared" si="274"/>
        <v>10</v>
      </c>
      <c r="C1924">
        <f t="shared" si="277"/>
        <v>11</v>
      </c>
      <c r="D1924">
        <f>INT(A1924/Main!J$27)</f>
        <v>0</v>
      </c>
      <c r="E1924">
        <f>MOD(A1924,Main!J$27)</f>
        <v>9971.4812500000007</v>
      </c>
      <c r="F1924">
        <f t="shared" si="275"/>
        <v>9000</v>
      </c>
      <c r="G1924">
        <f t="shared" si="276"/>
        <v>10000</v>
      </c>
      <c r="H1924">
        <f t="shared" si="278"/>
        <v>0.97148125000000074</v>
      </c>
      <c r="I1924">
        <f t="shared" si="279"/>
        <v>1500</v>
      </c>
      <c r="J1924">
        <f t="shared" si="280"/>
        <v>2000</v>
      </c>
      <c r="L1924">
        <f>CalculationsTMP!A1926</f>
        <v>14415</v>
      </c>
      <c r="M1924">
        <f>(I1924+(J1924-I1924)*H1924)*Main!E$25/Main!E$26</f>
        <v>1985.7406250000004</v>
      </c>
      <c r="N1924">
        <f t="shared" si="281"/>
        <v>0.3679687500007276</v>
      </c>
      <c r="O1924">
        <f t="shared" ref="O1924:O1987" si="282">O1923+N1924</f>
        <v>1985.7406250000004</v>
      </c>
    </row>
    <row r="1925" spans="1:15" x14ac:dyDescent="0.25">
      <c r="A1925">
        <f>CalculationsTMP!L1927</f>
        <v>9972.2078125000007</v>
      </c>
      <c r="B1925">
        <f t="shared" si="274"/>
        <v>10</v>
      </c>
      <c r="C1925">
        <f t="shared" si="277"/>
        <v>11</v>
      </c>
      <c r="D1925">
        <f>INT(A1925/Main!J$27)</f>
        <v>0</v>
      </c>
      <c r="E1925">
        <f>MOD(A1925,Main!J$27)</f>
        <v>9972.2078125000007</v>
      </c>
      <c r="F1925">
        <f t="shared" si="275"/>
        <v>9000</v>
      </c>
      <c r="G1925">
        <f t="shared" si="276"/>
        <v>10000</v>
      </c>
      <c r="H1925">
        <f t="shared" si="278"/>
        <v>0.97220781250000077</v>
      </c>
      <c r="I1925">
        <f t="shared" si="279"/>
        <v>1500</v>
      </c>
      <c r="J1925">
        <f t="shared" si="280"/>
        <v>2000</v>
      </c>
      <c r="L1925">
        <f>CalculationsTMP!A1927</f>
        <v>14422.5</v>
      </c>
      <c r="M1925">
        <f>(I1925+(J1925-I1925)*H1925)*Main!E$25/Main!E$26</f>
        <v>1986.1039062500004</v>
      </c>
      <c r="N1925">
        <f t="shared" si="281"/>
        <v>0.36328125</v>
      </c>
      <c r="O1925">
        <f t="shared" si="282"/>
        <v>1986.1039062500004</v>
      </c>
    </row>
    <row r="1926" spans="1:15" x14ac:dyDescent="0.25">
      <c r="A1926">
        <f>CalculationsTMP!L1928</f>
        <v>9972.9249999999993</v>
      </c>
      <c r="B1926">
        <f t="shared" si="274"/>
        <v>10</v>
      </c>
      <c r="C1926">
        <f t="shared" si="277"/>
        <v>11</v>
      </c>
      <c r="D1926">
        <f>INT(A1926/Main!J$27)</f>
        <v>0</v>
      </c>
      <c r="E1926">
        <f>MOD(A1926,Main!J$27)</f>
        <v>9972.9249999999993</v>
      </c>
      <c r="F1926">
        <f t="shared" si="275"/>
        <v>9000</v>
      </c>
      <c r="G1926">
        <f t="shared" si="276"/>
        <v>10000</v>
      </c>
      <c r="H1926">
        <f t="shared" si="278"/>
        <v>0.97292499999999926</v>
      </c>
      <c r="I1926">
        <f t="shared" si="279"/>
        <v>1500</v>
      </c>
      <c r="J1926">
        <f t="shared" si="280"/>
        <v>2000</v>
      </c>
      <c r="L1926">
        <f>CalculationsTMP!A1928</f>
        <v>14430</v>
      </c>
      <c r="M1926">
        <f>(I1926+(J1926-I1926)*H1926)*Main!E$25/Main!E$26</f>
        <v>1986.4624999999996</v>
      </c>
      <c r="N1926">
        <f t="shared" si="281"/>
        <v>0.3585937499992724</v>
      </c>
      <c r="O1926">
        <f t="shared" si="282"/>
        <v>1986.4624999999996</v>
      </c>
    </row>
    <row r="1927" spans="1:15" x14ac:dyDescent="0.25">
      <c r="A1927">
        <f>CalculationsTMP!L1929</f>
        <v>9973.6328125</v>
      </c>
      <c r="B1927">
        <f t="shared" si="274"/>
        <v>10</v>
      </c>
      <c r="C1927">
        <f t="shared" si="277"/>
        <v>11</v>
      </c>
      <c r="D1927">
        <f>INT(A1927/Main!J$27)</f>
        <v>0</v>
      </c>
      <c r="E1927">
        <f>MOD(A1927,Main!J$27)</f>
        <v>9973.6328125</v>
      </c>
      <c r="F1927">
        <f t="shared" si="275"/>
        <v>9000</v>
      </c>
      <c r="G1927">
        <f t="shared" si="276"/>
        <v>10000</v>
      </c>
      <c r="H1927">
        <f t="shared" si="278"/>
        <v>0.9736328125</v>
      </c>
      <c r="I1927">
        <f t="shared" si="279"/>
        <v>1500</v>
      </c>
      <c r="J1927">
        <f t="shared" si="280"/>
        <v>2000</v>
      </c>
      <c r="L1927">
        <f>CalculationsTMP!A1929</f>
        <v>14437.5</v>
      </c>
      <c r="M1927">
        <f>(I1927+(J1927-I1927)*H1927)*Main!E$25/Main!E$26</f>
        <v>1986.81640625</v>
      </c>
      <c r="N1927">
        <f t="shared" si="281"/>
        <v>0.3539062500003638</v>
      </c>
      <c r="O1927">
        <f t="shared" si="282"/>
        <v>1986.81640625</v>
      </c>
    </row>
    <row r="1928" spans="1:15" x14ac:dyDescent="0.25">
      <c r="A1928">
        <f>CalculationsTMP!L1930</f>
        <v>9974.3312499999993</v>
      </c>
      <c r="B1928">
        <f t="shared" si="274"/>
        <v>10</v>
      </c>
      <c r="C1928">
        <f t="shared" si="277"/>
        <v>11</v>
      </c>
      <c r="D1928">
        <f>INT(A1928/Main!J$27)</f>
        <v>0</v>
      </c>
      <c r="E1928">
        <f>MOD(A1928,Main!J$27)</f>
        <v>9974.3312499999993</v>
      </c>
      <c r="F1928">
        <f t="shared" si="275"/>
        <v>9000</v>
      </c>
      <c r="G1928">
        <f t="shared" si="276"/>
        <v>10000</v>
      </c>
      <c r="H1928">
        <f t="shared" si="278"/>
        <v>0.97433124999999932</v>
      </c>
      <c r="I1928">
        <f t="shared" si="279"/>
        <v>1500</v>
      </c>
      <c r="J1928">
        <f t="shared" si="280"/>
        <v>2000</v>
      </c>
      <c r="L1928">
        <f>CalculationsTMP!A1930</f>
        <v>14445</v>
      </c>
      <c r="M1928">
        <f>(I1928+(J1928-I1928)*H1928)*Main!E$25/Main!E$26</f>
        <v>1987.1656249999996</v>
      </c>
      <c r="N1928">
        <f t="shared" si="281"/>
        <v>0.3492187499996362</v>
      </c>
      <c r="O1928">
        <f t="shared" si="282"/>
        <v>1987.1656249999996</v>
      </c>
    </row>
    <row r="1929" spans="1:15" x14ac:dyDescent="0.25">
      <c r="A1929">
        <f>CalculationsTMP!L1931</f>
        <v>9975.0203125000007</v>
      </c>
      <c r="B1929">
        <f t="shared" si="274"/>
        <v>10</v>
      </c>
      <c r="C1929">
        <f t="shared" si="277"/>
        <v>11</v>
      </c>
      <c r="D1929">
        <f>INT(A1929/Main!J$27)</f>
        <v>0</v>
      </c>
      <c r="E1929">
        <f>MOD(A1929,Main!J$27)</f>
        <v>9975.0203125000007</v>
      </c>
      <c r="F1929">
        <f t="shared" si="275"/>
        <v>9000</v>
      </c>
      <c r="G1929">
        <f t="shared" si="276"/>
        <v>10000</v>
      </c>
      <c r="H1929">
        <f t="shared" si="278"/>
        <v>0.97502031250000076</v>
      </c>
      <c r="I1929">
        <f t="shared" si="279"/>
        <v>1500</v>
      </c>
      <c r="J1929">
        <f t="shared" si="280"/>
        <v>2000</v>
      </c>
      <c r="L1929">
        <f>CalculationsTMP!A1931</f>
        <v>14452.5</v>
      </c>
      <c r="M1929">
        <f>(I1929+(J1929-I1929)*H1929)*Main!E$25/Main!E$26</f>
        <v>1987.5101562500004</v>
      </c>
      <c r="N1929">
        <f t="shared" si="281"/>
        <v>0.3445312500007276</v>
      </c>
      <c r="O1929">
        <f t="shared" si="282"/>
        <v>1987.5101562500004</v>
      </c>
    </row>
    <row r="1930" spans="1:15" x14ac:dyDescent="0.25">
      <c r="A1930">
        <f>CalculationsTMP!L1932</f>
        <v>9975.7000000000007</v>
      </c>
      <c r="B1930">
        <f t="shared" si="274"/>
        <v>10</v>
      </c>
      <c r="C1930">
        <f t="shared" si="277"/>
        <v>11</v>
      </c>
      <c r="D1930">
        <f>INT(A1930/Main!J$27)</f>
        <v>0</v>
      </c>
      <c r="E1930">
        <f>MOD(A1930,Main!J$27)</f>
        <v>9975.7000000000007</v>
      </c>
      <c r="F1930">
        <f t="shared" si="275"/>
        <v>9000</v>
      </c>
      <c r="G1930">
        <f t="shared" si="276"/>
        <v>10000</v>
      </c>
      <c r="H1930">
        <f t="shared" si="278"/>
        <v>0.97570000000000068</v>
      </c>
      <c r="I1930">
        <f t="shared" si="279"/>
        <v>1500</v>
      </c>
      <c r="J1930">
        <f t="shared" si="280"/>
        <v>2000</v>
      </c>
      <c r="L1930">
        <f>CalculationsTMP!A1932</f>
        <v>14460</v>
      </c>
      <c r="M1930">
        <f>(I1930+(J1930-I1930)*H1930)*Main!E$25/Main!E$26</f>
        <v>1987.8500000000004</v>
      </c>
      <c r="N1930">
        <f t="shared" si="281"/>
        <v>0.33984375</v>
      </c>
      <c r="O1930">
        <f t="shared" si="282"/>
        <v>1987.8500000000004</v>
      </c>
    </row>
    <row r="1931" spans="1:15" x14ac:dyDescent="0.25">
      <c r="A1931">
        <f>CalculationsTMP!L1933</f>
        <v>9976.3703124999993</v>
      </c>
      <c r="B1931">
        <f t="shared" si="274"/>
        <v>10</v>
      </c>
      <c r="C1931">
        <f t="shared" si="277"/>
        <v>11</v>
      </c>
      <c r="D1931">
        <f>INT(A1931/Main!J$27)</f>
        <v>0</v>
      </c>
      <c r="E1931">
        <f>MOD(A1931,Main!J$27)</f>
        <v>9976.3703124999993</v>
      </c>
      <c r="F1931">
        <f t="shared" si="275"/>
        <v>9000</v>
      </c>
      <c r="G1931">
        <f t="shared" si="276"/>
        <v>10000</v>
      </c>
      <c r="H1931">
        <f t="shared" si="278"/>
        <v>0.97637031249999928</v>
      </c>
      <c r="I1931">
        <f t="shared" si="279"/>
        <v>1500</v>
      </c>
      <c r="J1931">
        <f t="shared" si="280"/>
        <v>2000</v>
      </c>
      <c r="L1931">
        <f>CalculationsTMP!A1933</f>
        <v>14467.5</v>
      </c>
      <c r="M1931">
        <f>(I1931+(J1931-I1931)*H1931)*Main!E$25/Main!E$26</f>
        <v>1988.1851562499996</v>
      </c>
      <c r="N1931">
        <f t="shared" si="281"/>
        <v>0.3351562499992724</v>
      </c>
      <c r="O1931">
        <f t="shared" si="282"/>
        <v>1988.1851562499996</v>
      </c>
    </row>
    <row r="1932" spans="1:15" x14ac:dyDescent="0.25">
      <c r="A1932">
        <f>CalculationsTMP!L1934</f>
        <v>9977.03125</v>
      </c>
      <c r="B1932">
        <f t="shared" si="274"/>
        <v>10</v>
      </c>
      <c r="C1932">
        <f t="shared" si="277"/>
        <v>11</v>
      </c>
      <c r="D1932">
        <f>INT(A1932/Main!J$27)</f>
        <v>0</v>
      </c>
      <c r="E1932">
        <f>MOD(A1932,Main!J$27)</f>
        <v>9977.03125</v>
      </c>
      <c r="F1932">
        <f t="shared" si="275"/>
        <v>9000</v>
      </c>
      <c r="G1932">
        <f t="shared" si="276"/>
        <v>10000</v>
      </c>
      <c r="H1932">
        <f t="shared" si="278"/>
        <v>0.97703125000000002</v>
      </c>
      <c r="I1932">
        <f t="shared" si="279"/>
        <v>1500</v>
      </c>
      <c r="J1932">
        <f t="shared" si="280"/>
        <v>2000</v>
      </c>
      <c r="L1932">
        <f>CalculationsTMP!A1934</f>
        <v>14475</v>
      </c>
      <c r="M1932">
        <f>(I1932+(J1932-I1932)*H1932)*Main!E$25/Main!E$26</f>
        <v>1988.515625</v>
      </c>
      <c r="N1932">
        <f t="shared" si="281"/>
        <v>0.3304687500003638</v>
      </c>
      <c r="O1932">
        <f t="shared" si="282"/>
        <v>1988.515625</v>
      </c>
    </row>
    <row r="1933" spans="1:15" x14ac:dyDescent="0.25">
      <c r="A1933">
        <f>CalculationsTMP!L1935</f>
        <v>9977.6828124999993</v>
      </c>
      <c r="B1933">
        <f t="shared" si="274"/>
        <v>10</v>
      </c>
      <c r="C1933">
        <f t="shared" si="277"/>
        <v>11</v>
      </c>
      <c r="D1933">
        <f>INT(A1933/Main!J$27)</f>
        <v>0</v>
      </c>
      <c r="E1933">
        <f>MOD(A1933,Main!J$27)</f>
        <v>9977.6828124999993</v>
      </c>
      <c r="F1933">
        <f t="shared" si="275"/>
        <v>9000</v>
      </c>
      <c r="G1933">
        <f t="shared" si="276"/>
        <v>10000</v>
      </c>
      <c r="H1933">
        <f t="shared" si="278"/>
        <v>0.97768281249999922</v>
      </c>
      <c r="I1933">
        <f t="shared" si="279"/>
        <v>1500</v>
      </c>
      <c r="J1933">
        <f t="shared" si="280"/>
        <v>2000</v>
      </c>
      <c r="L1933">
        <f>CalculationsTMP!A1935</f>
        <v>14482.5</v>
      </c>
      <c r="M1933">
        <f>(I1933+(J1933-I1933)*H1933)*Main!E$25/Main!E$26</f>
        <v>1988.8414062499996</v>
      </c>
      <c r="N1933">
        <f t="shared" si="281"/>
        <v>0.3257812499996362</v>
      </c>
      <c r="O1933">
        <f t="shared" si="282"/>
        <v>1988.8414062499996</v>
      </c>
    </row>
    <row r="1934" spans="1:15" x14ac:dyDescent="0.25">
      <c r="A1934">
        <f>CalculationsTMP!L1936</f>
        <v>9978.3250000000007</v>
      </c>
      <c r="B1934">
        <f t="shared" si="274"/>
        <v>10</v>
      </c>
      <c r="C1934">
        <f t="shared" si="277"/>
        <v>11</v>
      </c>
      <c r="D1934">
        <f>INT(A1934/Main!J$27)</f>
        <v>0</v>
      </c>
      <c r="E1934">
        <f>MOD(A1934,Main!J$27)</f>
        <v>9978.3250000000007</v>
      </c>
      <c r="F1934">
        <f t="shared" si="275"/>
        <v>9000</v>
      </c>
      <c r="G1934">
        <f t="shared" si="276"/>
        <v>10000</v>
      </c>
      <c r="H1934">
        <f t="shared" si="278"/>
        <v>0.97832500000000078</v>
      </c>
      <c r="I1934">
        <f t="shared" si="279"/>
        <v>1500</v>
      </c>
      <c r="J1934">
        <f t="shared" si="280"/>
        <v>2000</v>
      </c>
      <c r="L1934">
        <f>CalculationsTMP!A1936</f>
        <v>14490</v>
      </c>
      <c r="M1934">
        <f>(I1934+(J1934-I1934)*H1934)*Main!E$25/Main!E$26</f>
        <v>1989.1625000000004</v>
      </c>
      <c r="N1934">
        <f t="shared" si="281"/>
        <v>0.3210937500007276</v>
      </c>
      <c r="O1934">
        <f t="shared" si="282"/>
        <v>1989.1625000000004</v>
      </c>
    </row>
    <row r="1935" spans="1:15" x14ac:dyDescent="0.25">
      <c r="A1935">
        <f>CalculationsTMP!L1937</f>
        <v>9978.9578125000007</v>
      </c>
      <c r="B1935">
        <f t="shared" si="274"/>
        <v>10</v>
      </c>
      <c r="C1935">
        <f t="shared" si="277"/>
        <v>11</v>
      </c>
      <c r="D1935">
        <f>INT(A1935/Main!J$27)</f>
        <v>0</v>
      </c>
      <c r="E1935">
        <f>MOD(A1935,Main!J$27)</f>
        <v>9978.9578125000007</v>
      </c>
      <c r="F1935">
        <f t="shared" si="275"/>
        <v>9000</v>
      </c>
      <c r="G1935">
        <f t="shared" si="276"/>
        <v>10000</v>
      </c>
      <c r="H1935">
        <f t="shared" si="278"/>
        <v>0.97895781250000069</v>
      </c>
      <c r="I1935">
        <f t="shared" si="279"/>
        <v>1500</v>
      </c>
      <c r="J1935">
        <f t="shared" si="280"/>
        <v>2000</v>
      </c>
      <c r="L1935">
        <f>CalculationsTMP!A1937</f>
        <v>14497.5</v>
      </c>
      <c r="M1935">
        <f>(I1935+(J1935-I1935)*H1935)*Main!E$25/Main!E$26</f>
        <v>1989.4789062500004</v>
      </c>
      <c r="N1935">
        <f t="shared" si="281"/>
        <v>0.31640625</v>
      </c>
      <c r="O1935">
        <f t="shared" si="282"/>
        <v>1989.4789062500004</v>
      </c>
    </row>
    <row r="1936" spans="1:15" x14ac:dyDescent="0.25">
      <c r="A1936">
        <f>CalculationsTMP!L1938</f>
        <v>9979.5812499999993</v>
      </c>
      <c r="B1936">
        <f t="shared" si="274"/>
        <v>10</v>
      </c>
      <c r="C1936">
        <f t="shared" si="277"/>
        <v>11</v>
      </c>
      <c r="D1936">
        <f>INT(A1936/Main!J$27)</f>
        <v>0</v>
      </c>
      <c r="E1936">
        <f>MOD(A1936,Main!J$27)</f>
        <v>9979.5812499999993</v>
      </c>
      <c r="F1936">
        <f t="shared" si="275"/>
        <v>9000</v>
      </c>
      <c r="G1936">
        <f t="shared" si="276"/>
        <v>10000</v>
      </c>
      <c r="H1936">
        <f t="shared" si="278"/>
        <v>0.97958124999999929</v>
      </c>
      <c r="I1936">
        <f t="shared" si="279"/>
        <v>1500</v>
      </c>
      <c r="J1936">
        <f t="shared" si="280"/>
        <v>2000</v>
      </c>
      <c r="L1936">
        <f>CalculationsTMP!A1938</f>
        <v>14505</v>
      </c>
      <c r="M1936">
        <f>(I1936+(J1936-I1936)*H1936)*Main!E$25/Main!E$26</f>
        <v>1989.7906249999996</v>
      </c>
      <c r="N1936">
        <f t="shared" si="281"/>
        <v>0.3117187499992724</v>
      </c>
      <c r="O1936">
        <f t="shared" si="282"/>
        <v>1989.7906249999996</v>
      </c>
    </row>
    <row r="1937" spans="1:15" x14ac:dyDescent="0.25">
      <c r="A1937">
        <f>CalculationsTMP!L1939</f>
        <v>9980.1953125</v>
      </c>
      <c r="B1937">
        <f t="shared" si="274"/>
        <v>10</v>
      </c>
      <c r="C1937">
        <f t="shared" si="277"/>
        <v>11</v>
      </c>
      <c r="D1937">
        <f>INT(A1937/Main!J$27)</f>
        <v>0</v>
      </c>
      <c r="E1937">
        <f>MOD(A1937,Main!J$27)</f>
        <v>9980.1953125</v>
      </c>
      <c r="F1937">
        <f t="shared" si="275"/>
        <v>9000</v>
      </c>
      <c r="G1937">
        <f t="shared" si="276"/>
        <v>10000</v>
      </c>
      <c r="H1937">
        <f t="shared" si="278"/>
        <v>0.98019531250000003</v>
      </c>
      <c r="I1937">
        <f t="shared" si="279"/>
        <v>1500</v>
      </c>
      <c r="J1937">
        <f t="shared" si="280"/>
        <v>2000</v>
      </c>
      <c r="L1937">
        <f>CalculationsTMP!A1939</f>
        <v>14512.5</v>
      </c>
      <c r="M1937">
        <f>(I1937+(J1937-I1937)*H1937)*Main!E$25/Main!E$26</f>
        <v>1990.09765625</v>
      </c>
      <c r="N1937">
        <f t="shared" si="281"/>
        <v>0.3070312500003638</v>
      </c>
      <c r="O1937">
        <f t="shared" si="282"/>
        <v>1990.09765625</v>
      </c>
    </row>
    <row r="1938" spans="1:15" x14ac:dyDescent="0.25">
      <c r="A1938">
        <f>CalculationsTMP!L1940</f>
        <v>9980.7999999999993</v>
      </c>
      <c r="B1938">
        <f t="shared" si="274"/>
        <v>10</v>
      </c>
      <c r="C1938">
        <f t="shared" si="277"/>
        <v>11</v>
      </c>
      <c r="D1938">
        <f>INT(A1938/Main!J$27)</f>
        <v>0</v>
      </c>
      <c r="E1938">
        <f>MOD(A1938,Main!J$27)</f>
        <v>9980.7999999999993</v>
      </c>
      <c r="F1938">
        <f t="shared" si="275"/>
        <v>9000</v>
      </c>
      <c r="G1938">
        <f t="shared" si="276"/>
        <v>10000</v>
      </c>
      <c r="H1938">
        <f t="shared" si="278"/>
        <v>0.98079999999999923</v>
      </c>
      <c r="I1938">
        <f t="shared" si="279"/>
        <v>1500</v>
      </c>
      <c r="J1938">
        <f t="shared" si="280"/>
        <v>2000</v>
      </c>
      <c r="L1938">
        <f>CalculationsTMP!A1940</f>
        <v>14520</v>
      </c>
      <c r="M1938">
        <f>(I1938+(J1938-I1938)*H1938)*Main!E$25/Main!E$26</f>
        <v>1990.3999999999996</v>
      </c>
      <c r="N1938">
        <f t="shared" si="281"/>
        <v>0.3023437499996362</v>
      </c>
      <c r="O1938">
        <f t="shared" si="282"/>
        <v>1990.3999999999996</v>
      </c>
    </row>
    <row r="1939" spans="1:15" x14ac:dyDescent="0.25">
      <c r="A1939">
        <f>CalculationsTMP!L1941</f>
        <v>9981.3953125000007</v>
      </c>
      <c r="B1939">
        <f t="shared" si="274"/>
        <v>10</v>
      </c>
      <c r="C1939">
        <f t="shared" si="277"/>
        <v>11</v>
      </c>
      <c r="D1939">
        <f>INT(A1939/Main!J$27)</f>
        <v>0</v>
      </c>
      <c r="E1939">
        <f>MOD(A1939,Main!J$27)</f>
        <v>9981.3953125000007</v>
      </c>
      <c r="F1939">
        <f t="shared" si="275"/>
        <v>9000</v>
      </c>
      <c r="G1939">
        <f t="shared" si="276"/>
        <v>10000</v>
      </c>
      <c r="H1939">
        <f t="shared" si="278"/>
        <v>0.98139531250000078</v>
      </c>
      <c r="I1939">
        <f t="shared" si="279"/>
        <v>1500</v>
      </c>
      <c r="J1939">
        <f t="shared" si="280"/>
        <v>2000</v>
      </c>
      <c r="L1939">
        <f>CalculationsTMP!A1941</f>
        <v>14527.5</v>
      </c>
      <c r="M1939">
        <f>(I1939+(J1939-I1939)*H1939)*Main!E$25/Main!E$26</f>
        <v>1990.6976562500004</v>
      </c>
      <c r="N1939">
        <f t="shared" si="281"/>
        <v>0.2976562500007276</v>
      </c>
      <c r="O1939">
        <f t="shared" si="282"/>
        <v>1990.6976562500004</v>
      </c>
    </row>
    <row r="1940" spans="1:15" x14ac:dyDescent="0.25">
      <c r="A1940">
        <f>CalculationsTMP!L1942</f>
        <v>9981.9812500000007</v>
      </c>
      <c r="B1940">
        <f t="shared" si="274"/>
        <v>10</v>
      </c>
      <c r="C1940">
        <f t="shared" si="277"/>
        <v>11</v>
      </c>
      <c r="D1940">
        <f>INT(A1940/Main!J$27)</f>
        <v>0</v>
      </c>
      <c r="E1940">
        <f>MOD(A1940,Main!J$27)</f>
        <v>9981.9812500000007</v>
      </c>
      <c r="F1940">
        <f t="shared" si="275"/>
        <v>9000</v>
      </c>
      <c r="G1940">
        <f t="shared" si="276"/>
        <v>10000</v>
      </c>
      <c r="H1940">
        <f t="shared" si="278"/>
        <v>0.98198125000000069</v>
      </c>
      <c r="I1940">
        <f t="shared" si="279"/>
        <v>1500</v>
      </c>
      <c r="J1940">
        <f t="shared" si="280"/>
        <v>2000</v>
      </c>
      <c r="L1940">
        <f>CalculationsTMP!A1942</f>
        <v>14535</v>
      </c>
      <c r="M1940">
        <f>(I1940+(J1940-I1940)*H1940)*Main!E$25/Main!E$26</f>
        <v>1990.9906250000004</v>
      </c>
      <c r="N1940">
        <f t="shared" si="281"/>
        <v>0.29296875</v>
      </c>
      <c r="O1940">
        <f t="shared" si="282"/>
        <v>1990.9906250000004</v>
      </c>
    </row>
    <row r="1941" spans="1:15" x14ac:dyDescent="0.25">
      <c r="A1941">
        <f>CalculationsTMP!L1943</f>
        <v>9982.5578124999993</v>
      </c>
      <c r="B1941">
        <f t="shared" si="274"/>
        <v>10</v>
      </c>
      <c r="C1941">
        <f t="shared" si="277"/>
        <v>11</v>
      </c>
      <c r="D1941">
        <f>INT(A1941/Main!J$27)</f>
        <v>0</v>
      </c>
      <c r="E1941">
        <f>MOD(A1941,Main!J$27)</f>
        <v>9982.5578124999993</v>
      </c>
      <c r="F1941">
        <f t="shared" si="275"/>
        <v>9000</v>
      </c>
      <c r="G1941">
        <f t="shared" si="276"/>
        <v>10000</v>
      </c>
      <c r="H1941">
        <f t="shared" si="278"/>
        <v>0.98255781249999929</v>
      </c>
      <c r="I1941">
        <f t="shared" si="279"/>
        <v>1500</v>
      </c>
      <c r="J1941">
        <f t="shared" si="280"/>
        <v>2000</v>
      </c>
      <c r="L1941">
        <f>CalculationsTMP!A1943</f>
        <v>14542.5</v>
      </c>
      <c r="M1941">
        <f>(I1941+(J1941-I1941)*H1941)*Main!E$25/Main!E$26</f>
        <v>1991.2789062499996</v>
      </c>
      <c r="N1941">
        <f t="shared" si="281"/>
        <v>0.2882812499992724</v>
      </c>
      <c r="O1941">
        <f t="shared" si="282"/>
        <v>1991.2789062499996</v>
      </c>
    </row>
    <row r="1942" spans="1:15" x14ac:dyDescent="0.25">
      <c r="A1942">
        <f>CalculationsTMP!L1944</f>
        <v>9983.125</v>
      </c>
      <c r="B1942">
        <f t="shared" si="274"/>
        <v>10</v>
      </c>
      <c r="C1942">
        <f t="shared" si="277"/>
        <v>11</v>
      </c>
      <c r="D1942">
        <f>INT(A1942/Main!J$27)</f>
        <v>0</v>
      </c>
      <c r="E1942">
        <f>MOD(A1942,Main!J$27)</f>
        <v>9983.125</v>
      </c>
      <c r="F1942">
        <f t="shared" si="275"/>
        <v>9000</v>
      </c>
      <c r="G1942">
        <f t="shared" si="276"/>
        <v>10000</v>
      </c>
      <c r="H1942">
        <f t="shared" si="278"/>
        <v>0.98312500000000003</v>
      </c>
      <c r="I1942">
        <f t="shared" si="279"/>
        <v>1500</v>
      </c>
      <c r="J1942">
        <f t="shared" si="280"/>
        <v>2000</v>
      </c>
      <c r="L1942">
        <f>CalculationsTMP!A1944</f>
        <v>14550</v>
      </c>
      <c r="M1942">
        <f>(I1942+(J1942-I1942)*H1942)*Main!E$25/Main!E$26</f>
        <v>1991.5625</v>
      </c>
      <c r="N1942">
        <f t="shared" si="281"/>
        <v>0.2835937500003638</v>
      </c>
      <c r="O1942">
        <f t="shared" si="282"/>
        <v>1991.5625</v>
      </c>
    </row>
    <row r="1943" spans="1:15" x14ac:dyDescent="0.25">
      <c r="A1943">
        <f>CalculationsTMP!L1945</f>
        <v>9983.6828124999993</v>
      </c>
      <c r="B1943">
        <f t="shared" si="274"/>
        <v>10</v>
      </c>
      <c r="C1943">
        <f t="shared" si="277"/>
        <v>11</v>
      </c>
      <c r="D1943">
        <f>INT(A1943/Main!J$27)</f>
        <v>0</v>
      </c>
      <c r="E1943">
        <f>MOD(A1943,Main!J$27)</f>
        <v>9983.6828124999993</v>
      </c>
      <c r="F1943">
        <f t="shared" si="275"/>
        <v>9000</v>
      </c>
      <c r="G1943">
        <f t="shared" si="276"/>
        <v>10000</v>
      </c>
      <c r="H1943">
        <f t="shared" si="278"/>
        <v>0.98368281249999923</v>
      </c>
      <c r="I1943">
        <f t="shared" si="279"/>
        <v>1500</v>
      </c>
      <c r="J1943">
        <f t="shared" si="280"/>
        <v>2000</v>
      </c>
      <c r="L1943">
        <f>CalculationsTMP!A1945</f>
        <v>14557.5</v>
      </c>
      <c r="M1943">
        <f>(I1943+(J1943-I1943)*H1943)*Main!E$25/Main!E$26</f>
        <v>1991.8414062499996</v>
      </c>
      <c r="N1943">
        <f t="shared" si="281"/>
        <v>0.2789062499996362</v>
      </c>
      <c r="O1943">
        <f t="shared" si="282"/>
        <v>1991.8414062499996</v>
      </c>
    </row>
    <row r="1944" spans="1:15" x14ac:dyDescent="0.25">
      <c r="A1944">
        <f>CalculationsTMP!L1946</f>
        <v>9984.2312500000007</v>
      </c>
      <c r="B1944">
        <f t="shared" si="274"/>
        <v>10</v>
      </c>
      <c r="C1944">
        <f t="shared" si="277"/>
        <v>11</v>
      </c>
      <c r="D1944">
        <f>INT(A1944/Main!J$27)</f>
        <v>0</v>
      </c>
      <c r="E1944">
        <f>MOD(A1944,Main!J$27)</f>
        <v>9984.2312500000007</v>
      </c>
      <c r="F1944">
        <f t="shared" si="275"/>
        <v>9000</v>
      </c>
      <c r="G1944">
        <f t="shared" si="276"/>
        <v>10000</v>
      </c>
      <c r="H1944">
        <f t="shared" si="278"/>
        <v>0.98423125000000078</v>
      </c>
      <c r="I1944">
        <f t="shared" si="279"/>
        <v>1500</v>
      </c>
      <c r="J1944">
        <f t="shared" si="280"/>
        <v>2000</v>
      </c>
      <c r="L1944">
        <f>CalculationsTMP!A1946</f>
        <v>14565</v>
      </c>
      <c r="M1944">
        <f>(I1944+(J1944-I1944)*H1944)*Main!E$25/Main!E$26</f>
        <v>1992.1156250000004</v>
      </c>
      <c r="N1944">
        <f t="shared" si="281"/>
        <v>0.2742187500007276</v>
      </c>
      <c r="O1944">
        <f t="shared" si="282"/>
        <v>1992.1156250000004</v>
      </c>
    </row>
    <row r="1945" spans="1:15" x14ac:dyDescent="0.25">
      <c r="A1945">
        <f>CalculationsTMP!L1947</f>
        <v>9984.7703125000007</v>
      </c>
      <c r="B1945">
        <f t="shared" si="274"/>
        <v>10</v>
      </c>
      <c r="C1945">
        <f t="shared" si="277"/>
        <v>11</v>
      </c>
      <c r="D1945">
        <f>INT(A1945/Main!J$27)</f>
        <v>0</v>
      </c>
      <c r="E1945">
        <f>MOD(A1945,Main!J$27)</f>
        <v>9984.7703125000007</v>
      </c>
      <c r="F1945">
        <f t="shared" si="275"/>
        <v>9000</v>
      </c>
      <c r="G1945">
        <f t="shared" si="276"/>
        <v>10000</v>
      </c>
      <c r="H1945">
        <f t="shared" si="278"/>
        <v>0.98477031250000069</v>
      </c>
      <c r="I1945">
        <f t="shared" si="279"/>
        <v>1500</v>
      </c>
      <c r="J1945">
        <f t="shared" si="280"/>
        <v>2000</v>
      </c>
      <c r="L1945">
        <f>CalculationsTMP!A1947</f>
        <v>14572.5</v>
      </c>
      <c r="M1945">
        <f>(I1945+(J1945-I1945)*H1945)*Main!E$25/Main!E$26</f>
        <v>1992.3851562500004</v>
      </c>
      <c r="N1945">
        <f t="shared" si="281"/>
        <v>0.26953125</v>
      </c>
      <c r="O1945">
        <f t="shared" si="282"/>
        <v>1992.3851562500004</v>
      </c>
    </row>
    <row r="1946" spans="1:15" x14ac:dyDescent="0.25">
      <c r="A1946">
        <f>CalculationsTMP!L1948</f>
        <v>9985.2999999999993</v>
      </c>
      <c r="B1946">
        <f t="shared" si="274"/>
        <v>10</v>
      </c>
      <c r="C1946">
        <f t="shared" si="277"/>
        <v>11</v>
      </c>
      <c r="D1946">
        <f>INT(A1946/Main!J$27)</f>
        <v>0</v>
      </c>
      <c r="E1946">
        <f>MOD(A1946,Main!J$27)</f>
        <v>9985.2999999999993</v>
      </c>
      <c r="F1946">
        <f t="shared" si="275"/>
        <v>9000</v>
      </c>
      <c r="G1946">
        <f t="shared" si="276"/>
        <v>10000</v>
      </c>
      <c r="H1946">
        <f t="shared" si="278"/>
        <v>0.98529999999999929</v>
      </c>
      <c r="I1946">
        <f t="shared" si="279"/>
        <v>1500</v>
      </c>
      <c r="J1946">
        <f t="shared" si="280"/>
        <v>2000</v>
      </c>
      <c r="L1946">
        <f>CalculationsTMP!A1948</f>
        <v>14580</v>
      </c>
      <c r="M1946">
        <f>(I1946+(J1946-I1946)*H1946)*Main!E$25/Main!E$26</f>
        <v>1992.6499999999996</v>
      </c>
      <c r="N1946">
        <f t="shared" si="281"/>
        <v>0.2648437499992724</v>
      </c>
      <c r="O1946">
        <f t="shared" si="282"/>
        <v>1992.6499999999996</v>
      </c>
    </row>
    <row r="1947" spans="1:15" x14ac:dyDescent="0.25">
      <c r="A1947">
        <f>CalculationsTMP!L1949</f>
        <v>9985.8203125</v>
      </c>
      <c r="B1947">
        <f t="shared" si="274"/>
        <v>10</v>
      </c>
      <c r="C1947">
        <f t="shared" si="277"/>
        <v>11</v>
      </c>
      <c r="D1947">
        <f>INT(A1947/Main!J$27)</f>
        <v>0</v>
      </c>
      <c r="E1947">
        <f>MOD(A1947,Main!J$27)</f>
        <v>9985.8203125</v>
      </c>
      <c r="F1947">
        <f t="shared" si="275"/>
        <v>9000</v>
      </c>
      <c r="G1947">
        <f t="shared" si="276"/>
        <v>10000</v>
      </c>
      <c r="H1947">
        <f t="shared" si="278"/>
        <v>0.98582031250000002</v>
      </c>
      <c r="I1947">
        <f t="shared" si="279"/>
        <v>1500</v>
      </c>
      <c r="J1947">
        <f t="shared" si="280"/>
        <v>2000</v>
      </c>
      <c r="L1947">
        <f>CalculationsTMP!A1949</f>
        <v>14587.5</v>
      </c>
      <c r="M1947">
        <f>(I1947+(J1947-I1947)*H1947)*Main!E$25/Main!E$26</f>
        <v>1992.91015625</v>
      </c>
      <c r="N1947">
        <f t="shared" si="281"/>
        <v>0.2601562500003638</v>
      </c>
      <c r="O1947">
        <f t="shared" si="282"/>
        <v>1992.91015625</v>
      </c>
    </row>
    <row r="1948" spans="1:15" x14ac:dyDescent="0.25">
      <c r="A1948">
        <f>CalculationsTMP!L1950</f>
        <v>9986.3312499999993</v>
      </c>
      <c r="B1948">
        <f t="shared" si="274"/>
        <v>10</v>
      </c>
      <c r="C1948">
        <f t="shared" si="277"/>
        <v>11</v>
      </c>
      <c r="D1948">
        <f>INT(A1948/Main!J$27)</f>
        <v>0</v>
      </c>
      <c r="E1948">
        <f>MOD(A1948,Main!J$27)</f>
        <v>9986.3312499999993</v>
      </c>
      <c r="F1948">
        <f t="shared" si="275"/>
        <v>9000</v>
      </c>
      <c r="G1948">
        <f t="shared" si="276"/>
        <v>10000</v>
      </c>
      <c r="H1948">
        <f t="shared" si="278"/>
        <v>0.98633124999999933</v>
      </c>
      <c r="I1948">
        <f t="shared" si="279"/>
        <v>1500</v>
      </c>
      <c r="J1948">
        <f t="shared" si="280"/>
        <v>2000</v>
      </c>
      <c r="L1948">
        <f>CalculationsTMP!A1950</f>
        <v>14595</v>
      </c>
      <c r="M1948">
        <f>(I1948+(J1948-I1948)*H1948)*Main!E$25/Main!E$26</f>
        <v>1993.1656249999996</v>
      </c>
      <c r="N1948">
        <f t="shared" si="281"/>
        <v>0.2554687499996362</v>
      </c>
      <c r="O1948">
        <f t="shared" si="282"/>
        <v>1993.1656249999996</v>
      </c>
    </row>
    <row r="1949" spans="1:15" x14ac:dyDescent="0.25">
      <c r="A1949">
        <f>CalculationsTMP!L1951</f>
        <v>9986.8328125000007</v>
      </c>
      <c r="B1949">
        <f t="shared" si="274"/>
        <v>10</v>
      </c>
      <c r="C1949">
        <f t="shared" si="277"/>
        <v>11</v>
      </c>
      <c r="D1949">
        <f>INT(A1949/Main!J$27)</f>
        <v>0</v>
      </c>
      <c r="E1949">
        <f>MOD(A1949,Main!J$27)</f>
        <v>9986.8328125000007</v>
      </c>
      <c r="F1949">
        <f t="shared" si="275"/>
        <v>9000</v>
      </c>
      <c r="G1949">
        <f t="shared" si="276"/>
        <v>10000</v>
      </c>
      <c r="H1949">
        <f t="shared" si="278"/>
        <v>0.98683281250000077</v>
      </c>
      <c r="I1949">
        <f t="shared" si="279"/>
        <v>1500</v>
      </c>
      <c r="J1949">
        <f t="shared" si="280"/>
        <v>2000</v>
      </c>
      <c r="L1949">
        <f>CalculationsTMP!A1951</f>
        <v>14602.5</v>
      </c>
      <c r="M1949">
        <f>(I1949+(J1949-I1949)*H1949)*Main!E$25/Main!E$26</f>
        <v>1993.4164062500004</v>
      </c>
      <c r="N1949">
        <f t="shared" si="281"/>
        <v>0.2507812500007276</v>
      </c>
      <c r="O1949">
        <f t="shared" si="282"/>
        <v>1993.4164062500004</v>
      </c>
    </row>
    <row r="1950" spans="1:15" x14ac:dyDescent="0.25">
      <c r="A1950">
        <f>CalculationsTMP!L1952</f>
        <v>9987.3250000000007</v>
      </c>
      <c r="B1950">
        <f t="shared" si="274"/>
        <v>10</v>
      </c>
      <c r="C1950">
        <f t="shared" si="277"/>
        <v>11</v>
      </c>
      <c r="D1950">
        <f>INT(A1950/Main!J$27)</f>
        <v>0</v>
      </c>
      <c r="E1950">
        <f>MOD(A1950,Main!J$27)</f>
        <v>9987.3250000000007</v>
      </c>
      <c r="F1950">
        <f t="shared" si="275"/>
        <v>9000</v>
      </c>
      <c r="G1950">
        <f t="shared" si="276"/>
        <v>10000</v>
      </c>
      <c r="H1950">
        <f t="shared" si="278"/>
        <v>0.98732500000000067</v>
      </c>
      <c r="I1950">
        <f t="shared" si="279"/>
        <v>1500</v>
      </c>
      <c r="J1950">
        <f t="shared" si="280"/>
        <v>2000</v>
      </c>
      <c r="L1950">
        <f>CalculationsTMP!A1952</f>
        <v>14610</v>
      </c>
      <c r="M1950">
        <f>(I1950+(J1950-I1950)*H1950)*Main!E$25/Main!E$26</f>
        <v>1993.6625000000004</v>
      </c>
      <c r="N1950">
        <f t="shared" si="281"/>
        <v>0.24609375</v>
      </c>
      <c r="O1950">
        <f t="shared" si="282"/>
        <v>1993.6625000000004</v>
      </c>
    </row>
    <row r="1951" spans="1:15" x14ac:dyDescent="0.25">
      <c r="A1951">
        <f>CalculationsTMP!L1953</f>
        <v>9987.8078124999993</v>
      </c>
      <c r="B1951">
        <f t="shared" si="274"/>
        <v>10</v>
      </c>
      <c r="C1951">
        <f t="shared" si="277"/>
        <v>11</v>
      </c>
      <c r="D1951">
        <f>INT(A1951/Main!J$27)</f>
        <v>0</v>
      </c>
      <c r="E1951">
        <f>MOD(A1951,Main!J$27)</f>
        <v>9987.8078124999993</v>
      </c>
      <c r="F1951">
        <f t="shared" si="275"/>
        <v>9000</v>
      </c>
      <c r="G1951">
        <f t="shared" si="276"/>
        <v>10000</v>
      </c>
      <c r="H1951">
        <f t="shared" si="278"/>
        <v>0.98780781249999927</v>
      </c>
      <c r="I1951">
        <f t="shared" si="279"/>
        <v>1500</v>
      </c>
      <c r="J1951">
        <f t="shared" si="280"/>
        <v>2000</v>
      </c>
      <c r="L1951">
        <f>CalculationsTMP!A1953</f>
        <v>14617.5</v>
      </c>
      <c r="M1951">
        <f>(I1951+(J1951-I1951)*H1951)*Main!E$25/Main!E$26</f>
        <v>1993.9039062499996</v>
      </c>
      <c r="N1951">
        <f t="shared" si="281"/>
        <v>0.2414062499992724</v>
      </c>
      <c r="O1951">
        <f t="shared" si="282"/>
        <v>1993.9039062499996</v>
      </c>
    </row>
    <row r="1952" spans="1:15" x14ac:dyDescent="0.25">
      <c r="A1952">
        <f>CalculationsTMP!L1954</f>
        <v>9988.28125</v>
      </c>
      <c r="B1952">
        <f t="shared" si="274"/>
        <v>10</v>
      </c>
      <c r="C1952">
        <f t="shared" si="277"/>
        <v>11</v>
      </c>
      <c r="D1952">
        <f>INT(A1952/Main!J$27)</f>
        <v>0</v>
      </c>
      <c r="E1952">
        <f>MOD(A1952,Main!J$27)</f>
        <v>9988.28125</v>
      </c>
      <c r="F1952">
        <f t="shared" si="275"/>
        <v>9000</v>
      </c>
      <c r="G1952">
        <f t="shared" si="276"/>
        <v>10000</v>
      </c>
      <c r="H1952">
        <f t="shared" si="278"/>
        <v>0.98828125</v>
      </c>
      <c r="I1952">
        <f t="shared" si="279"/>
        <v>1500</v>
      </c>
      <c r="J1952">
        <f t="shared" si="280"/>
        <v>2000</v>
      </c>
      <c r="L1952">
        <f>CalculationsTMP!A1954</f>
        <v>14625</v>
      </c>
      <c r="M1952">
        <f>(I1952+(J1952-I1952)*H1952)*Main!E$25/Main!E$26</f>
        <v>1994.140625</v>
      </c>
      <c r="N1952">
        <f t="shared" si="281"/>
        <v>0.2367187500003638</v>
      </c>
      <c r="O1952">
        <f t="shared" si="282"/>
        <v>1994.140625</v>
      </c>
    </row>
    <row r="1953" spans="1:15" x14ac:dyDescent="0.25">
      <c r="A1953">
        <f>CalculationsTMP!L1955</f>
        <v>9988.7453124999993</v>
      </c>
      <c r="B1953">
        <f t="shared" si="274"/>
        <v>10</v>
      </c>
      <c r="C1953">
        <f t="shared" si="277"/>
        <v>11</v>
      </c>
      <c r="D1953">
        <f>INT(A1953/Main!J$27)</f>
        <v>0</v>
      </c>
      <c r="E1953">
        <f>MOD(A1953,Main!J$27)</f>
        <v>9988.7453124999993</v>
      </c>
      <c r="F1953">
        <f t="shared" si="275"/>
        <v>9000</v>
      </c>
      <c r="G1953">
        <f t="shared" si="276"/>
        <v>10000</v>
      </c>
      <c r="H1953">
        <f t="shared" si="278"/>
        <v>0.98874531249999931</v>
      </c>
      <c r="I1953">
        <f t="shared" si="279"/>
        <v>1500</v>
      </c>
      <c r="J1953">
        <f t="shared" si="280"/>
        <v>2000</v>
      </c>
      <c r="L1953">
        <f>CalculationsTMP!A1955</f>
        <v>14632.5</v>
      </c>
      <c r="M1953">
        <f>(I1953+(J1953-I1953)*H1953)*Main!E$25/Main!E$26</f>
        <v>1994.3726562499996</v>
      </c>
      <c r="N1953">
        <f t="shared" si="281"/>
        <v>0.2320312499996362</v>
      </c>
      <c r="O1953">
        <f t="shared" si="282"/>
        <v>1994.3726562499996</v>
      </c>
    </row>
    <row r="1954" spans="1:15" x14ac:dyDescent="0.25">
      <c r="A1954">
        <f>CalculationsTMP!L1956</f>
        <v>9989.2000000000007</v>
      </c>
      <c r="B1954">
        <f t="shared" si="274"/>
        <v>10</v>
      </c>
      <c r="C1954">
        <f t="shared" si="277"/>
        <v>11</v>
      </c>
      <c r="D1954">
        <f>INT(A1954/Main!J$27)</f>
        <v>0</v>
      </c>
      <c r="E1954">
        <f>MOD(A1954,Main!J$27)</f>
        <v>9989.2000000000007</v>
      </c>
      <c r="F1954">
        <f t="shared" si="275"/>
        <v>9000</v>
      </c>
      <c r="G1954">
        <f t="shared" si="276"/>
        <v>10000</v>
      </c>
      <c r="H1954">
        <f t="shared" si="278"/>
        <v>0.98920000000000075</v>
      </c>
      <c r="I1954">
        <f t="shared" si="279"/>
        <v>1500</v>
      </c>
      <c r="J1954">
        <f t="shared" si="280"/>
        <v>2000</v>
      </c>
      <c r="L1954">
        <f>CalculationsTMP!A1956</f>
        <v>14640</v>
      </c>
      <c r="M1954">
        <f>(I1954+(J1954-I1954)*H1954)*Main!E$25/Main!E$26</f>
        <v>1994.6000000000004</v>
      </c>
      <c r="N1954">
        <f t="shared" si="281"/>
        <v>0.2273437500007276</v>
      </c>
      <c r="O1954">
        <f t="shared" si="282"/>
        <v>1994.6000000000004</v>
      </c>
    </row>
    <row r="1955" spans="1:15" x14ac:dyDescent="0.25">
      <c r="A1955">
        <f>CalculationsTMP!L1957</f>
        <v>9989.6453125000007</v>
      </c>
      <c r="B1955">
        <f t="shared" si="274"/>
        <v>10</v>
      </c>
      <c r="C1955">
        <f t="shared" si="277"/>
        <v>11</v>
      </c>
      <c r="D1955">
        <f>INT(A1955/Main!J$27)</f>
        <v>0</v>
      </c>
      <c r="E1955">
        <f>MOD(A1955,Main!J$27)</f>
        <v>9989.6453125000007</v>
      </c>
      <c r="F1955">
        <f t="shared" si="275"/>
        <v>9000</v>
      </c>
      <c r="G1955">
        <f t="shared" si="276"/>
        <v>10000</v>
      </c>
      <c r="H1955">
        <f t="shared" si="278"/>
        <v>0.98964531250000076</v>
      </c>
      <c r="I1955">
        <f t="shared" si="279"/>
        <v>1500</v>
      </c>
      <c r="J1955">
        <f t="shared" si="280"/>
        <v>2000</v>
      </c>
      <c r="L1955">
        <f>CalculationsTMP!A1957</f>
        <v>14647.5</v>
      </c>
      <c r="M1955">
        <f>(I1955+(J1955-I1955)*H1955)*Main!E$25/Main!E$26</f>
        <v>1994.8226562500004</v>
      </c>
      <c r="N1955">
        <f t="shared" si="281"/>
        <v>0.22265625</v>
      </c>
      <c r="O1955">
        <f t="shared" si="282"/>
        <v>1994.8226562500004</v>
      </c>
    </row>
    <row r="1956" spans="1:15" x14ac:dyDescent="0.25">
      <c r="A1956">
        <f>CalculationsTMP!L1958</f>
        <v>9990.0812499999993</v>
      </c>
      <c r="B1956">
        <f t="shared" si="274"/>
        <v>10</v>
      </c>
      <c r="C1956">
        <f t="shared" si="277"/>
        <v>11</v>
      </c>
      <c r="D1956">
        <f>INT(A1956/Main!J$27)</f>
        <v>0</v>
      </c>
      <c r="E1956">
        <f>MOD(A1956,Main!J$27)</f>
        <v>9990.0812499999993</v>
      </c>
      <c r="F1956">
        <f t="shared" si="275"/>
        <v>9000</v>
      </c>
      <c r="G1956">
        <f t="shared" si="276"/>
        <v>10000</v>
      </c>
      <c r="H1956">
        <f t="shared" si="278"/>
        <v>0.99008124999999925</v>
      </c>
      <c r="I1956">
        <f t="shared" si="279"/>
        <v>1500</v>
      </c>
      <c r="J1956">
        <f t="shared" si="280"/>
        <v>2000</v>
      </c>
      <c r="L1956">
        <f>CalculationsTMP!A1958</f>
        <v>14655</v>
      </c>
      <c r="M1956">
        <f>(I1956+(J1956-I1956)*H1956)*Main!E$25/Main!E$26</f>
        <v>1995.0406249999996</v>
      </c>
      <c r="N1956">
        <f t="shared" si="281"/>
        <v>0.2179687499992724</v>
      </c>
      <c r="O1956">
        <f t="shared" si="282"/>
        <v>1995.0406249999996</v>
      </c>
    </row>
    <row r="1957" spans="1:15" x14ac:dyDescent="0.25">
      <c r="A1957">
        <f>CalculationsTMP!L1959</f>
        <v>9990.5078125</v>
      </c>
      <c r="B1957">
        <f t="shared" si="274"/>
        <v>10</v>
      </c>
      <c r="C1957">
        <f t="shared" si="277"/>
        <v>11</v>
      </c>
      <c r="D1957">
        <f>INT(A1957/Main!J$27)</f>
        <v>0</v>
      </c>
      <c r="E1957">
        <f>MOD(A1957,Main!J$27)</f>
        <v>9990.5078125</v>
      </c>
      <c r="F1957">
        <f t="shared" si="275"/>
        <v>9000</v>
      </c>
      <c r="G1957">
        <f t="shared" si="276"/>
        <v>10000</v>
      </c>
      <c r="H1957">
        <f t="shared" si="278"/>
        <v>0.99050781249999997</v>
      </c>
      <c r="I1957">
        <f t="shared" si="279"/>
        <v>1500</v>
      </c>
      <c r="J1957">
        <f t="shared" si="280"/>
        <v>2000</v>
      </c>
      <c r="L1957">
        <f>CalculationsTMP!A1959</f>
        <v>14662.5</v>
      </c>
      <c r="M1957">
        <f>(I1957+(J1957-I1957)*H1957)*Main!E$25/Main!E$26</f>
        <v>1995.25390625</v>
      </c>
      <c r="N1957">
        <f t="shared" si="281"/>
        <v>0.2132812500003638</v>
      </c>
      <c r="O1957">
        <f t="shared" si="282"/>
        <v>1995.25390625</v>
      </c>
    </row>
    <row r="1958" spans="1:15" x14ac:dyDescent="0.25">
      <c r="A1958">
        <f>CalculationsTMP!L1960</f>
        <v>9990.9249999999993</v>
      </c>
      <c r="B1958">
        <f t="shared" si="274"/>
        <v>10</v>
      </c>
      <c r="C1958">
        <f t="shared" si="277"/>
        <v>11</v>
      </c>
      <c r="D1958">
        <f>INT(A1958/Main!J$27)</f>
        <v>0</v>
      </c>
      <c r="E1958">
        <f>MOD(A1958,Main!J$27)</f>
        <v>9990.9249999999993</v>
      </c>
      <c r="F1958">
        <f t="shared" si="275"/>
        <v>9000</v>
      </c>
      <c r="G1958">
        <f t="shared" si="276"/>
        <v>10000</v>
      </c>
      <c r="H1958">
        <f t="shared" si="278"/>
        <v>0.99092499999999928</v>
      </c>
      <c r="I1958">
        <f t="shared" si="279"/>
        <v>1500</v>
      </c>
      <c r="J1958">
        <f t="shared" si="280"/>
        <v>2000</v>
      </c>
      <c r="L1958">
        <f>CalculationsTMP!A1960</f>
        <v>14670</v>
      </c>
      <c r="M1958">
        <f>(I1958+(J1958-I1958)*H1958)*Main!E$25/Main!E$26</f>
        <v>1995.4624999999996</v>
      </c>
      <c r="N1958">
        <f t="shared" si="281"/>
        <v>0.2085937499996362</v>
      </c>
      <c r="O1958">
        <f t="shared" si="282"/>
        <v>1995.4624999999996</v>
      </c>
    </row>
    <row r="1959" spans="1:15" x14ac:dyDescent="0.25">
      <c r="A1959">
        <f>CalculationsTMP!L1961</f>
        <v>9991.3328125000007</v>
      </c>
      <c r="B1959">
        <f t="shared" si="274"/>
        <v>10</v>
      </c>
      <c r="C1959">
        <f t="shared" si="277"/>
        <v>11</v>
      </c>
      <c r="D1959">
        <f>INT(A1959/Main!J$27)</f>
        <v>0</v>
      </c>
      <c r="E1959">
        <f>MOD(A1959,Main!J$27)</f>
        <v>9991.3328125000007</v>
      </c>
      <c r="F1959">
        <f t="shared" si="275"/>
        <v>9000</v>
      </c>
      <c r="G1959">
        <f t="shared" si="276"/>
        <v>10000</v>
      </c>
      <c r="H1959">
        <f t="shared" si="278"/>
        <v>0.99133281250000072</v>
      </c>
      <c r="I1959">
        <f t="shared" si="279"/>
        <v>1500</v>
      </c>
      <c r="J1959">
        <f t="shared" si="280"/>
        <v>2000</v>
      </c>
      <c r="L1959">
        <f>CalculationsTMP!A1961</f>
        <v>14677.5</v>
      </c>
      <c r="M1959">
        <f>(I1959+(J1959-I1959)*H1959)*Main!E$25/Main!E$26</f>
        <v>1995.6664062500004</v>
      </c>
      <c r="N1959">
        <f t="shared" si="281"/>
        <v>0.2039062500007276</v>
      </c>
      <c r="O1959">
        <f t="shared" si="282"/>
        <v>1995.6664062500004</v>
      </c>
    </row>
    <row r="1960" spans="1:15" x14ac:dyDescent="0.25">
      <c r="A1960">
        <f>CalculationsTMP!L1962</f>
        <v>9991.7312500000007</v>
      </c>
      <c r="B1960">
        <f t="shared" si="274"/>
        <v>10</v>
      </c>
      <c r="C1960">
        <f t="shared" si="277"/>
        <v>11</v>
      </c>
      <c r="D1960">
        <f>INT(A1960/Main!J$27)</f>
        <v>0</v>
      </c>
      <c r="E1960">
        <f>MOD(A1960,Main!J$27)</f>
        <v>9991.7312500000007</v>
      </c>
      <c r="F1960">
        <f t="shared" si="275"/>
        <v>9000</v>
      </c>
      <c r="G1960">
        <f t="shared" si="276"/>
        <v>10000</v>
      </c>
      <c r="H1960">
        <f t="shared" si="278"/>
        <v>0.99173125000000073</v>
      </c>
      <c r="I1960">
        <f t="shared" si="279"/>
        <v>1500</v>
      </c>
      <c r="J1960">
        <f t="shared" si="280"/>
        <v>2000</v>
      </c>
      <c r="L1960">
        <f>CalculationsTMP!A1962</f>
        <v>14685</v>
      </c>
      <c r="M1960">
        <f>(I1960+(J1960-I1960)*H1960)*Main!E$25/Main!E$26</f>
        <v>1995.8656250000004</v>
      </c>
      <c r="N1960">
        <f t="shared" si="281"/>
        <v>0.19921875</v>
      </c>
      <c r="O1960">
        <f t="shared" si="282"/>
        <v>1995.8656250000004</v>
      </c>
    </row>
    <row r="1961" spans="1:15" x14ac:dyDescent="0.25">
      <c r="A1961">
        <f>CalculationsTMP!L1963</f>
        <v>9992.1203124999993</v>
      </c>
      <c r="B1961">
        <f t="shared" si="274"/>
        <v>10</v>
      </c>
      <c r="C1961">
        <f t="shared" si="277"/>
        <v>11</v>
      </c>
      <c r="D1961">
        <f>INT(A1961/Main!J$27)</f>
        <v>0</v>
      </c>
      <c r="E1961">
        <f>MOD(A1961,Main!J$27)</f>
        <v>9992.1203124999993</v>
      </c>
      <c r="F1961">
        <f t="shared" si="275"/>
        <v>9000</v>
      </c>
      <c r="G1961">
        <f t="shared" si="276"/>
        <v>10000</v>
      </c>
      <c r="H1961">
        <f t="shared" si="278"/>
        <v>0.99212031249999932</v>
      </c>
      <c r="I1961">
        <f t="shared" si="279"/>
        <v>1500</v>
      </c>
      <c r="J1961">
        <f t="shared" si="280"/>
        <v>2000</v>
      </c>
      <c r="L1961">
        <f>CalculationsTMP!A1963</f>
        <v>14692.5</v>
      </c>
      <c r="M1961">
        <f>(I1961+(J1961-I1961)*H1961)*Main!E$25/Main!E$26</f>
        <v>1996.0601562499996</v>
      </c>
      <c r="N1961">
        <f t="shared" si="281"/>
        <v>0.1945312499992724</v>
      </c>
      <c r="O1961">
        <f t="shared" si="282"/>
        <v>1996.0601562499996</v>
      </c>
    </row>
    <row r="1962" spans="1:15" x14ac:dyDescent="0.25">
      <c r="A1962">
        <f>CalculationsTMP!L1964</f>
        <v>9992.5</v>
      </c>
      <c r="B1962">
        <f t="shared" si="274"/>
        <v>10</v>
      </c>
      <c r="C1962">
        <f t="shared" si="277"/>
        <v>11</v>
      </c>
      <c r="D1962">
        <f>INT(A1962/Main!J$27)</f>
        <v>0</v>
      </c>
      <c r="E1962">
        <f>MOD(A1962,Main!J$27)</f>
        <v>9992.5</v>
      </c>
      <c r="F1962">
        <f t="shared" si="275"/>
        <v>9000</v>
      </c>
      <c r="G1962">
        <f t="shared" si="276"/>
        <v>10000</v>
      </c>
      <c r="H1962">
        <f t="shared" si="278"/>
        <v>0.99250000000000005</v>
      </c>
      <c r="I1962">
        <f t="shared" si="279"/>
        <v>1500</v>
      </c>
      <c r="J1962">
        <f t="shared" si="280"/>
        <v>2000</v>
      </c>
      <c r="L1962">
        <f>CalculationsTMP!A1964</f>
        <v>14700</v>
      </c>
      <c r="M1962">
        <f>(I1962+(J1962-I1962)*H1962)*Main!E$25/Main!E$26</f>
        <v>1996.25</v>
      </c>
      <c r="N1962">
        <f t="shared" si="281"/>
        <v>0.1898437500003638</v>
      </c>
      <c r="O1962">
        <f t="shared" si="282"/>
        <v>1996.25</v>
      </c>
    </row>
    <row r="1963" spans="1:15" x14ac:dyDescent="0.25">
      <c r="A1963">
        <f>CalculationsTMP!L1965</f>
        <v>9992.8703124999993</v>
      </c>
      <c r="B1963">
        <f t="shared" si="274"/>
        <v>10</v>
      </c>
      <c r="C1963">
        <f t="shared" si="277"/>
        <v>11</v>
      </c>
      <c r="D1963">
        <f>INT(A1963/Main!J$27)</f>
        <v>0</v>
      </c>
      <c r="E1963">
        <f>MOD(A1963,Main!J$27)</f>
        <v>9992.8703124999993</v>
      </c>
      <c r="F1963">
        <f t="shared" si="275"/>
        <v>9000</v>
      </c>
      <c r="G1963">
        <f t="shared" si="276"/>
        <v>10000</v>
      </c>
      <c r="H1963">
        <f t="shared" si="278"/>
        <v>0.99287031249999924</v>
      </c>
      <c r="I1963">
        <f t="shared" si="279"/>
        <v>1500</v>
      </c>
      <c r="J1963">
        <f t="shared" si="280"/>
        <v>2000</v>
      </c>
      <c r="L1963">
        <f>CalculationsTMP!A1965</f>
        <v>14707.5</v>
      </c>
      <c r="M1963">
        <f>(I1963+(J1963-I1963)*H1963)*Main!E$25/Main!E$26</f>
        <v>1996.4351562499996</v>
      </c>
      <c r="N1963">
        <f t="shared" si="281"/>
        <v>0.1851562499996362</v>
      </c>
      <c r="O1963">
        <f t="shared" si="282"/>
        <v>1996.4351562499996</v>
      </c>
    </row>
    <row r="1964" spans="1:15" x14ac:dyDescent="0.25">
      <c r="A1964">
        <f>CalculationsTMP!L1966</f>
        <v>9993.2312500000007</v>
      </c>
      <c r="B1964">
        <f t="shared" si="274"/>
        <v>10</v>
      </c>
      <c r="C1964">
        <f t="shared" si="277"/>
        <v>11</v>
      </c>
      <c r="D1964">
        <f>INT(A1964/Main!J$27)</f>
        <v>0</v>
      </c>
      <c r="E1964">
        <f>MOD(A1964,Main!J$27)</f>
        <v>9993.2312500000007</v>
      </c>
      <c r="F1964">
        <f t="shared" si="275"/>
        <v>9000</v>
      </c>
      <c r="G1964">
        <f t="shared" si="276"/>
        <v>10000</v>
      </c>
      <c r="H1964">
        <f t="shared" si="278"/>
        <v>0.99323125000000068</v>
      </c>
      <c r="I1964">
        <f t="shared" si="279"/>
        <v>1500</v>
      </c>
      <c r="J1964">
        <f t="shared" si="280"/>
        <v>2000</v>
      </c>
      <c r="L1964">
        <f>CalculationsTMP!A1966</f>
        <v>14715</v>
      </c>
      <c r="M1964">
        <f>(I1964+(J1964-I1964)*H1964)*Main!E$25/Main!E$26</f>
        <v>1996.6156250000004</v>
      </c>
      <c r="N1964">
        <f t="shared" si="281"/>
        <v>0.1804687500007276</v>
      </c>
      <c r="O1964">
        <f t="shared" si="282"/>
        <v>1996.6156250000004</v>
      </c>
    </row>
    <row r="1965" spans="1:15" x14ac:dyDescent="0.25">
      <c r="A1965">
        <f>CalculationsTMP!L1967</f>
        <v>9993.5828125000007</v>
      </c>
      <c r="B1965">
        <f t="shared" si="274"/>
        <v>10</v>
      </c>
      <c r="C1965">
        <f t="shared" si="277"/>
        <v>11</v>
      </c>
      <c r="D1965">
        <f>INT(A1965/Main!J$27)</f>
        <v>0</v>
      </c>
      <c r="E1965">
        <f>MOD(A1965,Main!J$27)</f>
        <v>9993.5828125000007</v>
      </c>
      <c r="F1965">
        <f t="shared" si="275"/>
        <v>9000</v>
      </c>
      <c r="G1965">
        <f t="shared" si="276"/>
        <v>10000</v>
      </c>
      <c r="H1965">
        <f t="shared" si="278"/>
        <v>0.99358281250000069</v>
      </c>
      <c r="I1965">
        <f t="shared" si="279"/>
        <v>1500</v>
      </c>
      <c r="J1965">
        <f t="shared" si="280"/>
        <v>2000</v>
      </c>
      <c r="L1965">
        <f>CalculationsTMP!A1967</f>
        <v>14722.5</v>
      </c>
      <c r="M1965">
        <f>(I1965+(J1965-I1965)*H1965)*Main!E$25/Main!E$26</f>
        <v>1996.7914062500004</v>
      </c>
      <c r="N1965">
        <f t="shared" si="281"/>
        <v>0.17578125</v>
      </c>
      <c r="O1965">
        <f t="shared" si="282"/>
        <v>1996.7914062500004</v>
      </c>
    </row>
    <row r="1966" spans="1:15" x14ac:dyDescent="0.25">
      <c r="A1966">
        <f>CalculationsTMP!L1968</f>
        <v>9993.9249999999993</v>
      </c>
      <c r="B1966">
        <f t="shared" si="274"/>
        <v>10</v>
      </c>
      <c r="C1966">
        <f t="shared" si="277"/>
        <v>11</v>
      </c>
      <c r="D1966">
        <f>INT(A1966/Main!J$27)</f>
        <v>0</v>
      </c>
      <c r="E1966">
        <f>MOD(A1966,Main!J$27)</f>
        <v>9993.9249999999993</v>
      </c>
      <c r="F1966">
        <f t="shared" si="275"/>
        <v>9000</v>
      </c>
      <c r="G1966">
        <f t="shared" si="276"/>
        <v>10000</v>
      </c>
      <c r="H1966">
        <f t="shared" si="278"/>
        <v>0.99392499999999928</v>
      </c>
      <c r="I1966">
        <f t="shared" si="279"/>
        <v>1500</v>
      </c>
      <c r="J1966">
        <f t="shared" si="280"/>
        <v>2000</v>
      </c>
      <c r="L1966">
        <f>CalculationsTMP!A1968</f>
        <v>14730</v>
      </c>
      <c r="M1966">
        <f>(I1966+(J1966-I1966)*H1966)*Main!E$25/Main!E$26</f>
        <v>1996.9624999999996</v>
      </c>
      <c r="N1966">
        <f t="shared" si="281"/>
        <v>0.1710937499992724</v>
      </c>
      <c r="O1966">
        <f t="shared" si="282"/>
        <v>1996.9624999999996</v>
      </c>
    </row>
    <row r="1967" spans="1:15" x14ac:dyDescent="0.25">
      <c r="A1967">
        <f>CalculationsTMP!L1969</f>
        <v>9994.2578125</v>
      </c>
      <c r="B1967">
        <f t="shared" si="274"/>
        <v>10</v>
      </c>
      <c r="C1967">
        <f t="shared" si="277"/>
        <v>11</v>
      </c>
      <c r="D1967">
        <f>INT(A1967/Main!J$27)</f>
        <v>0</v>
      </c>
      <c r="E1967">
        <f>MOD(A1967,Main!J$27)</f>
        <v>9994.2578125</v>
      </c>
      <c r="F1967">
        <f t="shared" si="275"/>
        <v>9000</v>
      </c>
      <c r="G1967">
        <f t="shared" si="276"/>
        <v>10000</v>
      </c>
      <c r="H1967">
        <f t="shared" si="278"/>
        <v>0.9942578125</v>
      </c>
      <c r="I1967">
        <f t="shared" si="279"/>
        <v>1500</v>
      </c>
      <c r="J1967">
        <f t="shared" si="280"/>
        <v>2000</v>
      </c>
      <c r="L1967">
        <f>CalculationsTMP!A1969</f>
        <v>14737.5</v>
      </c>
      <c r="M1967">
        <f>(I1967+(J1967-I1967)*H1967)*Main!E$25/Main!E$26</f>
        <v>1997.12890625</v>
      </c>
      <c r="N1967">
        <f t="shared" si="281"/>
        <v>0.1664062500003638</v>
      </c>
      <c r="O1967">
        <f t="shared" si="282"/>
        <v>1997.12890625</v>
      </c>
    </row>
    <row r="1968" spans="1:15" x14ac:dyDescent="0.25">
      <c r="A1968">
        <f>CalculationsTMP!L1970</f>
        <v>9994.5812499999993</v>
      </c>
      <c r="B1968">
        <f t="shared" si="274"/>
        <v>10</v>
      </c>
      <c r="C1968">
        <f t="shared" si="277"/>
        <v>11</v>
      </c>
      <c r="D1968">
        <f>INT(A1968/Main!J$27)</f>
        <v>0</v>
      </c>
      <c r="E1968">
        <f>MOD(A1968,Main!J$27)</f>
        <v>9994.5812499999993</v>
      </c>
      <c r="F1968">
        <f t="shared" si="275"/>
        <v>9000</v>
      </c>
      <c r="G1968">
        <f t="shared" si="276"/>
        <v>10000</v>
      </c>
      <c r="H1968">
        <f t="shared" si="278"/>
        <v>0.99458124999999931</v>
      </c>
      <c r="I1968">
        <f t="shared" si="279"/>
        <v>1500</v>
      </c>
      <c r="J1968">
        <f t="shared" si="280"/>
        <v>2000</v>
      </c>
      <c r="L1968">
        <f>CalculationsTMP!A1970</f>
        <v>14745</v>
      </c>
      <c r="M1968">
        <f>(I1968+(J1968-I1968)*H1968)*Main!E$25/Main!E$26</f>
        <v>1997.2906249999996</v>
      </c>
      <c r="N1968">
        <f t="shared" si="281"/>
        <v>0.1617187499996362</v>
      </c>
      <c r="O1968">
        <f t="shared" si="282"/>
        <v>1997.2906249999996</v>
      </c>
    </row>
    <row r="1969" spans="1:15" x14ac:dyDescent="0.25">
      <c r="A1969">
        <f>CalculationsTMP!L1971</f>
        <v>9994.8953125000007</v>
      </c>
      <c r="B1969">
        <f t="shared" si="274"/>
        <v>10</v>
      </c>
      <c r="C1969">
        <f t="shared" si="277"/>
        <v>11</v>
      </c>
      <c r="D1969">
        <f>INT(A1969/Main!J$27)</f>
        <v>0</v>
      </c>
      <c r="E1969">
        <f>MOD(A1969,Main!J$27)</f>
        <v>9994.8953125000007</v>
      </c>
      <c r="F1969">
        <f t="shared" si="275"/>
        <v>9000</v>
      </c>
      <c r="G1969">
        <f t="shared" si="276"/>
        <v>10000</v>
      </c>
      <c r="H1969">
        <f t="shared" si="278"/>
        <v>0.99489531250000074</v>
      </c>
      <c r="I1969">
        <f t="shared" si="279"/>
        <v>1500</v>
      </c>
      <c r="J1969">
        <f t="shared" si="280"/>
        <v>2000</v>
      </c>
      <c r="L1969">
        <f>CalculationsTMP!A1971</f>
        <v>14752.5</v>
      </c>
      <c r="M1969">
        <f>(I1969+(J1969-I1969)*H1969)*Main!E$25/Main!E$26</f>
        <v>1997.4476562500004</v>
      </c>
      <c r="N1969">
        <f t="shared" si="281"/>
        <v>0.1570312500007276</v>
      </c>
      <c r="O1969">
        <f t="shared" si="282"/>
        <v>1997.4476562500004</v>
      </c>
    </row>
    <row r="1970" spans="1:15" x14ac:dyDescent="0.25">
      <c r="A1970">
        <f>CalculationsTMP!L1972</f>
        <v>9995.2000000000007</v>
      </c>
      <c r="B1970">
        <f t="shared" si="274"/>
        <v>10</v>
      </c>
      <c r="C1970">
        <f t="shared" si="277"/>
        <v>11</v>
      </c>
      <c r="D1970">
        <f>INT(A1970/Main!J$27)</f>
        <v>0</v>
      </c>
      <c r="E1970">
        <f>MOD(A1970,Main!J$27)</f>
        <v>9995.2000000000007</v>
      </c>
      <c r="F1970">
        <f t="shared" si="275"/>
        <v>9000</v>
      </c>
      <c r="G1970">
        <f t="shared" si="276"/>
        <v>10000</v>
      </c>
      <c r="H1970">
        <f t="shared" si="278"/>
        <v>0.99520000000000075</v>
      </c>
      <c r="I1970">
        <f t="shared" si="279"/>
        <v>1500</v>
      </c>
      <c r="J1970">
        <f t="shared" si="280"/>
        <v>2000</v>
      </c>
      <c r="L1970">
        <f>CalculationsTMP!A1972</f>
        <v>14760</v>
      </c>
      <c r="M1970">
        <f>(I1970+(J1970-I1970)*H1970)*Main!E$25/Main!E$26</f>
        <v>1997.6000000000004</v>
      </c>
      <c r="N1970">
        <f t="shared" si="281"/>
        <v>0.15234375</v>
      </c>
      <c r="O1970">
        <f t="shared" si="282"/>
        <v>1997.6000000000004</v>
      </c>
    </row>
    <row r="1971" spans="1:15" x14ac:dyDescent="0.25">
      <c r="A1971">
        <f>CalculationsTMP!L1973</f>
        <v>9995.4953124999993</v>
      </c>
      <c r="B1971">
        <f t="shared" si="274"/>
        <v>10</v>
      </c>
      <c r="C1971">
        <f t="shared" si="277"/>
        <v>11</v>
      </c>
      <c r="D1971">
        <f>INT(A1971/Main!J$27)</f>
        <v>0</v>
      </c>
      <c r="E1971">
        <f>MOD(A1971,Main!J$27)</f>
        <v>9995.4953124999993</v>
      </c>
      <c r="F1971">
        <f t="shared" si="275"/>
        <v>9000</v>
      </c>
      <c r="G1971">
        <f t="shared" si="276"/>
        <v>10000</v>
      </c>
      <c r="H1971">
        <f t="shared" si="278"/>
        <v>0.99549531249999923</v>
      </c>
      <c r="I1971">
        <f t="shared" si="279"/>
        <v>1500</v>
      </c>
      <c r="J1971">
        <f t="shared" si="280"/>
        <v>2000</v>
      </c>
      <c r="L1971">
        <f>CalculationsTMP!A1973</f>
        <v>14767.5</v>
      </c>
      <c r="M1971">
        <f>(I1971+(J1971-I1971)*H1971)*Main!E$25/Main!E$26</f>
        <v>1997.7476562499996</v>
      </c>
      <c r="N1971">
        <f t="shared" si="281"/>
        <v>0.1476562499992724</v>
      </c>
      <c r="O1971">
        <f t="shared" si="282"/>
        <v>1997.7476562499996</v>
      </c>
    </row>
    <row r="1972" spans="1:15" x14ac:dyDescent="0.25">
      <c r="A1972">
        <f>CalculationsTMP!L1974</f>
        <v>9995.78125</v>
      </c>
      <c r="B1972">
        <f t="shared" si="274"/>
        <v>10</v>
      </c>
      <c r="C1972">
        <f t="shared" si="277"/>
        <v>11</v>
      </c>
      <c r="D1972">
        <f>INT(A1972/Main!J$27)</f>
        <v>0</v>
      </c>
      <c r="E1972">
        <f>MOD(A1972,Main!J$27)</f>
        <v>9995.78125</v>
      </c>
      <c r="F1972">
        <f t="shared" si="275"/>
        <v>9000</v>
      </c>
      <c r="G1972">
        <f t="shared" si="276"/>
        <v>10000</v>
      </c>
      <c r="H1972">
        <f t="shared" si="278"/>
        <v>0.99578124999999995</v>
      </c>
      <c r="I1972">
        <f t="shared" si="279"/>
        <v>1500</v>
      </c>
      <c r="J1972">
        <f t="shared" si="280"/>
        <v>2000</v>
      </c>
      <c r="L1972">
        <f>CalculationsTMP!A1974</f>
        <v>14775</v>
      </c>
      <c r="M1972">
        <f>(I1972+(J1972-I1972)*H1972)*Main!E$25/Main!E$26</f>
        <v>1997.890625</v>
      </c>
      <c r="N1972">
        <f t="shared" si="281"/>
        <v>0.1429687500003638</v>
      </c>
      <c r="O1972">
        <f t="shared" si="282"/>
        <v>1997.890625</v>
      </c>
    </row>
    <row r="1973" spans="1:15" x14ac:dyDescent="0.25">
      <c r="A1973">
        <f>CalculationsTMP!L1975</f>
        <v>9996.0578124999993</v>
      </c>
      <c r="B1973">
        <f t="shared" si="274"/>
        <v>10</v>
      </c>
      <c r="C1973">
        <f t="shared" si="277"/>
        <v>11</v>
      </c>
      <c r="D1973">
        <f>INT(A1973/Main!J$27)</f>
        <v>0</v>
      </c>
      <c r="E1973">
        <f>MOD(A1973,Main!J$27)</f>
        <v>9996.0578124999993</v>
      </c>
      <c r="F1973">
        <f t="shared" si="275"/>
        <v>9000</v>
      </c>
      <c r="G1973">
        <f t="shared" si="276"/>
        <v>10000</v>
      </c>
      <c r="H1973">
        <f t="shared" si="278"/>
        <v>0.99605781249999925</v>
      </c>
      <c r="I1973">
        <f t="shared" si="279"/>
        <v>1500</v>
      </c>
      <c r="J1973">
        <f t="shared" si="280"/>
        <v>2000</v>
      </c>
      <c r="L1973">
        <f>CalculationsTMP!A1975</f>
        <v>14782.5</v>
      </c>
      <c r="M1973">
        <f>(I1973+(J1973-I1973)*H1973)*Main!E$25/Main!E$26</f>
        <v>1998.0289062499996</v>
      </c>
      <c r="N1973">
        <f t="shared" si="281"/>
        <v>0.1382812499996362</v>
      </c>
      <c r="O1973">
        <f t="shared" si="282"/>
        <v>1998.0289062499996</v>
      </c>
    </row>
    <row r="1974" spans="1:15" x14ac:dyDescent="0.25">
      <c r="A1974">
        <f>CalculationsTMP!L1976</f>
        <v>9996.3250000000007</v>
      </c>
      <c r="B1974">
        <f t="shared" si="274"/>
        <v>10</v>
      </c>
      <c r="C1974">
        <f t="shared" si="277"/>
        <v>11</v>
      </c>
      <c r="D1974">
        <f>INT(A1974/Main!J$27)</f>
        <v>0</v>
      </c>
      <c r="E1974">
        <f>MOD(A1974,Main!J$27)</f>
        <v>9996.3250000000007</v>
      </c>
      <c r="F1974">
        <f t="shared" si="275"/>
        <v>9000</v>
      </c>
      <c r="G1974">
        <f t="shared" si="276"/>
        <v>10000</v>
      </c>
      <c r="H1974">
        <f t="shared" si="278"/>
        <v>0.99632500000000068</v>
      </c>
      <c r="I1974">
        <f t="shared" si="279"/>
        <v>1500</v>
      </c>
      <c r="J1974">
        <f t="shared" si="280"/>
        <v>2000</v>
      </c>
      <c r="L1974">
        <f>CalculationsTMP!A1976</f>
        <v>14790</v>
      </c>
      <c r="M1974">
        <f>(I1974+(J1974-I1974)*H1974)*Main!E$25/Main!E$26</f>
        <v>1998.1625000000004</v>
      </c>
      <c r="N1974">
        <f t="shared" si="281"/>
        <v>0.1335937500007276</v>
      </c>
      <c r="O1974">
        <f t="shared" si="282"/>
        <v>1998.1625000000004</v>
      </c>
    </row>
    <row r="1975" spans="1:15" x14ac:dyDescent="0.25">
      <c r="A1975">
        <f>CalculationsTMP!L1977</f>
        <v>9996.5828125000007</v>
      </c>
      <c r="B1975">
        <f t="shared" si="274"/>
        <v>10</v>
      </c>
      <c r="C1975">
        <f t="shared" si="277"/>
        <v>11</v>
      </c>
      <c r="D1975">
        <f>INT(A1975/Main!J$27)</f>
        <v>0</v>
      </c>
      <c r="E1975">
        <f>MOD(A1975,Main!J$27)</f>
        <v>9996.5828125000007</v>
      </c>
      <c r="F1975">
        <f t="shared" si="275"/>
        <v>9000</v>
      </c>
      <c r="G1975">
        <f t="shared" si="276"/>
        <v>10000</v>
      </c>
      <c r="H1975">
        <f t="shared" si="278"/>
        <v>0.99658281250000069</v>
      </c>
      <c r="I1975">
        <f t="shared" si="279"/>
        <v>1500</v>
      </c>
      <c r="J1975">
        <f t="shared" si="280"/>
        <v>2000</v>
      </c>
      <c r="L1975">
        <f>CalculationsTMP!A1977</f>
        <v>14797.5</v>
      </c>
      <c r="M1975">
        <f>(I1975+(J1975-I1975)*H1975)*Main!E$25/Main!E$26</f>
        <v>1998.2914062500004</v>
      </c>
      <c r="N1975">
        <f t="shared" si="281"/>
        <v>0.12890625</v>
      </c>
      <c r="O1975">
        <f t="shared" si="282"/>
        <v>1998.2914062500004</v>
      </c>
    </row>
    <row r="1976" spans="1:15" x14ac:dyDescent="0.25">
      <c r="A1976">
        <f>CalculationsTMP!L1978</f>
        <v>9996.8312499999993</v>
      </c>
      <c r="B1976">
        <f t="shared" si="274"/>
        <v>10</v>
      </c>
      <c r="C1976">
        <f t="shared" si="277"/>
        <v>11</v>
      </c>
      <c r="D1976">
        <f>INT(A1976/Main!J$27)</f>
        <v>0</v>
      </c>
      <c r="E1976">
        <f>MOD(A1976,Main!J$27)</f>
        <v>9996.8312499999993</v>
      </c>
      <c r="F1976">
        <f t="shared" si="275"/>
        <v>9000</v>
      </c>
      <c r="G1976">
        <f t="shared" si="276"/>
        <v>10000</v>
      </c>
      <c r="H1976">
        <f t="shared" si="278"/>
        <v>0.99683124999999928</v>
      </c>
      <c r="I1976">
        <f t="shared" si="279"/>
        <v>1500</v>
      </c>
      <c r="J1976">
        <f t="shared" si="280"/>
        <v>2000</v>
      </c>
      <c r="L1976">
        <f>CalculationsTMP!A1978</f>
        <v>14805</v>
      </c>
      <c r="M1976">
        <f>(I1976+(J1976-I1976)*H1976)*Main!E$25/Main!E$26</f>
        <v>1998.4156249999996</v>
      </c>
      <c r="N1976">
        <f t="shared" si="281"/>
        <v>0.1242187499992724</v>
      </c>
      <c r="O1976">
        <f t="shared" si="282"/>
        <v>1998.4156249999996</v>
      </c>
    </row>
    <row r="1977" spans="1:15" x14ac:dyDescent="0.25">
      <c r="A1977">
        <f>CalculationsTMP!L1979</f>
        <v>9997.0703125</v>
      </c>
      <c r="B1977">
        <f t="shared" si="274"/>
        <v>10</v>
      </c>
      <c r="C1977">
        <f t="shared" si="277"/>
        <v>11</v>
      </c>
      <c r="D1977">
        <f>INT(A1977/Main!J$27)</f>
        <v>0</v>
      </c>
      <c r="E1977">
        <f>MOD(A1977,Main!J$27)</f>
        <v>9997.0703125</v>
      </c>
      <c r="F1977">
        <f t="shared" si="275"/>
        <v>9000</v>
      </c>
      <c r="G1977">
        <f t="shared" si="276"/>
        <v>10000</v>
      </c>
      <c r="H1977">
        <f t="shared" si="278"/>
        <v>0.9970703125</v>
      </c>
      <c r="I1977">
        <f t="shared" si="279"/>
        <v>1500</v>
      </c>
      <c r="J1977">
        <f t="shared" si="280"/>
        <v>2000</v>
      </c>
      <c r="L1977">
        <f>CalculationsTMP!A1979</f>
        <v>14812.5</v>
      </c>
      <c r="M1977">
        <f>(I1977+(J1977-I1977)*H1977)*Main!E$25/Main!E$26</f>
        <v>1998.53515625</v>
      </c>
      <c r="N1977">
        <f t="shared" si="281"/>
        <v>0.1195312500003638</v>
      </c>
      <c r="O1977">
        <f t="shared" si="282"/>
        <v>1998.53515625</v>
      </c>
    </row>
    <row r="1978" spans="1:15" x14ac:dyDescent="0.25">
      <c r="A1978">
        <f>CalculationsTMP!L1980</f>
        <v>9997.2999999999993</v>
      </c>
      <c r="B1978">
        <f t="shared" si="274"/>
        <v>10</v>
      </c>
      <c r="C1978">
        <f t="shared" si="277"/>
        <v>11</v>
      </c>
      <c r="D1978">
        <f>INT(A1978/Main!J$27)</f>
        <v>0</v>
      </c>
      <c r="E1978">
        <f>MOD(A1978,Main!J$27)</f>
        <v>9997.2999999999993</v>
      </c>
      <c r="F1978">
        <f t="shared" si="275"/>
        <v>9000</v>
      </c>
      <c r="G1978">
        <f t="shared" si="276"/>
        <v>10000</v>
      </c>
      <c r="H1978">
        <f t="shared" si="278"/>
        <v>0.9972999999999993</v>
      </c>
      <c r="I1978">
        <f t="shared" si="279"/>
        <v>1500</v>
      </c>
      <c r="J1978">
        <f t="shared" si="280"/>
        <v>2000</v>
      </c>
      <c r="L1978">
        <f>CalculationsTMP!A1980</f>
        <v>14820</v>
      </c>
      <c r="M1978">
        <f>(I1978+(J1978-I1978)*H1978)*Main!E$25/Main!E$26</f>
        <v>1998.6499999999996</v>
      </c>
      <c r="N1978">
        <f t="shared" si="281"/>
        <v>0.1148437499996362</v>
      </c>
      <c r="O1978">
        <f t="shared" si="282"/>
        <v>1998.6499999999996</v>
      </c>
    </row>
    <row r="1979" spans="1:15" x14ac:dyDescent="0.25">
      <c r="A1979">
        <f>CalculationsTMP!L1981</f>
        <v>9997.5203125000007</v>
      </c>
      <c r="B1979">
        <f t="shared" si="274"/>
        <v>10</v>
      </c>
      <c r="C1979">
        <f t="shared" si="277"/>
        <v>11</v>
      </c>
      <c r="D1979">
        <f>INT(A1979/Main!J$27)</f>
        <v>0</v>
      </c>
      <c r="E1979">
        <f>MOD(A1979,Main!J$27)</f>
        <v>9997.5203125000007</v>
      </c>
      <c r="F1979">
        <f t="shared" si="275"/>
        <v>9000</v>
      </c>
      <c r="G1979">
        <f t="shared" si="276"/>
        <v>10000</v>
      </c>
      <c r="H1979">
        <f t="shared" si="278"/>
        <v>0.99752031250000073</v>
      </c>
      <c r="I1979">
        <f t="shared" si="279"/>
        <v>1500</v>
      </c>
      <c r="J1979">
        <f t="shared" si="280"/>
        <v>2000</v>
      </c>
      <c r="L1979">
        <f>CalculationsTMP!A1981</f>
        <v>14827.5</v>
      </c>
      <c r="M1979">
        <f>(I1979+(J1979-I1979)*H1979)*Main!E$25/Main!E$26</f>
        <v>1998.7601562500004</v>
      </c>
      <c r="N1979">
        <f t="shared" si="281"/>
        <v>0.1101562500007276</v>
      </c>
      <c r="O1979">
        <f t="shared" si="282"/>
        <v>1998.7601562500004</v>
      </c>
    </row>
    <row r="1980" spans="1:15" x14ac:dyDescent="0.25">
      <c r="A1980">
        <f>CalculationsTMP!L1982</f>
        <v>9997.7312500000007</v>
      </c>
      <c r="B1980">
        <f t="shared" si="274"/>
        <v>10</v>
      </c>
      <c r="C1980">
        <f t="shared" si="277"/>
        <v>11</v>
      </c>
      <c r="D1980">
        <f>INT(A1980/Main!J$27)</f>
        <v>0</v>
      </c>
      <c r="E1980">
        <f>MOD(A1980,Main!J$27)</f>
        <v>9997.7312500000007</v>
      </c>
      <c r="F1980">
        <f t="shared" si="275"/>
        <v>9000</v>
      </c>
      <c r="G1980">
        <f t="shared" si="276"/>
        <v>10000</v>
      </c>
      <c r="H1980">
        <f t="shared" si="278"/>
        <v>0.99773125000000074</v>
      </c>
      <c r="I1980">
        <f t="shared" si="279"/>
        <v>1500</v>
      </c>
      <c r="J1980">
        <f t="shared" si="280"/>
        <v>2000</v>
      </c>
      <c r="L1980">
        <f>CalculationsTMP!A1982</f>
        <v>14835</v>
      </c>
      <c r="M1980">
        <f>(I1980+(J1980-I1980)*H1980)*Main!E$25/Main!E$26</f>
        <v>1998.8656250000004</v>
      </c>
      <c r="N1980">
        <f t="shared" si="281"/>
        <v>0.10546875</v>
      </c>
      <c r="O1980">
        <f t="shared" si="282"/>
        <v>1998.8656250000004</v>
      </c>
    </row>
    <row r="1981" spans="1:15" x14ac:dyDescent="0.25">
      <c r="A1981">
        <f>CalculationsTMP!L1983</f>
        <v>9997.9328124999993</v>
      </c>
      <c r="B1981">
        <f t="shared" si="274"/>
        <v>10</v>
      </c>
      <c r="C1981">
        <f t="shared" si="277"/>
        <v>11</v>
      </c>
      <c r="D1981">
        <f>INT(A1981/Main!J$27)</f>
        <v>0</v>
      </c>
      <c r="E1981">
        <f>MOD(A1981,Main!J$27)</f>
        <v>9997.9328124999993</v>
      </c>
      <c r="F1981">
        <f t="shared" si="275"/>
        <v>9000</v>
      </c>
      <c r="G1981">
        <f t="shared" si="276"/>
        <v>10000</v>
      </c>
      <c r="H1981">
        <f t="shared" si="278"/>
        <v>0.99793281249999932</v>
      </c>
      <c r="I1981">
        <f t="shared" si="279"/>
        <v>1500</v>
      </c>
      <c r="J1981">
        <f t="shared" si="280"/>
        <v>2000</v>
      </c>
      <c r="L1981">
        <f>CalculationsTMP!A1983</f>
        <v>14842.5</v>
      </c>
      <c r="M1981">
        <f>(I1981+(J1981-I1981)*H1981)*Main!E$25/Main!E$26</f>
        <v>1998.9664062499996</v>
      </c>
      <c r="N1981">
        <f t="shared" si="281"/>
        <v>0.1007812499992724</v>
      </c>
      <c r="O1981">
        <f t="shared" si="282"/>
        <v>1998.9664062499996</v>
      </c>
    </row>
    <row r="1982" spans="1:15" x14ac:dyDescent="0.25">
      <c r="A1982">
        <f>CalculationsTMP!L1984</f>
        <v>9998.125</v>
      </c>
      <c r="B1982">
        <f t="shared" si="274"/>
        <v>10</v>
      </c>
      <c r="C1982">
        <f t="shared" si="277"/>
        <v>11</v>
      </c>
      <c r="D1982">
        <f>INT(A1982/Main!J$27)</f>
        <v>0</v>
      </c>
      <c r="E1982">
        <f>MOD(A1982,Main!J$27)</f>
        <v>9998.125</v>
      </c>
      <c r="F1982">
        <f t="shared" si="275"/>
        <v>9000</v>
      </c>
      <c r="G1982">
        <f t="shared" si="276"/>
        <v>10000</v>
      </c>
      <c r="H1982">
        <f t="shared" si="278"/>
        <v>0.99812500000000004</v>
      </c>
      <c r="I1982">
        <f t="shared" si="279"/>
        <v>1500</v>
      </c>
      <c r="J1982">
        <f t="shared" si="280"/>
        <v>2000</v>
      </c>
      <c r="L1982">
        <f>CalculationsTMP!A1984</f>
        <v>14850</v>
      </c>
      <c r="M1982">
        <f>(I1982+(J1982-I1982)*H1982)*Main!E$25/Main!E$26</f>
        <v>1999.0625</v>
      </c>
      <c r="N1982">
        <f t="shared" si="281"/>
        <v>9.6093750000363798E-2</v>
      </c>
      <c r="O1982">
        <f t="shared" si="282"/>
        <v>1999.0625</v>
      </c>
    </row>
    <row r="1983" spans="1:15" x14ac:dyDescent="0.25">
      <c r="A1983">
        <f>CalculationsTMP!L1985</f>
        <v>9998.3078124999993</v>
      </c>
      <c r="B1983">
        <f t="shared" si="274"/>
        <v>10</v>
      </c>
      <c r="C1983">
        <f t="shared" si="277"/>
        <v>11</v>
      </c>
      <c r="D1983">
        <f>INT(A1983/Main!J$27)</f>
        <v>0</v>
      </c>
      <c r="E1983">
        <f>MOD(A1983,Main!J$27)</f>
        <v>9998.3078124999993</v>
      </c>
      <c r="F1983">
        <f t="shared" si="275"/>
        <v>9000</v>
      </c>
      <c r="G1983">
        <f t="shared" si="276"/>
        <v>10000</v>
      </c>
      <c r="H1983">
        <f t="shared" si="278"/>
        <v>0.99830781249999923</v>
      </c>
      <c r="I1983">
        <f t="shared" si="279"/>
        <v>1500</v>
      </c>
      <c r="J1983">
        <f t="shared" si="280"/>
        <v>2000</v>
      </c>
      <c r="L1983">
        <f>CalculationsTMP!A1985</f>
        <v>14857.5</v>
      </c>
      <c r="M1983">
        <f>(I1983+(J1983-I1983)*H1983)*Main!E$25/Main!E$26</f>
        <v>1999.1539062499996</v>
      </c>
      <c r="N1983">
        <f t="shared" si="281"/>
        <v>9.1406249999636202E-2</v>
      </c>
      <c r="O1983">
        <f t="shared" si="282"/>
        <v>1999.1539062499996</v>
      </c>
    </row>
    <row r="1984" spans="1:15" x14ac:dyDescent="0.25">
      <c r="A1984">
        <f>CalculationsTMP!L1986</f>
        <v>9998.4812500000007</v>
      </c>
      <c r="B1984">
        <f t="shared" si="274"/>
        <v>10</v>
      </c>
      <c r="C1984">
        <f t="shared" si="277"/>
        <v>11</v>
      </c>
      <c r="D1984">
        <f>INT(A1984/Main!J$27)</f>
        <v>0</v>
      </c>
      <c r="E1984">
        <f>MOD(A1984,Main!J$27)</f>
        <v>9998.4812500000007</v>
      </c>
      <c r="F1984">
        <f t="shared" si="275"/>
        <v>9000</v>
      </c>
      <c r="G1984">
        <f t="shared" si="276"/>
        <v>10000</v>
      </c>
      <c r="H1984">
        <f t="shared" si="278"/>
        <v>0.99848125000000076</v>
      </c>
      <c r="I1984">
        <f t="shared" si="279"/>
        <v>1500</v>
      </c>
      <c r="J1984">
        <f t="shared" si="280"/>
        <v>2000</v>
      </c>
      <c r="L1984">
        <f>CalculationsTMP!A1986</f>
        <v>14865</v>
      </c>
      <c r="M1984">
        <f>(I1984+(J1984-I1984)*H1984)*Main!E$25/Main!E$26</f>
        <v>1999.2406250000004</v>
      </c>
      <c r="N1984">
        <f t="shared" si="281"/>
        <v>8.6718750000727596E-2</v>
      </c>
      <c r="O1984">
        <f t="shared" si="282"/>
        <v>1999.2406250000004</v>
      </c>
    </row>
    <row r="1985" spans="1:15" x14ac:dyDescent="0.25">
      <c r="A1985">
        <f>CalculationsTMP!L1987</f>
        <v>9998.6453125000007</v>
      </c>
      <c r="B1985">
        <f t="shared" si="274"/>
        <v>10</v>
      </c>
      <c r="C1985">
        <f t="shared" si="277"/>
        <v>11</v>
      </c>
      <c r="D1985">
        <f>INT(A1985/Main!J$27)</f>
        <v>0</v>
      </c>
      <c r="E1985">
        <f>MOD(A1985,Main!J$27)</f>
        <v>9998.6453125000007</v>
      </c>
      <c r="F1985">
        <f t="shared" si="275"/>
        <v>9000</v>
      </c>
      <c r="G1985">
        <f t="shared" si="276"/>
        <v>10000</v>
      </c>
      <c r="H1985">
        <f t="shared" si="278"/>
        <v>0.99864531250000077</v>
      </c>
      <c r="I1985">
        <f t="shared" si="279"/>
        <v>1500</v>
      </c>
      <c r="J1985">
        <f t="shared" si="280"/>
        <v>2000</v>
      </c>
      <c r="L1985">
        <f>CalculationsTMP!A1987</f>
        <v>14872.5</v>
      </c>
      <c r="M1985">
        <f>(I1985+(J1985-I1985)*H1985)*Main!E$25/Main!E$26</f>
        <v>1999.3226562500004</v>
      </c>
      <c r="N1985">
        <f t="shared" si="281"/>
        <v>8.203125E-2</v>
      </c>
      <c r="O1985">
        <f t="shared" si="282"/>
        <v>1999.3226562500004</v>
      </c>
    </row>
    <row r="1986" spans="1:15" x14ac:dyDescent="0.25">
      <c r="A1986">
        <f>CalculationsTMP!L1988</f>
        <v>9998.7999999999993</v>
      </c>
      <c r="B1986">
        <f t="shared" ref="B1986:B2002" si="283">MOD(MATCH($E1986,$U$2:$U$12,1)-1,10)+1</f>
        <v>10</v>
      </c>
      <c r="C1986">
        <f t="shared" si="277"/>
        <v>11</v>
      </c>
      <c r="D1986">
        <f>INT(A1986/Main!J$27)</f>
        <v>0</v>
      </c>
      <c r="E1986">
        <f>MOD(A1986,Main!J$27)</f>
        <v>9998.7999999999993</v>
      </c>
      <c r="F1986">
        <f t="shared" ref="F1986:F1998" si="284">INDEX($U$2:$V$13,$B1986,1)</f>
        <v>9000</v>
      </c>
      <c r="G1986">
        <f t="shared" ref="G1986:G1998" si="285">INDEX($U$2:$V$13,$B1986+1,1)</f>
        <v>10000</v>
      </c>
      <c r="H1986">
        <f t="shared" si="278"/>
        <v>0.99879999999999924</v>
      </c>
      <c r="I1986">
        <f t="shared" si="279"/>
        <v>1500</v>
      </c>
      <c r="J1986">
        <f t="shared" si="280"/>
        <v>2000</v>
      </c>
      <c r="L1986">
        <f>CalculationsTMP!A1988</f>
        <v>14880</v>
      </c>
      <c r="M1986">
        <f>(I1986+(J1986-I1986)*H1986)*Main!E$25/Main!E$26</f>
        <v>1999.3999999999996</v>
      </c>
      <c r="N1986">
        <f t="shared" si="281"/>
        <v>7.7343749999272404E-2</v>
      </c>
      <c r="O1986">
        <f t="shared" si="282"/>
        <v>1999.3999999999996</v>
      </c>
    </row>
    <row r="1987" spans="1:15" x14ac:dyDescent="0.25">
      <c r="A1987">
        <f>CalculationsTMP!L1989</f>
        <v>9998.9453125</v>
      </c>
      <c r="B1987">
        <f t="shared" si="283"/>
        <v>10</v>
      </c>
      <c r="C1987">
        <f t="shared" ref="C1987:C1998" si="286">B1987+1</f>
        <v>11</v>
      </c>
      <c r="D1987">
        <f>INT(A1987/Main!J$27)</f>
        <v>0</v>
      </c>
      <c r="E1987">
        <f>MOD(A1987,Main!J$27)</f>
        <v>9998.9453125</v>
      </c>
      <c r="F1987">
        <f t="shared" si="284"/>
        <v>9000</v>
      </c>
      <c r="G1987">
        <f t="shared" si="285"/>
        <v>10000</v>
      </c>
      <c r="H1987">
        <f t="shared" ref="H1987:H1998" si="287">(E1987-F1987)/(G1987-F1987)</f>
        <v>0.99894531249999996</v>
      </c>
      <c r="I1987">
        <f t="shared" ref="I1987:I1998" si="288">INDEX($U$2:$V$13,B1987,2)</f>
        <v>1500</v>
      </c>
      <c r="J1987">
        <f t="shared" ref="J1987:J1998" si="289">INDEX($U$2:$V$13,C1987,2)</f>
        <v>2000</v>
      </c>
      <c r="L1987">
        <f>CalculationsTMP!A1989</f>
        <v>14887.5</v>
      </c>
      <c r="M1987">
        <f>(I1987+(J1987-I1987)*H1987)*Main!E$25/Main!E$26</f>
        <v>1999.47265625</v>
      </c>
      <c r="N1987">
        <f t="shared" ref="N1987:N2002" si="290">IF(D1987&lt;&gt;D1986,N1986,M1987-M1986)</f>
        <v>7.2656250000363798E-2</v>
      </c>
      <c r="O1987">
        <f t="shared" si="282"/>
        <v>1999.47265625</v>
      </c>
    </row>
    <row r="1988" spans="1:15" x14ac:dyDescent="0.25">
      <c r="A1988">
        <f>CalculationsTMP!L1990</f>
        <v>9999.0812499999993</v>
      </c>
      <c r="B1988">
        <f t="shared" si="283"/>
        <v>10</v>
      </c>
      <c r="C1988">
        <f t="shared" si="286"/>
        <v>11</v>
      </c>
      <c r="D1988">
        <f>INT(A1988/Main!J$27)</f>
        <v>0</v>
      </c>
      <c r="E1988">
        <f>MOD(A1988,Main!J$27)</f>
        <v>9999.0812499999993</v>
      </c>
      <c r="F1988">
        <f t="shared" si="284"/>
        <v>9000</v>
      </c>
      <c r="G1988">
        <f t="shared" si="285"/>
        <v>10000</v>
      </c>
      <c r="H1988">
        <f t="shared" si="287"/>
        <v>0.99908124999999925</v>
      </c>
      <c r="I1988">
        <f t="shared" si="288"/>
        <v>1500</v>
      </c>
      <c r="J1988">
        <f t="shared" si="289"/>
        <v>2000</v>
      </c>
      <c r="L1988">
        <f>CalculationsTMP!A1990</f>
        <v>14895</v>
      </c>
      <c r="M1988">
        <f>(I1988+(J1988-I1988)*H1988)*Main!E$25/Main!E$26</f>
        <v>1999.5406249999996</v>
      </c>
      <c r="N1988">
        <f t="shared" si="290"/>
        <v>6.7968749999636202E-2</v>
      </c>
      <c r="O1988">
        <f t="shared" ref="O1988:O2002" si="291">O1987+N1988</f>
        <v>1999.5406249999996</v>
      </c>
    </row>
    <row r="1989" spans="1:15" x14ac:dyDescent="0.25">
      <c r="A1989">
        <f>CalculationsTMP!L1991</f>
        <v>9999.2078125000007</v>
      </c>
      <c r="B1989">
        <f t="shared" si="283"/>
        <v>10</v>
      </c>
      <c r="C1989">
        <f t="shared" si="286"/>
        <v>11</v>
      </c>
      <c r="D1989">
        <f>INT(A1989/Main!J$27)</f>
        <v>0</v>
      </c>
      <c r="E1989">
        <f>MOD(A1989,Main!J$27)</f>
        <v>9999.2078125000007</v>
      </c>
      <c r="F1989">
        <f t="shared" si="284"/>
        <v>9000</v>
      </c>
      <c r="G1989">
        <f t="shared" si="285"/>
        <v>10000</v>
      </c>
      <c r="H1989">
        <f t="shared" si="287"/>
        <v>0.99920781250000068</v>
      </c>
      <c r="I1989">
        <f t="shared" si="288"/>
        <v>1500</v>
      </c>
      <c r="J1989">
        <f t="shared" si="289"/>
        <v>2000</v>
      </c>
      <c r="L1989">
        <f>CalculationsTMP!A1991</f>
        <v>14902.5</v>
      </c>
      <c r="M1989">
        <f>(I1989+(J1989-I1989)*H1989)*Main!E$25/Main!E$26</f>
        <v>1999.6039062500004</v>
      </c>
      <c r="N1989">
        <f t="shared" si="290"/>
        <v>6.3281250000727596E-2</v>
      </c>
      <c r="O1989">
        <f t="shared" si="291"/>
        <v>1999.6039062500004</v>
      </c>
    </row>
    <row r="1990" spans="1:15" x14ac:dyDescent="0.25">
      <c r="A1990">
        <f>CalculationsTMP!L1992</f>
        <v>9999.3250000000007</v>
      </c>
      <c r="B1990">
        <f t="shared" si="283"/>
        <v>10</v>
      </c>
      <c r="C1990">
        <f t="shared" si="286"/>
        <v>11</v>
      </c>
      <c r="D1990">
        <f>INT(A1990/Main!J$27)</f>
        <v>0</v>
      </c>
      <c r="E1990">
        <f>MOD(A1990,Main!J$27)</f>
        <v>9999.3250000000007</v>
      </c>
      <c r="F1990">
        <f t="shared" si="284"/>
        <v>9000</v>
      </c>
      <c r="G1990">
        <f t="shared" si="285"/>
        <v>10000</v>
      </c>
      <c r="H1990">
        <f t="shared" si="287"/>
        <v>0.99932500000000068</v>
      </c>
      <c r="I1990">
        <f t="shared" si="288"/>
        <v>1500</v>
      </c>
      <c r="J1990">
        <f t="shared" si="289"/>
        <v>2000</v>
      </c>
      <c r="L1990">
        <f>CalculationsTMP!A1992</f>
        <v>14910</v>
      </c>
      <c r="M1990">
        <f>(I1990+(J1990-I1990)*H1990)*Main!E$25/Main!E$26</f>
        <v>1999.6625000000004</v>
      </c>
      <c r="N1990">
        <f t="shared" si="290"/>
        <v>5.859375E-2</v>
      </c>
      <c r="O1990">
        <f t="shared" si="291"/>
        <v>1999.6625000000004</v>
      </c>
    </row>
    <row r="1991" spans="1:15" x14ac:dyDescent="0.25">
      <c r="A1991">
        <f>CalculationsTMP!L1993</f>
        <v>9999.4328124999993</v>
      </c>
      <c r="B1991">
        <f t="shared" si="283"/>
        <v>10</v>
      </c>
      <c r="C1991">
        <f t="shared" si="286"/>
        <v>11</v>
      </c>
      <c r="D1991">
        <f>INT(A1991/Main!J$27)</f>
        <v>0</v>
      </c>
      <c r="E1991">
        <f>MOD(A1991,Main!J$27)</f>
        <v>9999.4328124999993</v>
      </c>
      <c r="F1991">
        <f t="shared" si="284"/>
        <v>9000</v>
      </c>
      <c r="G1991">
        <f t="shared" si="285"/>
        <v>10000</v>
      </c>
      <c r="H1991">
        <f t="shared" si="287"/>
        <v>0.99943281249999927</v>
      </c>
      <c r="I1991">
        <f t="shared" si="288"/>
        <v>1500</v>
      </c>
      <c r="J1991">
        <f t="shared" si="289"/>
        <v>2000</v>
      </c>
      <c r="L1991">
        <f>CalculationsTMP!A1993</f>
        <v>14917.5</v>
      </c>
      <c r="M1991">
        <f>(I1991+(J1991-I1991)*H1991)*Main!E$25/Main!E$26</f>
        <v>1999.7164062499996</v>
      </c>
      <c r="N1991">
        <f t="shared" si="290"/>
        <v>5.3906249999272404E-2</v>
      </c>
      <c r="O1991">
        <f t="shared" si="291"/>
        <v>1999.7164062499996</v>
      </c>
    </row>
    <row r="1992" spans="1:15" x14ac:dyDescent="0.25">
      <c r="A1992">
        <f>CalculationsTMP!L1994</f>
        <v>9999.53125</v>
      </c>
      <c r="B1992">
        <f t="shared" si="283"/>
        <v>10</v>
      </c>
      <c r="C1992">
        <f t="shared" si="286"/>
        <v>11</v>
      </c>
      <c r="D1992">
        <f>INT(A1992/Main!J$27)</f>
        <v>0</v>
      </c>
      <c r="E1992">
        <f>MOD(A1992,Main!J$27)</f>
        <v>9999.53125</v>
      </c>
      <c r="F1992">
        <f t="shared" si="284"/>
        <v>9000</v>
      </c>
      <c r="G1992">
        <f t="shared" si="285"/>
        <v>10000</v>
      </c>
      <c r="H1992">
        <f t="shared" si="287"/>
        <v>0.99953124999999998</v>
      </c>
      <c r="I1992">
        <f t="shared" si="288"/>
        <v>1500</v>
      </c>
      <c r="J1992">
        <f t="shared" si="289"/>
        <v>2000</v>
      </c>
      <c r="L1992">
        <f>CalculationsTMP!A1994</f>
        <v>14925</v>
      </c>
      <c r="M1992">
        <f>(I1992+(J1992-I1992)*H1992)*Main!E$25/Main!E$26</f>
        <v>1999.765625</v>
      </c>
      <c r="N1992">
        <f t="shared" si="290"/>
        <v>4.9218750000363798E-2</v>
      </c>
      <c r="O1992">
        <f t="shared" si="291"/>
        <v>1999.765625</v>
      </c>
    </row>
    <row r="1993" spans="1:15" x14ac:dyDescent="0.25">
      <c r="A1993">
        <f>CalculationsTMP!L1995</f>
        <v>9999.6203124999993</v>
      </c>
      <c r="B1993">
        <f t="shared" si="283"/>
        <v>10</v>
      </c>
      <c r="C1993">
        <f t="shared" si="286"/>
        <v>11</v>
      </c>
      <c r="D1993">
        <f>INT(A1993/Main!J$27)</f>
        <v>0</v>
      </c>
      <c r="E1993">
        <f>MOD(A1993,Main!J$27)</f>
        <v>9999.6203124999993</v>
      </c>
      <c r="F1993">
        <f t="shared" si="284"/>
        <v>9000</v>
      </c>
      <c r="G1993">
        <f t="shared" si="285"/>
        <v>10000</v>
      </c>
      <c r="H1993">
        <f t="shared" si="287"/>
        <v>0.99962031249999928</v>
      </c>
      <c r="I1993">
        <f t="shared" si="288"/>
        <v>1500</v>
      </c>
      <c r="J1993">
        <f t="shared" si="289"/>
        <v>2000</v>
      </c>
      <c r="L1993">
        <f>CalculationsTMP!A1995</f>
        <v>14932.5</v>
      </c>
      <c r="M1993">
        <f>(I1993+(J1993-I1993)*H1993)*Main!E$25/Main!E$26</f>
        <v>1999.8101562499996</v>
      </c>
      <c r="N1993">
        <f t="shared" si="290"/>
        <v>4.4531249999636202E-2</v>
      </c>
      <c r="O1993">
        <f t="shared" si="291"/>
        <v>1999.8101562499996</v>
      </c>
    </row>
    <row r="1994" spans="1:15" x14ac:dyDescent="0.25">
      <c r="A1994">
        <f>CalculationsTMP!L1996</f>
        <v>9999.7000000000007</v>
      </c>
      <c r="B1994">
        <f t="shared" si="283"/>
        <v>10</v>
      </c>
      <c r="C1994">
        <f t="shared" si="286"/>
        <v>11</v>
      </c>
      <c r="D1994">
        <f>INT(A1994/Main!J$27)</f>
        <v>0</v>
      </c>
      <c r="E1994">
        <f>MOD(A1994,Main!J$27)</f>
        <v>9999.7000000000007</v>
      </c>
      <c r="F1994">
        <f t="shared" si="284"/>
        <v>9000</v>
      </c>
      <c r="G1994">
        <f t="shared" si="285"/>
        <v>10000</v>
      </c>
      <c r="H1994">
        <f t="shared" si="287"/>
        <v>0.9997000000000007</v>
      </c>
      <c r="I1994">
        <f t="shared" si="288"/>
        <v>1500</v>
      </c>
      <c r="J1994">
        <f t="shared" si="289"/>
        <v>2000</v>
      </c>
      <c r="L1994">
        <f>CalculationsTMP!A1996</f>
        <v>14940</v>
      </c>
      <c r="M1994">
        <f>(I1994+(J1994-I1994)*H1994)*Main!E$25/Main!E$26</f>
        <v>1999.8500000000004</v>
      </c>
      <c r="N1994">
        <f t="shared" si="290"/>
        <v>3.9843750000727596E-2</v>
      </c>
      <c r="O1994">
        <f t="shared" si="291"/>
        <v>1999.8500000000004</v>
      </c>
    </row>
    <row r="1995" spans="1:15" x14ac:dyDescent="0.25">
      <c r="A1995">
        <f>CalculationsTMP!L1997</f>
        <v>9999.7703125000007</v>
      </c>
      <c r="B1995">
        <f t="shared" si="283"/>
        <v>10</v>
      </c>
      <c r="C1995">
        <f t="shared" si="286"/>
        <v>11</v>
      </c>
      <c r="D1995">
        <f>INT(A1995/Main!J$27)</f>
        <v>0</v>
      </c>
      <c r="E1995">
        <f>MOD(A1995,Main!J$27)</f>
        <v>9999.7703125000007</v>
      </c>
      <c r="F1995">
        <f t="shared" si="284"/>
        <v>9000</v>
      </c>
      <c r="G1995">
        <f t="shared" si="285"/>
        <v>10000</v>
      </c>
      <c r="H1995">
        <f t="shared" si="287"/>
        <v>0.9997703125000007</v>
      </c>
      <c r="I1995">
        <f t="shared" si="288"/>
        <v>1500</v>
      </c>
      <c r="J1995">
        <f t="shared" si="289"/>
        <v>2000</v>
      </c>
      <c r="L1995">
        <f>CalculationsTMP!A1997</f>
        <v>14947.5</v>
      </c>
      <c r="M1995">
        <f>(I1995+(J1995-I1995)*H1995)*Main!E$25/Main!E$26</f>
        <v>1999.8851562500004</v>
      </c>
      <c r="N1995">
        <f t="shared" si="290"/>
        <v>3.515625E-2</v>
      </c>
      <c r="O1995">
        <f t="shared" si="291"/>
        <v>1999.8851562500004</v>
      </c>
    </row>
    <row r="1996" spans="1:15" x14ac:dyDescent="0.25">
      <c r="A1996">
        <f>CalculationsTMP!L1998</f>
        <v>9999.8312499999993</v>
      </c>
      <c r="B1996">
        <f t="shared" si="283"/>
        <v>10</v>
      </c>
      <c r="C1996">
        <f t="shared" si="286"/>
        <v>11</v>
      </c>
      <c r="D1996">
        <f>INT(A1996/Main!J$27)</f>
        <v>0</v>
      </c>
      <c r="E1996">
        <f>MOD(A1996,Main!J$27)</f>
        <v>9999.8312499999993</v>
      </c>
      <c r="F1996">
        <f t="shared" si="284"/>
        <v>9000</v>
      </c>
      <c r="G1996">
        <f t="shared" si="285"/>
        <v>10000</v>
      </c>
      <c r="H1996">
        <f t="shared" si="287"/>
        <v>0.99983124999999928</v>
      </c>
      <c r="I1996">
        <f t="shared" si="288"/>
        <v>1500</v>
      </c>
      <c r="J1996">
        <f t="shared" si="289"/>
        <v>2000</v>
      </c>
      <c r="L1996">
        <f>CalculationsTMP!A1998</f>
        <v>14955</v>
      </c>
      <c r="M1996">
        <f>(I1996+(J1996-I1996)*H1996)*Main!E$25/Main!E$26</f>
        <v>1999.9156249999996</v>
      </c>
      <c r="N1996">
        <f t="shared" si="290"/>
        <v>3.0468749999272404E-2</v>
      </c>
      <c r="O1996">
        <f t="shared" si="291"/>
        <v>1999.9156249999996</v>
      </c>
    </row>
    <row r="1997" spans="1:15" x14ac:dyDescent="0.25">
      <c r="A1997">
        <f>CalculationsTMP!L1999</f>
        <v>9999.8828125</v>
      </c>
      <c r="B1997">
        <f t="shared" si="283"/>
        <v>10</v>
      </c>
      <c r="C1997">
        <f t="shared" si="286"/>
        <v>11</v>
      </c>
      <c r="D1997">
        <f>INT(A1997/Main!J$27)</f>
        <v>0</v>
      </c>
      <c r="E1997">
        <f>MOD(A1997,Main!J$27)</f>
        <v>9999.8828125</v>
      </c>
      <c r="F1997">
        <f t="shared" si="284"/>
        <v>9000</v>
      </c>
      <c r="G1997">
        <f t="shared" si="285"/>
        <v>10000</v>
      </c>
      <c r="H1997">
        <f t="shared" si="287"/>
        <v>0.9998828125</v>
      </c>
      <c r="I1997">
        <f t="shared" si="288"/>
        <v>1500</v>
      </c>
      <c r="J1997">
        <f t="shared" si="289"/>
        <v>2000</v>
      </c>
      <c r="L1997">
        <f>CalculationsTMP!A1999</f>
        <v>14962.5</v>
      </c>
      <c r="M1997">
        <f>(I1997+(J1997-I1997)*H1997)*Main!E$25/Main!E$26</f>
        <v>1999.94140625</v>
      </c>
      <c r="N1997">
        <f t="shared" si="290"/>
        <v>2.5781250000363798E-2</v>
      </c>
      <c r="O1997">
        <f t="shared" si="291"/>
        <v>1999.94140625</v>
      </c>
    </row>
    <row r="1998" spans="1:15" x14ac:dyDescent="0.25">
      <c r="A1998">
        <f>CalculationsTMP!L2000</f>
        <v>9999.9249999999993</v>
      </c>
      <c r="B1998">
        <f t="shared" si="283"/>
        <v>10</v>
      </c>
      <c r="C1998">
        <f t="shared" si="286"/>
        <v>11</v>
      </c>
      <c r="D1998">
        <f>INT(A1998/Main!J$27)</f>
        <v>0</v>
      </c>
      <c r="E1998">
        <f>MOD(A1998,Main!J$27)</f>
        <v>9999.9249999999993</v>
      </c>
      <c r="F1998">
        <f t="shared" si="284"/>
        <v>9000</v>
      </c>
      <c r="G1998">
        <f t="shared" si="285"/>
        <v>10000</v>
      </c>
      <c r="H1998">
        <f t="shared" si="287"/>
        <v>0.99992499999999929</v>
      </c>
      <c r="I1998">
        <f t="shared" si="288"/>
        <v>1500</v>
      </c>
      <c r="J1998">
        <f t="shared" si="289"/>
        <v>2000</v>
      </c>
      <c r="L1998">
        <f>CalculationsTMP!A2000</f>
        <v>14970</v>
      </c>
      <c r="M1998">
        <f>(I1998+(J1998-I1998)*H1998)*Main!E$25/Main!E$26</f>
        <v>1999.9624999999996</v>
      </c>
      <c r="N1998">
        <f t="shared" si="290"/>
        <v>2.1093749999636202E-2</v>
      </c>
      <c r="O1998">
        <f t="shared" si="291"/>
        <v>1999.9624999999996</v>
      </c>
    </row>
    <row r="1999" spans="1:15" x14ac:dyDescent="0.25">
      <c r="A1999">
        <f>CalculationsTMP!L2001</f>
        <v>9999.9578125000007</v>
      </c>
      <c r="B1999">
        <f t="shared" si="283"/>
        <v>10</v>
      </c>
      <c r="C1999">
        <f t="shared" ref="C1999:C2002" si="292">B1999+1</f>
        <v>11</v>
      </c>
      <c r="D1999">
        <f>INT(A1999/Main!J$27)</f>
        <v>0</v>
      </c>
      <c r="E1999">
        <f>MOD(A1999,Main!J$27)</f>
        <v>9999.9578125000007</v>
      </c>
      <c r="F1999">
        <f t="shared" ref="F1999:F2002" si="293">INDEX($U$2:$V$13,$B1999,1)</f>
        <v>9000</v>
      </c>
      <c r="G1999">
        <f t="shared" ref="G1999:G2002" si="294">INDEX($U$2:$V$13,$B1999+1,1)</f>
        <v>10000</v>
      </c>
      <c r="H1999">
        <f t="shared" ref="H1999:H2002" si="295">(E1999-F1999)/(G1999-F1999)</f>
        <v>0.99995781250000071</v>
      </c>
      <c r="I1999">
        <f t="shared" ref="I1999:J2002" si="296">INDEX($U$2:$V$13,B1999,2)</f>
        <v>1500</v>
      </c>
      <c r="J1999">
        <f t="shared" si="296"/>
        <v>2000</v>
      </c>
      <c r="L1999">
        <f>CalculationsTMP!A2001</f>
        <v>14977.5</v>
      </c>
      <c r="M1999">
        <f>(I1999+(J1999-I1999)*H1999)*Main!E$25/Main!E$26</f>
        <v>1999.9789062500004</v>
      </c>
      <c r="N1999">
        <f t="shared" si="290"/>
        <v>1.6406250000727596E-2</v>
      </c>
      <c r="O1999">
        <f t="shared" si="291"/>
        <v>1999.9789062500004</v>
      </c>
    </row>
    <row r="2000" spans="1:15" x14ac:dyDescent="0.25">
      <c r="A2000">
        <f>CalculationsTMP!L2002</f>
        <v>9999.9812500000007</v>
      </c>
      <c r="B2000">
        <f t="shared" si="283"/>
        <v>10</v>
      </c>
      <c r="C2000">
        <f t="shared" si="292"/>
        <v>11</v>
      </c>
      <c r="D2000">
        <f>INT(A2000/Main!J$27)</f>
        <v>0</v>
      </c>
      <c r="E2000">
        <f>MOD(A2000,Main!J$27)</f>
        <v>9999.9812500000007</v>
      </c>
      <c r="F2000">
        <f t="shared" si="293"/>
        <v>9000</v>
      </c>
      <c r="G2000">
        <f t="shared" si="294"/>
        <v>10000</v>
      </c>
      <c r="H2000">
        <f t="shared" si="295"/>
        <v>0.99998125000000071</v>
      </c>
      <c r="I2000">
        <f t="shared" si="296"/>
        <v>1500</v>
      </c>
      <c r="J2000">
        <f t="shared" si="296"/>
        <v>2000</v>
      </c>
      <c r="L2000">
        <f>CalculationsTMP!A2002</f>
        <v>14985</v>
      </c>
      <c r="M2000">
        <f>(I2000+(J2000-I2000)*H2000)*Main!E$25/Main!E$26</f>
        <v>1999.9906250000004</v>
      </c>
      <c r="N2000">
        <f t="shared" si="290"/>
        <v>1.171875E-2</v>
      </c>
      <c r="O2000">
        <f t="shared" si="291"/>
        <v>1999.9906250000004</v>
      </c>
    </row>
    <row r="2001" spans="1:15" x14ac:dyDescent="0.25">
      <c r="A2001">
        <f>CalculationsTMP!L2003</f>
        <v>9999.9953124999993</v>
      </c>
      <c r="B2001">
        <f t="shared" si="283"/>
        <v>10</v>
      </c>
      <c r="C2001">
        <f t="shared" si="292"/>
        <v>11</v>
      </c>
      <c r="D2001">
        <f>INT(A2001/Main!J$27)</f>
        <v>0</v>
      </c>
      <c r="E2001">
        <f>MOD(A2001,Main!J$27)</f>
        <v>9999.9953124999993</v>
      </c>
      <c r="F2001">
        <f t="shared" si="293"/>
        <v>9000</v>
      </c>
      <c r="G2001">
        <f t="shared" si="294"/>
        <v>10000</v>
      </c>
      <c r="H2001">
        <f t="shared" si="295"/>
        <v>0.99999531249999929</v>
      </c>
      <c r="I2001">
        <f t="shared" si="296"/>
        <v>1500</v>
      </c>
      <c r="J2001">
        <f t="shared" si="296"/>
        <v>2000</v>
      </c>
      <c r="L2001">
        <f>CalculationsTMP!A2003</f>
        <v>14992.5</v>
      </c>
      <c r="M2001">
        <f>(I2001+(J2001-I2001)*H2001)*Main!E$25/Main!E$26</f>
        <v>1999.9976562499996</v>
      </c>
      <c r="N2001">
        <f t="shared" si="290"/>
        <v>7.0312499992724042E-3</v>
      </c>
      <c r="O2001">
        <f t="shared" si="291"/>
        <v>1999.9976562499996</v>
      </c>
    </row>
    <row r="2002" spans="1:15" x14ac:dyDescent="0.25">
      <c r="A2002">
        <f>CalculationsTMP!L2004</f>
        <v>10000</v>
      </c>
      <c r="B2002">
        <f t="shared" si="283"/>
        <v>1</v>
      </c>
      <c r="C2002">
        <f t="shared" si="292"/>
        <v>2</v>
      </c>
      <c r="D2002">
        <f>INT(A2002/Main!J$27)</f>
        <v>1</v>
      </c>
      <c r="E2002">
        <f>MOD(A2002,Main!J$27)</f>
        <v>0</v>
      </c>
      <c r="F2002">
        <f t="shared" si="293"/>
        <v>0</v>
      </c>
      <c r="G2002">
        <f t="shared" si="294"/>
        <v>1000</v>
      </c>
      <c r="H2002">
        <f t="shared" si="295"/>
        <v>0</v>
      </c>
      <c r="I2002">
        <f t="shared" si="296"/>
        <v>0</v>
      </c>
      <c r="J2002">
        <f t="shared" si="296"/>
        <v>500</v>
      </c>
      <c r="L2002">
        <f>CalculationsTMP!A2004</f>
        <v>15000</v>
      </c>
      <c r="M2002">
        <f>(I2002+(J2002-I2002)*H2002)*Main!E$25/Main!E$26</f>
        <v>0</v>
      </c>
      <c r="N2002">
        <f t="shared" si="290"/>
        <v>7.0312499992724042E-3</v>
      </c>
      <c r="O2002">
        <f t="shared" si="291"/>
        <v>2000.0046874999989</v>
      </c>
    </row>
  </sheetData>
  <sheetProtection sheet="1" objects="1" scenarios="1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Instructions</vt:lpstr>
      <vt:lpstr>Main</vt:lpstr>
      <vt:lpstr>CalculationsTMP</vt:lpstr>
      <vt:lpstr>CalculationsCam</vt:lpstr>
    </vt:vector>
  </TitlesOfParts>
  <Company>Moog Components Group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Fixed Segment Cam Simulator</dc:title>
  <dc:creator>Moog Animatics, Inc.</dc:creator>
  <cp:lastModifiedBy>Moog Animatics</cp:lastModifiedBy>
  <dcterms:created xsi:type="dcterms:W3CDTF">2016-08-15T14:21:54Z</dcterms:created>
  <dcterms:modified xsi:type="dcterms:W3CDTF">2016-11-08T17:46:27Z</dcterms:modified>
</cp:coreProperties>
</file>